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uniba.local\sklad\desktop\vysna8\Desktop\H a Č prostriedky 2020\josephine\"/>
    </mc:Choice>
  </mc:AlternateContent>
  <xr:revisionPtr revIDLastSave="0" documentId="13_ncr:1_{7B4F2287-5139-4EF9-A08E-05DEAB11A082}" xr6:coauthVersionLast="36" xr6:coauthVersionMax="36" xr10:uidLastSave="{00000000-0000-0000-0000-000000000000}"/>
  <bookViews>
    <workbookView xWindow="-120" yWindow="-120" windowWidth="29040" windowHeight="15840" tabRatio="500" activeTab="1" xr2:uid="{00000000-000D-0000-FFFF-FFFF00000000}"/>
  </bookViews>
  <sheets>
    <sheet name="Hygienické prostriedky" sheetId="1" r:id="rId1"/>
    <sheet name="Špeciálne prostriedky" sheetId="3" r:id="rId2"/>
  </sheets>
  <definedNames>
    <definedName name="_xlnm.Print_Area" localSheetId="0">'Hygienické prostriedky'!$A$1:$AMK$280</definedName>
    <definedName name="_xlnm.Print_Area" localSheetId="1">'Špeciálne prostriedky'!$A$1:$R$19</definedName>
  </definedNames>
  <calcPr calcId="191028"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Q13" i="3" l="1"/>
  <c r="Q12" i="3"/>
  <c r="N272" i="1" l="1"/>
  <c r="P271" i="1"/>
  <c r="O271" i="1"/>
  <c r="Q271" i="1" s="1"/>
  <c r="P270" i="1"/>
  <c r="O270" i="1"/>
  <c r="Q270" i="1" s="1"/>
  <c r="P269" i="1"/>
  <c r="O269" i="1"/>
  <c r="Q269" i="1" s="1"/>
  <c r="P268" i="1"/>
  <c r="O268" i="1"/>
  <c r="Q268" i="1" s="1"/>
  <c r="P267" i="1"/>
  <c r="O267" i="1"/>
  <c r="Q267" i="1" s="1"/>
  <c r="Q266" i="1"/>
  <c r="P266" i="1"/>
  <c r="O266" i="1"/>
  <c r="P265" i="1"/>
  <c r="O265" i="1"/>
  <c r="Q265" i="1" s="1"/>
  <c r="P264" i="1"/>
  <c r="O264" i="1"/>
  <c r="Q264" i="1" s="1"/>
  <c r="P263" i="1"/>
  <c r="O263" i="1"/>
  <c r="Q263" i="1" s="1"/>
  <c r="P262" i="1"/>
  <c r="O262" i="1"/>
  <c r="Q262" i="1" s="1"/>
  <c r="P261" i="1"/>
  <c r="O261" i="1"/>
  <c r="Q261" i="1" s="1"/>
  <c r="P260" i="1"/>
  <c r="O260" i="1"/>
  <c r="Q260" i="1" s="1"/>
  <c r="P259" i="1"/>
  <c r="O259" i="1"/>
  <c r="Q259" i="1" s="1"/>
  <c r="P258" i="1"/>
  <c r="O258" i="1"/>
  <c r="Q258" i="1" s="1"/>
  <c r="P257" i="1"/>
  <c r="O257" i="1"/>
  <c r="Q257" i="1" s="1"/>
  <c r="P256" i="1"/>
  <c r="O256" i="1"/>
  <c r="Q256" i="1" s="1"/>
  <c r="P255" i="1"/>
  <c r="O255" i="1"/>
  <c r="Q255" i="1" s="1"/>
  <c r="P254" i="1"/>
  <c r="O254" i="1"/>
  <c r="Q254" i="1" s="1"/>
  <c r="P253" i="1"/>
  <c r="O253" i="1"/>
  <c r="Q253" i="1" s="1"/>
  <c r="P252" i="1"/>
  <c r="O252" i="1"/>
  <c r="Q252" i="1" s="1"/>
  <c r="P251" i="1"/>
  <c r="O251" i="1"/>
  <c r="Q251" i="1" s="1"/>
  <c r="P250" i="1"/>
  <c r="O250" i="1"/>
  <c r="Q250" i="1" s="1"/>
  <c r="P249" i="1"/>
  <c r="O249" i="1"/>
  <c r="Q249" i="1" s="1"/>
  <c r="P248" i="1"/>
  <c r="O248" i="1"/>
  <c r="Q248" i="1" s="1"/>
  <c r="P247" i="1"/>
  <c r="O247" i="1"/>
  <c r="Q247" i="1" s="1"/>
  <c r="P246" i="1"/>
  <c r="O246" i="1"/>
  <c r="Q246" i="1" s="1"/>
  <c r="P245" i="1"/>
  <c r="O245" i="1"/>
  <c r="Q245" i="1" s="1"/>
  <c r="P244" i="1"/>
  <c r="O244" i="1"/>
  <c r="Q244" i="1" s="1"/>
  <c r="P243" i="1"/>
  <c r="O243" i="1"/>
  <c r="Q243" i="1" s="1"/>
  <c r="P242" i="1"/>
  <c r="O242" i="1"/>
  <c r="Q242" i="1" s="1"/>
  <c r="P241" i="1"/>
  <c r="O241" i="1"/>
  <c r="Q241" i="1" s="1"/>
  <c r="P240" i="1"/>
  <c r="O240" i="1"/>
  <c r="Q240" i="1" s="1"/>
  <c r="P239" i="1"/>
  <c r="O239" i="1"/>
  <c r="Q239" i="1" s="1"/>
  <c r="P238" i="1"/>
  <c r="O238" i="1"/>
  <c r="Q238" i="1" s="1"/>
  <c r="P237" i="1"/>
  <c r="O237" i="1"/>
  <c r="Q237" i="1" s="1"/>
  <c r="P236" i="1"/>
  <c r="O236" i="1"/>
  <c r="Q236" i="1" s="1"/>
  <c r="P235" i="1"/>
  <c r="O235" i="1"/>
  <c r="Q235" i="1" s="1"/>
  <c r="P234" i="1"/>
  <c r="O234" i="1"/>
  <c r="Q234" i="1" s="1"/>
  <c r="P233" i="1"/>
  <c r="O233" i="1"/>
  <c r="Q233" i="1" s="1"/>
  <c r="P232" i="1"/>
  <c r="O232" i="1"/>
  <c r="Q232" i="1" s="1"/>
  <c r="P231" i="1"/>
  <c r="O231" i="1"/>
  <c r="Q231" i="1" s="1"/>
  <c r="P230" i="1"/>
  <c r="O230" i="1"/>
  <c r="Q230" i="1" s="1"/>
  <c r="P229" i="1"/>
  <c r="O229" i="1"/>
  <c r="Q229" i="1" s="1"/>
  <c r="P228" i="1"/>
  <c r="O228" i="1"/>
  <c r="Q228" i="1" s="1"/>
  <c r="P227" i="1"/>
  <c r="O227" i="1"/>
  <c r="Q227" i="1" s="1"/>
  <c r="P226" i="1"/>
  <c r="O226" i="1"/>
  <c r="Q226" i="1" s="1"/>
  <c r="P225" i="1"/>
  <c r="O225" i="1"/>
  <c r="Q225" i="1" s="1"/>
  <c r="P224" i="1"/>
  <c r="O224" i="1"/>
  <c r="Q224" i="1" s="1"/>
  <c r="P223" i="1"/>
  <c r="O223" i="1"/>
  <c r="Q223" i="1" s="1"/>
  <c r="P222" i="1"/>
  <c r="O222" i="1"/>
  <c r="Q222" i="1" s="1"/>
  <c r="P221" i="1"/>
  <c r="O221" i="1"/>
  <c r="Q221" i="1" s="1"/>
  <c r="P220" i="1"/>
  <c r="O220" i="1"/>
  <c r="Q220" i="1" s="1"/>
  <c r="P219" i="1"/>
  <c r="O219" i="1"/>
  <c r="Q219" i="1" s="1"/>
  <c r="P218" i="1"/>
  <c r="O218" i="1"/>
  <c r="Q218" i="1" s="1"/>
  <c r="P217" i="1"/>
  <c r="O217" i="1"/>
  <c r="Q217" i="1" s="1"/>
  <c r="P216" i="1"/>
  <c r="O216" i="1"/>
  <c r="Q216" i="1" s="1"/>
  <c r="P215" i="1"/>
  <c r="O215" i="1"/>
  <c r="Q215" i="1" s="1"/>
  <c r="P214" i="1"/>
  <c r="O214" i="1"/>
  <c r="Q214" i="1" s="1"/>
  <c r="P213" i="1"/>
  <c r="O213" i="1"/>
  <c r="Q213" i="1" s="1"/>
  <c r="P212" i="1"/>
  <c r="O212" i="1"/>
  <c r="Q212" i="1" s="1"/>
  <c r="P211" i="1"/>
  <c r="O211" i="1"/>
  <c r="Q211" i="1" s="1"/>
  <c r="P210" i="1"/>
  <c r="O210" i="1"/>
  <c r="Q210" i="1" s="1"/>
  <c r="P209" i="1"/>
  <c r="O209" i="1"/>
  <c r="Q209" i="1" s="1"/>
  <c r="P208" i="1"/>
  <c r="O208" i="1"/>
  <c r="Q208" i="1" s="1"/>
  <c r="P207" i="1"/>
  <c r="O207" i="1"/>
  <c r="Q207" i="1" s="1"/>
  <c r="P206" i="1"/>
  <c r="O206" i="1"/>
  <c r="Q206" i="1" s="1"/>
  <c r="P205" i="1"/>
  <c r="O205" i="1"/>
  <c r="Q205" i="1" s="1"/>
  <c r="P204" i="1"/>
  <c r="O204" i="1"/>
  <c r="Q204" i="1" s="1"/>
  <c r="P203" i="1"/>
  <c r="O203" i="1"/>
  <c r="Q203" i="1" s="1"/>
  <c r="P202" i="1"/>
  <c r="O202" i="1"/>
  <c r="Q202" i="1" s="1"/>
  <c r="P201" i="1"/>
  <c r="O201" i="1"/>
  <c r="Q201" i="1" s="1"/>
  <c r="P200" i="1"/>
  <c r="O200" i="1"/>
  <c r="Q200" i="1" s="1"/>
  <c r="P199" i="1"/>
  <c r="O199" i="1"/>
  <c r="Q199" i="1" s="1"/>
  <c r="P198" i="1"/>
  <c r="O198" i="1"/>
  <c r="Q198" i="1" s="1"/>
  <c r="P197" i="1"/>
  <c r="O197" i="1"/>
  <c r="Q197" i="1" s="1"/>
  <c r="P196" i="1"/>
  <c r="O196" i="1"/>
  <c r="Q196" i="1" s="1"/>
  <c r="P195" i="1"/>
  <c r="O195" i="1"/>
  <c r="Q195" i="1" s="1"/>
  <c r="P194" i="1"/>
  <c r="O194" i="1"/>
  <c r="Q194" i="1" s="1"/>
  <c r="P193" i="1"/>
  <c r="O193" i="1"/>
  <c r="Q193" i="1" s="1"/>
  <c r="P192" i="1"/>
  <c r="O192" i="1"/>
  <c r="Q192" i="1" s="1"/>
  <c r="P191" i="1"/>
  <c r="O191" i="1"/>
  <c r="Q191" i="1" s="1"/>
  <c r="P190" i="1"/>
  <c r="O190" i="1"/>
  <c r="Q190" i="1" s="1"/>
  <c r="P189" i="1"/>
  <c r="O189" i="1"/>
  <c r="Q189" i="1" s="1"/>
  <c r="P188" i="1"/>
  <c r="O188" i="1"/>
  <c r="Q188" i="1" s="1"/>
  <c r="P187" i="1"/>
  <c r="O187" i="1"/>
  <c r="Q187" i="1" s="1"/>
  <c r="P186" i="1"/>
  <c r="O186" i="1"/>
  <c r="Q186" i="1" s="1"/>
  <c r="P185" i="1"/>
  <c r="O185" i="1"/>
  <c r="Q185" i="1" s="1"/>
  <c r="P184" i="1"/>
  <c r="O184" i="1"/>
  <c r="Q184" i="1" s="1"/>
  <c r="P183" i="1"/>
  <c r="O183" i="1"/>
  <c r="Q183" i="1" s="1"/>
  <c r="P182" i="1"/>
  <c r="O182" i="1"/>
  <c r="Q182" i="1" s="1"/>
  <c r="P181" i="1"/>
  <c r="O181" i="1"/>
  <c r="Q181" i="1" s="1"/>
  <c r="P180" i="1"/>
  <c r="O180" i="1"/>
  <c r="Q180" i="1" s="1"/>
  <c r="P179" i="1"/>
  <c r="O179" i="1"/>
  <c r="Q179" i="1" s="1"/>
  <c r="P178" i="1"/>
  <c r="O178" i="1"/>
  <c r="Q178" i="1" s="1"/>
  <c r="P177" i="1"/>
  <c r="O177" i="1"/>
  <c r="Q177" i="1" s="1"/>
  <c r="P176" i="1"/>
  <c r="O176" i="1"/>
  <c r="Q176" i="1" s="1"/>
  <c r="P175" i="1"/>
  <c r="O175" i="1"/>
  <c r="Q175" i="1" s="1"/>
  <c r="P174" i="1"/>
  <c r="O174" i="1"/>
  <c r="Q174" i="1" s="1"/>
  <c r="P173" i="1"/>
  <c r="O173" i="1"/>
  <c r="Q173" i="1" s="1"/>
  <c r="P172" i="1"/>
  <c r="O172" i="1"/>
  <c r="Q172" i="1" s="1"/>
  <c r="P171" i="1"/>
  <c r="O171" i="1"/>
  <c r="Q171" i="1" s="1"/>
  <c r="P170" i="1"/>
  <c r="O170" i="1"/>
  <c r="Q170" i="1" s="1"/>
  <c r="P169" i="1"/>
  <c r="O169" i="1"/>
  <c r="Q169" i="1" s="1"/>
  <c r="P168" i="1"/>
  <c r="O168" i="1"/>
  <c r="Q168" i="1" s="1"/>
  <c r="P167" i="1"/>
  <c r="O167" i="1"/>
  <c r="Q167" i="1" s="1"/>
  <c r="Q166" i="1"/>
  <c r="P166" i="1"/>
  <c r="O166" i="1"/>
  <c r="P165" i="1"/>
  <c r="O165" i="1"/>
  <c r="Q165" i="1" s="1"/>
  <c r="P164" i="1"/>
  <c r="O164" i="1"/>
  <c r="Q164" i="1" s="1"/>
  <c r="P163" i="1"/>
  <c r="O163" i="1"/>
  <c r="Q163" i="1" s="1"/>
  <c r="P162" i="1"/>
  <c r="O162" i="1"/>
  <c r="Q162" i="1" s="1"/>
  <c r="P161" i="1"/>
  <c r="O161" i="1"/>
  <c r="Q161" i="1" s="1"/>
  <c r="P160" i="1"/>
  <c r="O160" i="1"/>
  <c r="Q160" i="1" s="1"/>
  <c r="P159" i="1"/>
  <c r="O159" i="1"/>
  <c r="Q159" i="1" s="1"/>
  <c r="P158" i="1"/>
  <c r="O158" i="1"/>
  <c r="Q158" i="1" s="1"/>
  <c r="P157" i="1"/>
  <c r="O157" i="1"/>
  <c r="Q157" i="1" s="1"/>
  <c r="P156" i="1"/>
  <c r="P272" i="1" s="1"/>
  <c r="O156" i="1"/>
  <c r="Q156" i="1" s="1"/>
  <c r="N12" i="3"/>
  <c r="N13" i="3" s="1"/>
  <c r="P11" i="3"/>
  <c r="O11" i="3"/>
  <c r="Q11" i="3" s="1"/>
  <c r="P10" i="3"/>
  <c r="O10" i="3"/>
  <c r="Q10" i="3" s="1"/>
  <c r="P9" i="3"/>
  <c r="O9" i="3"/>
  <c r="N153" i="1"/>
  <c r="P152" i="1"/>
  <c r="O152" i="1"/>
  <c r="Q152" i="1" s="1"/>
  <c r="P151" i="1"/>
  <c r="O151" i="1"/>
  <c r="Q151" i="1" s="1"/>
  <c r="P150" i="1"/>
  <c r="O150" i="1"/>
  <c r="Q150" i="1" s="1"/>
  <c r="P149" i="1"/>
  <c r="O149" i="1"/>
  <c r="Q149" i="1" s="1"/>
  <c r="P148" i="1"/>
  <c r="O148" i="1"/>
  <c r="Q148" i="1" s="1"/>
  <c r="P147" i="1"/>
  <c r="O147" i="1"/>
  <c r="Q147" i="1" s="1"/>
  <c r="P146" i="1"/>
  <c r="O146" i="1"/>
  <c r="Q146" i="1" s="1"/>
  <c r="P145" i="1"/>
  <c r="O145" i="1"/>
  <c r="Q145" i="1" s="1"/>
  <c r="P144" i="1"/>
  <c r="O144" i="1"/>
  <c r="Q144" i="1" s="1"/>
  <c r="P143" i="1"/>
  <c r="O143" i="1"/>
  <c r="Q143" i="1" s="1"/>
  <c r="P142" i="1"/>
  <c r="O142" i="1"/>
  <c r="Q142" i="1" s="1"/>
  <c r="P141" i="1"/>
  <c r="O141" i="1"/>
  <c r="Q141" i="1" s="1"/>
  <c r="P140" i="1"/>
  <c r="O140" i="1"/>
  <c r="Q140" i="1" s="1"/>
  <c r="Q139" i="1"/>
  <c r="P139" i="1"/>
  <c r="O139" i="1"/>
  <c r="Q138" i="1"/>
  <c r="P138" i="1"/>
  <c r="O138" i="1"/>
  <c r="P137" i="1"/>
  <c r="O137" i="1"/>
  <c r="Q137" i="1" s="1"/>
  <c r="P136" i="1"/>
  <c r="O136" i="1"/>
  <c r="Q136" i="1" s="1"/>
  <c r="P135" i="1"/>
  <c r="O135" i="1"/>
  <c r="Q135" i="1" s="1"/>
  <c r="P134" i="1"/>
  <c r="O134" i="1"/>
  <c r="Q134" i="1" s="1"/>
  <c r="P133" i="1"/>
  <c r="O133" i="1"/>
  <c r="Q133" i="1" s="1"/>
  <c r="P132" i="1"/>
  <c r="O132" i="1"/>
  <c r="Q132" i="1" s="1"/>
  <c r="P131" i="1"/>
  <c r="O131" i="1"/>
  <c r="Q131" i="1" s="1"/>
  <c r="P130" i="1"/>
  <c r="O130" i="1"/>
  <c r="Q130" i="1" s="1"/>
  <c r="P129" i="1"/>
  <c r="O129" i="1"/>
  <c r="Q129" i="1" s="1"/>
  <c r="P128" i="1"/>
  <c r="O128" i="1"/>
  <c r="Q128" i="1" s="1"/>
  <c r="P127" i="1"/>
  <c r="O127" i="1"/>
  <c r="Q127" i="1" s="1"/>
  <c r="P126" i="1"/>
  <c r="O126" i="1"/>
  <c r="Q126" i="1" s="1"/>
  <c r="P125" i="1"/>
  <c r="O125" i="1"/>
  <c r="Q125" i="1" s="1"/>
  <c r="P124" i="1"/>
  <c r="O124" i="1"/>
  <c r="Q124" i="1" s="1"/>
  <c r="P123" i="1"/>
  <c r="O123" i="1"/>
  <c r="Q123" i="1" s="1"/>
  <c r="P122" i="1"/>
  <c r="O122" i="1"/>
  <c r="Q122" i="1" s="1"/>
  <c r="P121" i="1"/>
  <c r="O121" i="1"/>
  <c r="Q121" i="1" s="1"/>
  <c r="P120" i="1"/>
  <c r="O120" i="1"/>
  <c r="Q120" i="1" s="1"/>
  <c r="P119" i="1"/>
  <c r="O119" i="1"/>
  <c r="Q119" i="1" s="1"/>
  <c r="P118" i="1"/>
  <c r="O118" i="1"/>
  <c r="Q118" i="1" s="1"/>
  <c r="P117" i="1"/>
  <c r="O117" i="1"/>
  <c r="Q117" i="1" s="1"/>
  <c r="P116" i="1"/>
  <c r="O116" i="1"/>
  <c r="Q116" i="1" s="1"/>
  <c r="P115" i="1"/>
  <c r="O115" i="1"/>
  <c r="Q115" i="1" s="1"/>
  <c r="P114" i="1"/>
  <c r="O114" i="1"/>
  <c r="Q114" i="1" s="1"/>
  <c r="P113" i="1"/>
  <c r="O113" i="1"/>
  <c r="Q113" i="1" s="1"/>
  <c r="P112" i="1"/>
  <c r="O112" i="1"/>
  <c r="Q112" i="1" s="1"/>
  <c r="P111" i="1"/>
  <c r="O111" i="1"/>
  <c r="Q111" i="1" s="1"/>
  <c r="P110" i="1"/>
  <c r="O110" i="1"/>
  <c r="Q110" i="1" s="1"/>
  <c r="P109" i="1"/>
  <c r="O109" i="1"/>
  <c r="Q109" i="1" s="1"/>
  <c r="P108" i="1"/>
  <c r="O108" i="1"/>
  <c r="Q108" i="1" s="1"/>
  <c r="Q107" i="1"/>
  <c r="P107" i="1"/>
  <c r="O107" i="1"/>
  <c r="Q106" i="1"/>
  <c r="P106" i="1"/>
  <c r="O106" i="1"/>
  <c r="P105" i="1"/>
  <c r="O105" i="1"/>
  <c r="Q105" i="1" s="1"/>
  <c r="P104" i="1"/>
  <c r="O104" i="1"/>
  <c r="Q104" i="1" s="1"/>
  <c r="P103" i="1"/>
  <c r="O103" i="1"/>
  <c r="Q103" i="1" s="1"/>
  <c r="P102" i="1"/>
  <c r="O102" i="1"/>
  <c r="Q102" i="1" s="1"/>
  <c r="P101" i="1"/>
  <c r="O101" i="1"/>
  <c r="Q101" i="1" s="1"/>
  <c r="P100" i="1"/>
  <c r="O100" i="1"/>
  <c r="Q100" i="1" s="1"/>
  <c r="P99" i="1"/>
  <c r="O99" i="1"/>
  <c r="Q99" i="1" s="1"/>
  <c r="P98" i="1"/>
  <c r="O98" i="1"/>
  <c r="Q98" i="1" s="1"/>
  <c r="P97" i="1"/>
  <c r="O97" i="1"/>
  <c r="Q97" i="1" s="1"/>
  <c r="P96" i="1"/>
  <c r="O96" i="1"/>
  <c r="Q96" i="1" s="1"/>
  <c r="P95" i="1"/>
  <c r="O95" i="1"/>
  <c r="Q95" i="1" s="1"/>
  <c r="P94" i="1"/>
  <c r="O94" i="1"/>
  <c r="Q94" i="1" s="1"/>
  <c r="P93" i="1"/>
  <c r="O93" i="1"/>
  <c r="Q93" i="1" s="1"/>
  <c r="P92" i="1"/>
  <c r="O92" i="1"/>
  <c r="Q92" i="1" s="1"/>
  <c r="P91" i="1"/>
  <c r="O91" i="1"/>
  <c r="Q91" i="1" s="1"/>
  <c r="P90" i="1"/>
  <c r="O90" i="1"/>
  <c r="Q90" i="1" s="1"/>
  <c r="P89" i="1"/>
  <c r="O89" i="1"/>
  <c r="Q89" i="1" s="1"/>
  <c r="P88" i="1"/>
  <c r="O88" i="1"/>
  <c r="Q88" i="1" s="1"/>
  <c r="P87" i="1"/>
  <c r="O87" i="1"/>
  <c r="Q87" i="1" s="1"/>
  <c r="P86" i="1"/>
  <c r="O86" i="1"/>
  <c r="Q86" i="1" s="1"/>
  <c r="P85" i="1"/>
  <c r="O85" i="1"/>
  <c r="Q85" i="1" s="1"/>
  <c r="P84" i="1"/>
  <c r="O84" i="1"/>
  <c r="Q84" i="1" s="1"/>
  <c r="P83" i="1"/>
  <c r="O83" i="1"/>
  <c r="Q83" i="1" s="1"/>
  <c r="P82" i="1"/>
  <c r="O82" i="1"/>
  <c r="Q82" i="1" s="1"/>
  <c r="P81" i="1"/>
  <c r="O81" i="1"/>
  <c r="Q81" i="1" s="1"/>
  <c r="P80" i="1"/>
  <c r="O80" i="1"/>
  <c r="Q80" i="1" s="1"/>
  <c r="P79" i="1"/>
  <c r="O79" i="1"/>
  <c r="Q79" i="1" s="1"/>
  <c r="P78" i="1"/>
  <c r="O78" i="1"/>
  <c r="Q78" i="1" s="1"/>
  <c r="P77" i="1"/>
  <c r="O77" i="1"/>
  <c r="Q77" i="1" s="1"/>
  <c r="P76" i="1"/>
  <c r="O76" i="1"/>
  <c r="Q76" i="1" s="1"/>
  <c r="Q75" i="1"/>
  <c r="P75" i="1"/>
  <c r="O75" i="1"/>
  <c r="Q74" i="1"/>
  <c r="P74" i="1"/>
  <c r="O74" i="1"/>
  <c r="P73" i="1"/>
  <c r="O73" i="1"/>
  <c r="Q73" i="1" s="1"/>
  <c r="P72" i="1"/>
  <c r="O72" i="1"/>
  <c r="Q72" i="1" s="1"/>
  <c r="P71" i="1"/>
  <c r="O71" i="1"/>
  <c r="Q71" i="1" s="1"/>
  <c r="P70" i="1"/>
  <c r="O70" i="1"/>
  <c r="Q70" i="1" s="1"/>
  <c r="P69" i="1"/>
  <c r="O69" i="1"/>
  <c r="Q69" i="1" s="1"/>
  <c r="P68" i="1"/>
  <c r="O68" i="1"/>
  <c r="Q68" i="1" s="1"/>
  <c r="P67" i="1"/>
  <c r="O67" i="1"/>
  <c r="Q67" i="1" s="1"/>
  <c r="P66" i="1"/>
  <c r="O66" i="1"/>
  <c r="Q66" i="1" s="1"/>
  <c r="P65" i="1"/>
  <c r="O65" i="1"/>
  <c r="Q65" i="1" s="1"/>
  <c r="P64" i="1"/>
  <c r="O64" i="1"/>
  <c r="Q64" i="1" s="1"/>
  <c r="P63" i="1"/>
  <c r="O63" i="1"/>
  <c r="Q63" i="1" s="1"/>
  <c r="P62" i="1"/>
  <c r="O62" i="1"/>
  <c r="Q62" i="1" s="1"/>
  <c r="P61" i="1"/>
  <c r="O61" i="1"/>
  <c r="Q61" i="1" s="1"/>
  <c r="P60" i="1"/>
  <c r="O60" i="1"/>
  <c r="Q60" i="1" s="1"/>
  <c r="P59" i="1"/>
  <c r="O59" i="1"/>
  <c r="Q59" i="1" s="1"/>
  <c r="P58" i="1"/>
  <c r="O58" i="1"/>
  <c r="Q58" i="1" s="1"/>
  <c r="P57" i="1"/>
  <c r="O57" i="1"/>
  <c r="Q57" i="1" s="1"/>
  <c r="P56" i="1"/>
  <c r="O56" i="1"/>
  <c r="Q56" i="1" s="1"/>
  <c r="P55" i="1"/>
  <c r="O55" i="1"/>
  <c r="Q55" i="1" s="1"/>
  <c r="P54" i="1"/>
  <c r="O54" i="1"/>
  <c r="Q54" i="1" s="1"/>
  <c r="P53" i="1"/>
  <c r="O53" i="1"/>
  <c r="Q53" i="1" s="1"/>
  <c r="P52" i="1"/>
  <c r="O52" i="1"/>
  <c r="Q52" i="1" s="1"/>
  <c r="P51" i="1"/>
  <c r="O51" i="1"/>
  <c r="Q51" i="1" s="1"/>
  <c r="P50" i="1"/>
  <c r="O50" i="1"/>
  <c r="Q50" i="1" s="1"/>
  <c r="P49" i="1"/>
  <c r="O49" i="1"/>
  <c r="Q49" i="1" s="1"/>
  <c r="P48" i="1"/>
  <c r="O48" i="1"/>
  <c r="Q48" i="1" s="1"/>
  <c r="P47" i="1"/>
  <c r="O47" i="1"/>
  <c r="Q47" i="1" s="1"/>
  <c r="P46" i="1"/>
  <c r="O46" i="1"/>
  <c r="Q46" i="1" s="1"/>
  <c r="P45" i="1"/>
  <c r="O45" i="1"/>
  <c r="Q45" i="1" s="1"/>
  <c r="P44" i="1"/>
  <c r="O44" i="1"/>
  <c r="Q44" i="1" s="1"/>
  <c r="Q43" i="1"/>
  <c r="P43" i="1"/>
  <c r="O43" i="1"/>
  <c r="Q42" i="1"/>
  <c r="P42" i="1"/>
  <c r="O42" i="1"/>
  <c r="P41" i="1"/>
  <c r="O41" i="1"/>
  <c r="Q41" i="1" s="1"/>
  <c r="P40" i="1"/>
  <c r="O40" i="1"/>
  <c r="Q40" i="1" s="1"/>
  <c r="P39" i="1"/>
  <c r="O39" i="1"/>
  <c r="Q39" i="1" s="1"/>
  <c r="P38" i="1"/>
  <c r="O38" i="1"/>
  <c r="Q38" i="1" s="1"/>
  <c r="P37" i="1"/>
  <c r="O37" i="1"/>
  <c r="Q37" i="1" s="1"/>
  <c r="P36" i="1"/>
  <c r="O36" i="1"/>
  <c r="Q36" i="1" s="1"/>
  <c r="P35" i="1"/>
  <c r="O35" i="1"/>
  <c r="Q35" i="1" s="1"/>
  <c r="P34" i="1"/>
  <c r="O34" i="1"/>
  <c r="Q34" i="1" s="1"/>
  <c r="P33" i="1"/>
  <c r="O33" i="1"/>
  <c r="Q33" i="1" s="1"/>
  <c r="P32" i="1"/>
  <c r="O32" i="1"/>
  <c r="Q32" i="1" s="1"/>
  <c r="P31" i="1"/>
  <c r="O31" i="1"/>
  <c r="Q31" i="1" s="1"/>
  <c r="P30" i="1"/>
  <c r="O30" i="1"/>
  <c r="Q30" i="1" s="1"/>
  <c r="P29" i="1"/>
  <c r="O29" i="1"/>
  <c r="Q29" i="1" s="1"/>
  <c r="P28" i="1"/>
  <c r="O28" i="1"/>
  <c r="Q28" i="1" s="1"/>
  <c r="P27" i="1"/>
  <c r="O27" i="1"/>
  <c r="Q27" i="1" s="1"/>
  <c r="P26" i="1"/>
  <c r="O26" i="1"/>
  <c r="Q26" i="1" s="1"/>
  <c r="P25" i="1"/>
  <c r="O25" i="1"/>
  <c r="Q25" i="1" s="1"/>
  <c r="P24" i="1"/>
  <c r="O24" i="1"/>
  <c r="Q24" i="1" s="1"/>
  <c r="P23" i="1"/>
  <c r="O23" i="1"/>
  <c r="Q23" i="1" s="1"/>
  <c r="P22" i="1"/>
  <c r="O22" i="1"/>
  <c r="Q22" i="1" s="1"/>
  <c r="P21" i="1"/>
  <c r="O21" i="1"/>
  <c r="Q21" i="1" s="1"/>
  <c r="P20" i="1"/>
  <c r="O20" i="1"/>
  <c r="Q20" i="1" s="1"/>
  <c r="P19" i="1"/>
  <c r="O19" i="1"/>
  <c r="Q19" i="1" s="1"/>
  <c r="P18" i="1"/>
  <c r="O18" i="1"/>
  <c r="Q18" i="1" s="1"/>
  <c r="P17" i="1"/>
  <c r="O17" i="1"/>
  <c r="Q17" i="1" s="1"/>
  <c r="P16" i="1"/>
  <c r="O16" i="1"/>
  <c r="Q16" i="1" s="1"/>
  <c r="P15" i="1"/>
  <c r="O15" i="1"/>
  <c r="Q15" i="1" s="1"/>
  <c r="P14" i="1"/>
  <c r="O14" i="1"/>
  <c r="Q14" i="1" s="1"/>
  <c r="P13" i="1"/>
  <c r="O13" i="1"/>
  <c r="Q13" i="1" s="1"/>
  <c r="P12" i="1"/>
  <c r="O12" i="1"/>
  <c r="Q11" i="1"/>
  <c r="P11" i="1"/>
  <c r="O11" i="1"/>
  <c r="Q10" i="1"/>
  <c r="P10" i="1"/>
  <c r="O10" i="1"/>
  <c r="P9" i="1"/>
  <c r="O9" i="1"/>
  <c r="Q9" i="1" s="1"/>
  <c r="O12" i="3" l="1"/>
  <c r="O13" i="3" s="1"/>
  <c r="P12" i="3"/>
  <c r="P13" i="3" s="1"/>
  <c r="N273" i="1"/>
  <c r="Q272" i="1"/>
  <c r="O153" i="1"/>
  <c r="P153" i="1"/>
  <c r="O272" i="1"/>
  <c r="Q9" i="3"/>
  <c r="Q12" i="1"/>
  <c r="Q153" i="1" s="1"/>
  <c r="O273" i="1" l="1"/>
  <c r="Q273" i="1"/>
  <c r="P273" i="1"/>
</calcChain>
</file>

<file path=xl/sharedStrings.xml><?xml version="1.0" encoding="utf-8"?>
<sst xmlns="http://schemas.openxmlformats.org/spreadsheetml/2006/main" count="852" uniqueCount="516">
  <si>
    <t>Príloha č. 2 Technická špecifikácia predmetu zákazky</t>
  </si>
  <si>
    <t>Identifikačné údaje uchádzača</t>
  </si>
  <si>
    <t>Názov spoločnosti:</t>
  </si>
  <si>
    <t>Sídlo spoločnosti :</t>
  </si>
  <si>
    <t>IČO:</t>
  </si>
  <si>
    <t>Časť 1 Hygienické a čistiace prostriedky</t>
  </si>
  <si>
    <t xml:space="preserve"> Hygienické prostriedky</t>
  </si>
  <si>
    <t>Pr. číslo</t>
  </si>
  <si>
    <t xml:space="preserve">     Druh tovaru</t>
  </si>
  <si>
    <t>Merná jednotka</t>
  </si>
  <si>
    <t>Predp. množstvo</t>
  </si>
  <si>
    <t>Stručný popis tovaru</t>
  </si>
  <si>
    <t>Jednotková cena bez DPH/€</t>
  </si>
  <si>
    <t>Jednotková cena s DPH/€</t>
  </si>
  <si>
    <t>Cena spolu bez DPH/€</t>
  </si>
  <si>
    <t>Cena spolu        s DPH/€</t>
  </si>
  <si>
    <t>Poznámka</t>
  </si>
  <si>
    <t>Toaletný papier</t>
  </si>
  <si>
    <t>ks</t>
  </si>
  <si>
    <t>2-vrstvový biely, min. 400 útržkov alebo dĺžka min. 55 m, "TORK Mid-size 12 75 30" al. ekvivalent</t>
  </si>
  <si>
    <t>kotúč priemer 28 cm/dvojvrstvový, 100% celulóza, el. aevivalent, JUMBO al. ekvivalent</t>
  </si>
  <si>
    <t>kotúč priemer 19 cm, neparfémovaný, dĺžka min. 170 cm, 2 vrstvy, "TORK Advanced Jumbo" al. ekvivalent</t>
  </si>
  <si>
    <t xml:space="preserve">Toaletný papier </t>
  </si>
  <si>
    <t>kotúč priemer 26 cm, 100% celulóza, kotúč, biely recyklovaný toaletný papier</t>
  </si>
  <si>
    <r>
      <rPr>
        <sz val="11"/>
        <color rgb="FF000000"/>
        <rFont val="Calibri"/>
        <family val="2"/>
        <charset val="238"/>
      </rPr>
      <t>1 vrstva, kotúč priemer 19 cm, dĺžka 230 m</t>
    </r>
    <r>
      <rPr>
        <sz val="11"/>
        <color rgb="FFFF3333"/>
        <rFont val="Calibri"/>
        <family val="2"/>
        <charset val="238"/>
      </rPr>
      <t xml:space="preserve">  </t>
    </r>
    <r>
      <rPr>
        <sz val="11"/>
        <rFont val="Calibri"/>
        <family val="2"/>
        <charset val="238"/>
      </rPr>
      <t>recykl.</t>
    </r>
  </si>
  <si>
    <r>
      <rPr>
        <sz val="11"/>
        <color rgb="FF000000"/>
        <rFont val="Calibri"/>
        <family val="2"/>
        <charset val="238"/>
      </rPr>
      <t xml:space="preserve">1 vrstva ktorúč priemer 26cm, dĺžka 440 m </t>
    </r>
    <r>
      <rPr>
        <sz val="11"/>
        <rFont val="Calibri"/>
        <family val="2"/>
        <charset val="238"/>
      </rPr>
      <t xml:space="preserve"> recykl.</t>
    </r>
  </si>
  <si>
    <t>3 vrstvy, neparfémovaný, biely, zo 100% celulózy, dĺžka 1 rolky min. 18 m, počet útržkov na 1 rolke min. 150</t>
  </si>
  <si>
    <t>2 vrstvy, celulóza, kotúč priemer 20 cm</t>
  </si>
  <si>
    <t>2 vrstvy, kotúč dĺžka 30m, neparfémovaný, zo 100% celulózy,  výška rolky cca 9,5 cm, min. 300 útržkov</t>
  </si>
  <si>
    <r>
      <rPr>
        <sz val="11"/>
        <color rgb="FF000000"/>
        <rFont val="Calibri"/>
        <family val="2"/>
        <charset val="238"/>
      </rPr>
      <t xml:space="preserve">1 vrstva , kotúč 400 útržkov, dĺžka 50 m , </t>
    </r>
    <r>
      <rPr>
        <sz val="11"/>
        <rFont val="Calibri"/>
        <family val="2"/>
        <charset val="238"/>
      </rPr>
      <t>recykl.</t>
    </r>
  </si>
  <si>
    <t>2 vrstvy, dĺžka 68m, kotúč, biely recyklovaný toaletný papier, min. 490 útržkov</t>
  </si>
  <si>
    <t>2 vrstvy, biely,   kotúč priemer 23 cm, min. 1 440 útržkov, návin 180 m, "Katrin Classic Gigant M"2, al. evivalent</t>
  </si>
  <si>
    <t xml:space="preserve">2 vrstvy,  biely, JUMBO Ø 19,8, 200 m, 2 vrstvy v kotúčoch, 12 ks balenie (Náhradná náplň do mechanických dávkovačov "Kimberly-Clark" (AQURAIUS) </t>
  </si>
  <si>
    <t>Papierové utierky skladané</t>
  </si>
  <si>
    <t>bal.</t>
  </si>
  <si>
    <r>
      <rPr>
        <sz val="11"/>
        <color rgb="FF000000"/>
        <rFont val="Calibri"/>
        <family val="2"/>
        <charset val="238"/>
      </rPr>
      <t>1 vrstva,</t>
    </r>
    <r>
      <rPr>
        <sz val="11"/>
        <color rgb="FFFF3333"/>
        <rFont val="Calibri"/>
        <family val="2"/>
        <charset val="238"/>
      </rPr>
      <t xml:space="preserve"> </t>
    </r>
    <r>
      <rPr>
        <sz val="11"/>
        <rFont val="Calibri"/>
        <family val="2"/>
        <charset val="238"/>
      </rPr>
      <t>biele</t>
    </r>
    <r>
      <rPr>
        <sz val="11"/>
        <color rgb="FF000000"/>
        <rFont val="Calibri"/>
        <family val="2"/>
        <charset val="238"/>
      </rPr>
      <t xml:space="preserve"> skladané, 25x23 cm,  mat. recyklát, do zásobníkov, bal. 250 ks</t>
    </r>
    <r>
      <rPr>
        <sz val="11"/>
        <color rgb="FFFF3333"/>
        <rFont val="Calibri"/>
        <family val="2"/>
        <charset val="238"/>
      </rPr>
      <t xml:space="preserve"> </t>
    </r>
  </si>
  <si>
    <t>Papierové utierky rolka</t>
  </si>
  <si>
    <r>
      <rPr>
        <sz val="11"/>
        <color rgb="FF000000"/>
        <rFont val="Calibri"/>
        <family val="2"/>
        <charset val="238"/>
      </rPr>
      <t>1 vrstva, 26 x 240 cm, rolky , kotúč, 20x150 ks</t>
    </r>
    <r>
      <rPr>
        <sz val="11"/>
        <color rgb="FFFF3333"/>
        <rFont val="Calibri"/>
        <family val="2"/>
        <charset val="238"/>
      </rPr>
      <t xml:space="preserve"> </t>
    </r>
    <r>
      <rPr>
        <sz val="11"/>
        <rFont val="Calibri"/>
        <family val="2"/>
        <charset val="238"/>
      </rPr>
      <t>celuloza</t>
    </r>
  </si>
  <si>
    <r>
      <rPr>
        <sz val="11"/>
        <color rgb="FF000000"/>
        <rFont val="Calibri"/>
        <family val="2"/>
        <charset val="238"/>
      </rPr>
      <t>2 vrstvy, v rolke 280 mm, MAXI, bal. 6 ks</t>
    </r>
    <r>
      <rPr>
        <sz val="11"/>
        <color rgb="FFFF3333"/>
        <rFont val="Calibri"/>
        <family val="2"/>
        <charset val="238"/>
      </rPr>
      <t xml:space="preserve"> </t>
    </r>
    <r>
      <rPr>
        <sz val="11"/>
        <rFont val="Calibri"/>
        <family val="2"/>
        <charset val="238"/>
      </rPr>
      <t>celuloza</t>
    </r>
  </si>
  <si>
    <t>2 vrstvy, biele 75 x 20,5 cm, "Katrin Classic 460102", systém towel M2 al. ekvivalent</t>
  </si>
  <si>
    <t>Papierové uteráky rolka</t>
  </si>
  <si>
    <r>
      <rPr>
        <sz val="11"/>
        <color rgb="FF000000"/>
        <rFont val="Calibri"/>
        <family val="2"/>
        <charset val="238"/>
      </rPr>
      <t>2 vrstvy, rolka bielych uterákov SCOTT Slimrol biely 165 m  (Náhradná náplň do mechanických dávkovačov "Kimberly-Clark" (AQURAIUS) bal. 6 ks</t>
    </r>
    <r>
      <rPr>
        <sz val="11"/>
        <color rgb="FFFF3333"/>
        <rFont val="Calibri"/>
        <family val="2"/>
        <charset val="238"/>
      </rPr>
      <t xml:space="preserve"> </t>
    </r>
  </si>
  <si>
    <t>Paierové uteráky  rolka</t>
  </si>
  <si>
    <t xml:space="preserve">1 vrstva,rolka bielych uterákov SCOTT  biely 304 m. 30g/m2 v bal.6 ks (Náhradná náplň do mechanických dávkovačov "Kimberly-Clark "(AQURAIUS) </t>
  </si>
  <si>
    <t>Papierové utierky ZELENÉ</t>
  </si>
  <si>
    <t xml:space="preserve">1-vrstva, zelené, skladané, 25x 23 cm, mat recyklát, v bal. 150 ks  al. ekvivalent </t>
  </si>
  <si>
    <t>Papierové utierky BIELE</t>
  </si>
  <si>
    <r>
      <rPr>
        <sz val="11"/>
        <color rgb="FF000000"/>
        <rFont val="Calibri"/>
        <family val="2"/>
        <charset val="238"/>
      </rPr>
      <t>2-vrstvové, biele, skladané, utierky papierové skladané biele "Harmony Professional Premium, bal. 150 útržkov al, ekvivalent</t>
    </r>
    <r>
      <rPr>
        <sz val="11"/>
        <color rgb="FFFF3333"/>
        <rFont val="Calibri"/>
        <family val="2"/>
        <charset val="238"/>
      </rPr>
      <t xml:space="preserve"> </t>
    </r>
  </si>
  <si>
    <r>
      <rPr>
        <sz val="11"/>
        <color rgb="FF000000"/>
        <rFont val="Calibri"/>
        <family val="2"/>
        <charset val="238"/>
      </rPr>
      <t>2 vrstvy, biele, 70 útržkov, kuchynské papierové utierky</t>
    </r>
    <r>
      <rPr>
        <sz val="11"/>
        <rFont val="Calibri"/>
        <family val="2"/>
        <charset val="238"/>
      </rPr>
      <t xml:space="preserve"> (2 ks v bal.) </t>
    </r>
  </si>
  <si>
    <t>Papierové utierky ZZ zelené</t>
  </si>
  <si>
    <t xml:space="preserve">1 vrstva, utierky do zásobníkov na WC v bal. 250 ks </t>
  </si>
  <si>
    <t xml:space="preserve">Papierové utierky ZZ </t>
  </si>
  <si>
    <t xml:space="preserve">1 vrstva, biele utierky do zásobníkov na WC - 150 útržkov v bal. </t>
  </si>
  <si>
    <t>Utierka papierová skladaná ZZ</t>
  </si>
  <si>
    <t xml:space="preserve">2 vrstvy papierové uteráky. Perforované uteráky One Stop umožňujú hygienické dávkovanie a kontrolovanú spotrebu. Špeciálne skladanie na použitie uteráka v zásobníkoch s hĺbkou 9 cm a viac. Extra jemné a pevné uteráky ZZ sú použiteľné do väčšiny bežne dostupných zásobníkov. Rozmery: 232 x 230mm </t>
  </si>
  <si>
    <t>2 vrstvy, papierové uteráky Classic 2603 (218926) s perforovanou dutinkou, ktorá umožňuje použitie v zásobníkoch so stredovým odvíjaním. Vyznačujúce  sa vysokou pevnosťou a absorbčnou schopnosťou. Návin 90 m. "EAN: 6414301002603" al. ekvivalent</t>
  </si>
  <si>
    <t>Utierky v rolke so stredovým odvíjaním</t>
  </si>
  <si>
    <t>6ks/bal.</t>
  </si>
  <si>
    <t>hygienické utierky so stredovým odvíjaním - vhodné do zásobníka, 100% celulóza, bielej farby - nie recyklát, naperforované útržky, minimálne 250 útržkov v návine, výška kotúča 20cm, priemer kotúča 19cm, rozmer útržku 30x20 cm</t>
  </si>
  <si>
    <t>Servítky do zásobníka Interfold (Just One)</t>
  </si>
  <si>
    <t>biele servítky typu Just One- nie recyklát vhodné pre gastroprevádzky, 2 vrstvové, s rozmerom 21x16,5cm, vhodné do zásobníkov Interfold N4, min. 5250 ks/bal.</t>
  </si>
  <si>
    <t>Papierové vreckovky</t>
  </si>
  <si>
    <t>papierové vreckovky, (10 ks) v balení</t>
  </si>
  <si>
    <t>Papierové vreckovky Big Soft Delux 100 ks</t>
  </si>
  <si>
    <t>papierové vreckovky vyťahovacie, (100 ks) v balení</t>
  </si>
  <si>
    <t>Servítky papierové</t>
  </si>
  <si>
    <t>á 100 ks 33x33 cm, biele - jednovrstvové</t>
  </si>
  <si>
    <t>rozmery 33x33 cm, bal. - (50 ks),dvojvrstvové, rôzne farby</t>
  </si>
  <si>
    <t>Metla meracrinová - 4-radová</t>
  </si>
  <si>
    <t>s násadou, dĺžka vlasu min. 9 cm, spodná plocha štetín metly 29x9 cm, metla má tvrdené štetiny a je vhodná viac na zametanie v exteriéry a vonkašie upratovanie</t>
  </si>
  <si>
    <t>Metla plastová s rúčkou</t>
  </si>
  <si>
    <t>metla plastová s rúčkou 120 cm</t>
  </si>
  <si>
    <t>Metla na chodník</t>
  </si>
  <si>
    <t>s hrubými štetinami vhodné na exteriérové zametanie povrchu ciest a chodníkov</t>
  </si>
  <si>
    <t>Metla s násadou</t>
  </si>
  <si>
    <t>s drevenou násadou na závit, dĺžka násady min. 120 cm na UH závit, husté štetiny, šírka metly 30 cm</t>
  </si>
  <si>
    <t xml:space="preserve">Metla drevená  </t>
  </si>
  <si>
    <t>s rúčkou, s kovaním, 40 cm,</t>
  </si>
  <si>
    <t>Metla na chodník s násadou-ciroková</t>
  </si>
  <si>
    <t>metla s ciroku, prírodný materiál, násada z dreva 120 cm, 5 krát prešitá, šírka metly 33 cm</t>
  </si>
  <si>
    <t>Lopatka a zmeták na smeti</t>
  </si>
  <si>
    <t>súprava, materiál PVC, lopatka s gumovým okrajom, šírka lopatky 25-26cm</t>
  </si>
  <si>
    <t>Lopatka na smeti plast.</t>
  </si>
  <si>
    <t>plastová</t>
  </si>
  <si>
    <t>Lopatka plechová</t>
  </si>
  <si>
    <t xml:space="preserve">plechová lopatka šírka lopatky cca 25 cm </t>
  </si>
  <si>
    <t xml:space="preserve">Zmeták - drevený </t>
  </si>
  <si>
    <t>s násadou, 40 cm</t>
  </si>
  <si>
    <t>Zmeták drevený</t>
  </si>
  <si>
    <t>šírku zmetáka cca 80-100 cm</t>
  </si>
  <si>
    <t>Stierka okenná s teleskop.rúčkou</t>
  </si>
  <si>
    <t>45 cm</t>
  </si>
  <si>
    <t>Stierka na umývanie okien s gumou</t>
  </si>
  <si>
    <t>35 cm</t>
  </si>
  <si>
    <t xml:space="preserve">Stierka na umývanie okien </t>
  </si>
  <si>
    <t xml:space="preserve">s rozmývačom, 35 cm </t>
  </si>
  <si>
    <t xml:space="preserve">Držiak mopu 40 cm </t>
  </si>
  <si>
    <r>
      <rPr>
        <sz val="11"/>
        <color rgb="FF000000"/>
        <rFont val="Calibri"/>
        <family val="2"/>
        <charset val="238"/>
      </rPr>
      <t>40 cm,</t>
    </r>
    <r>
      <rPr>
        <sz val="11"/>
        <rFont val="Calibri"/>
        <family val="2"/>
        <charset val="238"/>
      </rPr>
      <t xml:space="preserve"> kapsový uchyt</t>
    </r>
  </si>
  <si>
    <t xml:space="preserve">Držiak mopu 50 cm </t>
  </si>
  <si>
    <r>
      <rPr>
        <sz val="11"/>
        <color rgb="FF000000"/>
        <rFont val="Calibri"/>
        <family val="2"/>
        <charset val="238"/>
      </rPr>
      <t>50 cm</t>
    </r>
    <r>
      <rPr>
        <sz val="11"/>
        <rFont val="Calibri"/>
        <family val="2"/>
        <charset val="238"/>
      </rPr>
      <t>, kapsový</t>
    </r>
    <r>
      <rPr>
        <sz val="11"/>
        <color rgb="FFFF3333"/>
        <rFont val="Calibri"/>
        <family val="2"/>
        <charset val="238"/>
      </rPr>
      <t xml:space="preserve"> </t>
    </r>
    <r>
      <rPr>
        <sz val="11"/>
        <color rgb="FF000000"/>
        <rFont val="Calibri"/>
        <family val="2"/>
        <charset val="238"/>
      </rPr>
      <t>uchyt</t>
    </r>
  </si>
  <si>
    <t>Mop súprava</t>
  </si>
  <si>
    <t>set, 1x360 stupňou otočná hlava, náhrada z mikrovlákna, abrazívna náhrada, 130 cm teleskopická tyč, čistiaci mop, vedro s objemom 10 litrov, držiak mopu, mikrovláknový mop, teleskopická tyč, žmýkanie handry bez nutnosti dotknúť sa návleku, vymeniteľné návleky s možnosťou prať v práčke, dĺžka návleku min. 40 cm</t>
  </si>
  <si>
    <t>Mop bavlnený chlpatý</t>
  </si>
  <si>
    <t>na parkety, 40 cm šírka, flipper</t>
  </si>
  <si>
    <t>na dlažbu,, 40 cm šírka, kapsový</t>
  </si>
  <si>
    <t xml:space="preserve">Mop strapcový oválny </t>
  </si>
  <si>
    <t>15L/4-dielny set</t>
  </si>
  <si>
    <t>Mop plochy z bavlny</t>
  </si>
  <si>
    <t>bavlnené, na suché čistenie, 40 cm, kapsový</t>
  </si>
  <si>
    <t>Mop na suché aj mokré umývanie veľkých plôch</t>
  </si>
  <si>
    <t>120cm (kompatibilný s poťahom v položke 59)</t>
  </si>
  <si>
    <t xml:space="preserve">Poťah na plochý mop </t>
  </si>
  <si>
    <t>mokré čistenie, 120 cm</t>
  </si>
  <si>
    <t>Náhradné poťahy na mop</t>
  </si>
  <si>
    <t>ženilkové , 40 cm</t>
  </si>
  <si>
    <t xml:space="preserve">Hlavica na okrúhly mop </t>
  </si>
  <si>
    <t>náhrada s bavlnenými dlhými štetinami, 220 g</t>
  </si>
  <si>
    <t>Násada na mop - flis</t>
  </si>
  <si>
    <r>
      <rPr>
        <sz val="11"/>
        <color rgb="FF000000"/>
        <rFont val="Calibri"/>
        <family val="2"/>
        <charset val="238"/>
      </rPr>
      <t>flis, 40 cm,</t>
    </r>
    <r>
      <rPr>
        <sz val="11"/>
        <color rgb="FFFF3333"/>
        <rFont val="Calibri"/>
        <family val="2"/>
        <charset val="238"/>
      </rPr>
      <t xml:space="preserve"> </t>
    </r>
    <r>
      <rPr>
        <sz val="11"/>
        <rFont val="Calibri"/>
        <family val="2"/>
        <charset val="238"/>
      </rPr>
      <t>kapsový</t>
    </r>
  </si>
  <si>
    <t>Násada na držiak mopu</t>
  </si>
  <si>
    <t xml:space="preserve">ks  </t>
  </si>
  <si>
    <t xml:space="preserve">tyč hliníková eloxovaná 140 cm , priemer 23,5 cm </t>
  </si>
  <si>
    <t>Násada na mop</t>
  </si>
  <si>
    <t>s uzlíkami, 40 cm, kapsový</t>
  </si>
  <si>
    <t>Náhrada na mop</t>
  </si>
  <si>
    <t>náhrada na mop, bavlna, na suché aj mokré stieranie, možnosť prať v práčke, 40 cm, flipper</t>
  </si>
  <si>
    <t xml:space="preserve">Náhrada na mop </t>
  </si>
  <si>
    <t>mikrofáza, 40cm, náhradný návlek, poťah zložený z vysoko kvalitných hustých  mikrovlákien, typu flipper al, ekvivalent</t>
  </si>
  <si>
    <t>Náhrada na mop strapcový</t>
  </si>
  <si>
    <t>50 cm, kapsový uchyt</t>
  </si>
  <si>
    <t>40 cm, kapsový uchyt</t>
  </si>
  <si>
    <t>Návlek na rozmývač</t>
  </si>
  <si>
    <t>Vedrá s výlevkou</t>
  </si>
  <si>
    <t>12 l, okrúhle,plastové, materiál PVC,objem 12 l,ciachované</t>
  </si>
  <si>
    <t>Vedro s výlevkou</t>
  </si>
  <si>
    <t>10 l, plastové</t>
  </si>
  <si>
    <t xml:space="preserve">Veľká hubka na riad </t>
  </si>
  <si>
    <t>rôzne farby</t>
  </si>
  <si>
    <t>Hubka na riad profilová</t>
  </si>
  <si>
    <t>bal</t>
  </si>
  <si>
    <t xml:space="preserve">profilová, farebné s drsnou plochou, bal. (10 ks) </t>
  </si>
  <si>
    <t>Hubka na riad malá</t>
  </si>
  <si>
    <t>malá, farebné s drsnou plochou, profilovaná</t>
  </si>
  <si>
    <t>Hubka na riad veľká</t>
  </si>
  <si>
    <t>veľká, farebné s drsnou plochou, profilovaná</t>
  </si>
  <si>
    <t>Hubka na riad</t>
  </si>
  <si>
    <r>
      <rPr>
        <sz val="11"/>
        <color rgb="FF000000"/>
        <rFont val="Calibri"/>
        <family val="2"/>
        <charset val="238"/>
      </rPr>
      <t xml:space="preserve">polyuretánová pena, polyamidová a polyesterová čistiaca časť, </t>
    </r>
    <r>
      <rPr>
        <sz val="11"/>
        <color rgb="FFFF3333"/>
        <rFont val="Calibri"/>
        <family val="2"/>
        <charset val="238"/>
      </rPr>
      <t xml:space="preserve"> </t>
    </r>
    <r>
      <rPr>
        <sz val="11"/>
        <rFont val="Calibri"/>
        <family val="2"/>
        <charset val="238"/>
      </rPr>
      <t>10x7x3, 5 sk v bal.</t>
    </r>
  </si>
  <si>
    <t>Hubky na riad</t>
  </si>
  <si>
    <t>obyčajné 8x5x3 cm, bal. (10 ks)</t>
  </si>
  <si>
    <t>profilovaná, s drôtenkou na vrchu vhodná na všetky povrchy, rozmer 10x8x5 cm</t>
  </si>
  <si>
    <t xml:space="preserve">Špongie </t>
  </si>
  <si>
    <t>farebné, savé, 18x15,5 cm</t>
  </si>
  <si>
    <t>Drátenka nerezová</t>
  </si>
  <si>
    <t>Nerezová kovová drôtenka na očistenie silne znečisteného riadu</t>
  </si>
  <si>
    <t xml:space="preserve">Kefa na riad </t>
  </si>
  <si>
    <t>guľatá</t>
  </si>
  <si>
    <t>HB plastový príbor sada</t>
  </si>
  <si>
    <t>min. 50x sada/bal.</t>
  </si>
  <si>
    <t>hygienicky balená sada jednorázového príboru v zložení vidlička, nôž , lyžica a papierová servítka zatavená v priesvitnej fólii, vhodné na konzumáciu jedál v režime takeaway</t>
  </si>
  <si>
    <t>Handra</t>
  </si>
  <si>
    <t>plienková, savá 50x40 cm</t>
  </si>
  <si>
    <t>vaflová, na podlahu 80x60 cm</t>
  </si>
  <si>
    <t>vaflová, 60x50 cm</t>
  </si>
  <si>
    <t xml:space="preserve">60x50 cm, mikrovlákno, utierka na čistenie aj leštenie, vysoká savosť, dlhá životnosť, čistí bez chemických prostriedkov, </t>
  </si>
  <si>
    <t>Handra tkaná</t>
  </si>
  <si>
    <t>tkaná 60x70 cm, sivá</t>
  </si>
  <si>
    <t>Handra na podlahu</t>
  </si>
  <si>
    <t>60x50 cm, bavlnená, netkaná handra na podlahu, bielej farby, handra z mäkkých bavlnených priadzí vynikajúco saje vodu rozmery</t>
  </si>
  <si>
    <t>Handry na podlahu</t>
  </si>
  <si>
    <t>50 x 70 cm, bavlnená, savá, netkaná handra na podlahu, handra z mäkkých priadzí, vynikajúco a takmer okamžite saje vodu</t>
  </si>
  <si>
    <t>75% Ba, 20% Pes, 5% zmes vlákien, 70x60 cm</t>
  </si>
  <si>
    <t xml:space="preserve">Handra na podlahu </t>
  </si>
  <si>
    <t>mikrovlákna, 65x50 cm</t>
  </si>
  <si>
    <t>mikrovlákno, utierka na čistenie aj leštenie, vysoká savosť, dlhá životnosť, čistí bez cvhemických prostriedkov, rozmer: 60x50cm</t>
  </si>
  <si>
    <t>Handra mikrovlákno</t>
  </si>
  <si>
    <t>utierka na súčasné čistenie a leštenie,má vysokú savosť,dlhú životnosť,absorbuje mastnotu, čistí bez chemických prostriedkov, 60x50 cm</t>
  </si>
  <si>
    <t>Handra na prach</t>
  </si>
  <si>
    <t>prachová utierka zo špeciálneho mikrovlákna s vysokým stieracím účinkom, 35x35 cm</t>
  </si>
  <si>
    <t>Utierka švédska, mikroutierky</t>
  </si>
  <si>
    <t>30 cm x 30 cm, mikroutierka čistí a leští bez chemických prostriedkov, má vysokú savosť, absorbuje masnotu, nezanecháva šmuhy</t>
  </si>
  <si>
    <t>Utierka švédska</t>
  </si>
  <si>
    <t>bavlnená  50 x 60 cm</t>
  </si>
  <si>
    <t xml:space="preserve">Utierka mikrovlákno, hodvábna </t>
  </si>
  <si>
    <t xml:space="preserve">15 x17 cm </t>
  </si>
  <si>
    <t>Utierka na riad viskóza</t>
  </si>
  <si>
    <t>utierka z viskózy vhodná na čistenie rôznych povrchov. Rozmery: 38 x 43 cm</t>
  </si>
  <si>
    <t>Prachovka</t>
  </si>
  <si>
    <t>40x50 cm biela, flanelová</t>
  </si>
  <si>
    <t>35x40 cm, bavlnená</t>
  </si>
  <si>
    <t>Oprašovač s teleskopickou tyčou</t>
  </si>
  <si>
    <t>na vymetanie rohov a strov od pavučín a prachu, antistatický</t>
  </si>
  <si>
    <t>Kefa na pavučiny teleskopická</t>
  </si>
  <si>
    <t>guľový tvar</t>
  </si>
  <si>
    <t>Kartáč na podlahu</t>
  </si>
  <si>
    <t>drevený, uchyt na tyč</t>
  </si>
  <si>
    <t>Sitko do umývadla</t>
  </si>
  <si>
    <t>do umývadla</t>
  </si>
  <si>
    <t xml:space="preserve">Sitko do pisoára </t>
  </si>
  <si>
    <t>WC sitko do pisoára, vonné, gélové, parfémované, napr. "V-Screen", "AROMAFRESH" alebo "FRE PRO" al. ekvivalent, min 3 druhy vôní</t>
  </si>
  <si>
    <t>Sáčky mikroténové</t>
  </si>
  <si>
    <t>bal. (50 ks), hrúbka 12 mikrónov,  mikroténové vrecká v trhacom bloku, rozmery 20x30 cm</t>
  </si>
  <si>
    <t>bal. (50 ks), hrúbka 15 mikrónov mikroténové vrecká v trhacom bloku, rozmery 30x40 cm</t>
  </si>
  <si>
    <t>Sáčky PVC samozatváracie</t>
  </si>
  <si>
    <t>bal. (100 ks), polyetylénové vrecká s uzáverom, rozmery 8x12 cm</t>
  </si>
  <si>
    <t>bal (100 ks), polyetylénové vrecká s uzáverom, rozmery 15x20 cm, objem 5L</t>
  </si>
  <si>
    <t>Sáčky do vysávačov</t>
  </si>
  <si>
    <t>min. 8 ks, päťvrstvová textília, určené pre vysávač "ROWENTA RO 3953" EAmateriál: netkaná textília</t>
  </si>
  <si>
    <t>do vysávačov, papierové sáčky128 sáčky, bal. - (5 ks), typ "Eta 0467" al. ekvivalent</t>
  </si>
  <si>
    <t xml:space="preserve">min. 8 ks, päťvrstvová netkaná textília, určené pre vysávač "KärcherT10/1" </t>
  </si>
  <si>
    <t>Sáčky na dámsku hygienu</t>
  </si>
  <si>
    <t>min. 25 ks v krabičke, rozmer 75 x 125 x 20 mm</t>
  </si>
  <si>
    <t xml:space="preserve">Mikrotašky v rolke </t>
  </si>
  <si>
    <t xml:space="preserve"> rolka/bal.</t>
  </si>
  <si>
    <t>mikrotašky s nosnosťou 5kg, materiál HDPE, vhodné na priamy kontakt s potravinami, balené v rolkách (200 ks)</t>
  </si>
  <si>
    <t>Taška 10 kg HDPE</t>
  </si>
  <si>
    <t>bal. (100 ks)</t>
  </si>
  <si>
    <t>Vrecia do košov na odpad 120 l</t>
  </si>
  <si>
    <t>na triedený odpad - tenšie, vyrobené z LDPE, hrúbka min. 40 mikrónov, (rolka min. 25ks)</t>
  </si>
  <si>
    <t>Vrecia na odpad 120 l</t>
  </si>
  <si>
    <r>
      <rPr>
        <sz val="11"/>
        <color rgb="FF000000"/>
        <rFont val="Calibri"/>
        <family val="2"/>
        <charset val="238"/>
      </rPr>
      <t>do košov, 120 l, pevné extra na hrubý stavebný odpad, hrubšie, (rolka min. 10ks)</t>
    </r>
    <r>
      <rPr>
        <sz val="11"/>
        <rFont val="Calibri"/>
        <family val="2"/>
        <charset val="238"/>
      </rPr>
      <t xml:space="preserve"> 80 micr.</t>
    </r>
  </si>
  <si>
    <t>Vrecia na odpad 60 l</t>
  </si>
  <si>
    <t>vrecia vyrobené z LDPE, hrúbka min. 35 mikrometrov, (rolka min. 25ks)</t>
  </si>
  <si>
    <t>Vrecia na odpad 35 l</t>
  </si>
  <si>
    <r>
      <rPr>
        <sz val="11"/>
        <color rgb="FF000000"/>
        <rFont val="Calibri"/>
        <family val="2"/>
        <charset val="238"/>
      </rPr>
      <t>polyetylénové vrecia do košov , materiál LDPE, hrúbka 35 mikrónov, bal.</t>
    </r>
    <r>
      <rPr>
        <sz val="11"/>
        <rFont val="Calibri"/>
        <family val="2"/>
        <charset val="238"/>
      </rPr>
      <t>po 25 ks</t>
    </r>
  </si>
  <si>
    <t>Vrecia na odpad 140 l</t>
  </si>
  <si>
    <r>
      <rPr>
        <sz val="11"/>
        <color rgb="FF000000"/>
        <rFont val="Calibri"/>
        <family val="2"/>
        <charset val="238"/>
      </rPr>
      <t>vrecia vyrobené z LDPE, hrúbka min. 60 mikrónov, (rolka min. 25 ks)</t>
    </r>
    <r>
      <rPr>
        <sz val="11"/>
        <rFont val="Calibri"/>
        <family val="2"/>
        <charset val="238"/>
      </rPr>
      <t xml:space="preserve"> 90X110 cm</t>
    </r>
  </si>
  <si>
    <t xml:space="preserve">Vrecia PVC </t>
  </si>
  <si>
    <t>60 x 120 cm, 200 mikrónov, pevné na ťažký odpad, hrubé, cena za ks</t>
  </si>
  <si>
    <r>
      <rPr>
        <sz val="11"/>
        <color rgb="FF000000"/>
        <rFont val="Calibri"/>
        <family val="2"/>
        <charset val="238"/>
      </rPr>
      <t>plastové vrecia 90x55 cm, (rolka min. 25 ks)</t>
    </r>
    <r>
      <rPr>
        <sz val="11"/>
        <rFont val="Calibri"/>
        <family val="2"/>
        <charset val="238"/>
      </rPr>
      <t xml:space="preserve"> LPDE</t>
    </r>
  </si>
  <si>
    <t>Vrecia na odpad 35l</t>
  </si>
  <si>
    <r>
      <rPr>
        <sz val="11"/>
        <color rgb="FF000000"/>
        <rFont val="Calibri"/>
        <family val="2"/>
        <charset val="238"/>
      </rPr>
      <t>plastové vrecia 53x60 cm, (rolka min. 25 ks)</t>
    </r>
    <r>
      <rPr>
        <sz val="11"/>
        <rFont val="Calibri"/>
        <family val="2"/>
        <charset val="238"/>
      </rPr>
      <t xml:space="preserve">  LPDE 30 mikr.</t>
    </r>
  </si>
  <si>
    <t>Vrecia na odpad 240 l</t>
  </si>
  <si>
    <r>
      <rPr>
        <sz val="11"/>
        <color rgb="FF000000"/>
        <rFont val="Calibri"/>
        <family val="2"/>
        <charset val="238"/>
      </rPr>
      <t xml:space="preserve">35 mikrónov, (rolka min. 10 ks) </t>
    </r>
    <r>
      <rPr>
        <sz val="11"/>
        <color rgb="FFFF3333"/>
        <rFont val="Calibri"/>
        <family val="2"/>
        <charset val="238"/>
      </rPr>
      <t xml:space="preserve"> </t>
    </r>
    <r>
      <rPr>
        <sz val="11"/>
        <rFont val="Calibri"/>
        <family val="2"/>
        <charset val="238"/>
      </rPr>
      <t>LPDE</t>
    </r>
  </si>
  <si>
    <t xml:space="preserve">Vrecia do koša zaťahovacie </t>
  </si>
  <si>
    <r>
      <rPr>
        <sz val="11"/>
        <color rgb="FF000000"/>
        <rFont val="Calibri"/>
        <family val="2"/>
        <charset val="238"/>
      </rPr>
      <t xml:space="preserve">50 x 60 cm,zaťahovacie  </t>
    </r>
    <r>
      <rPr>
        <sz val="11"/>
        <rFont val="Calibri"/>
        <family val="2"/>
        <charset val="238"/>
      </rPr>
      <t>biele mikrot.</t>
    </r>
  </si>
  <si>
    <t>Vrecia do koša zaťahovacie</t>
  </si>
  <si>
    <r>
      <rPr>
        <sz val="11"/>
        <color rgb="FF000000"/>
        <rFont val="Calibri"/>
        <family val="2"/>
        <charset val="238"/>
      </rPr>
      <t xml:space="preserve">25 ks v balení čierne, 60x70 cm </t>
    </r>
    <r>
      <rPr>
        <sz val="11"/>
        <color rgb="FFFF3333"/>
        <rFont val="Calibri"/>
        <family val="2"/>
        <charset val="238"/>
      </rPr>
      <t xml:space="preserve"> </t>
    </r>
    <r>
      <rPr>
        <sz val="11"/>
        <rFont val="Calibri"/>
        <family val="2"/>
        <charset val="238"/>
      </rPr>
      <t>LPDE 30 mikr.</t>
    </r>
  </si>
  <si>
    <t>Vrecia do košov</t>
  </si>
  <si>
    <r>
      <rPr>
        <sz val="11"/>
        <color rgb="FF000000"/>
        <rFont val="Calibri"/>
        <family val="2"/>
        <charset val="238"/>
      </rPr>
      <t xml:space="preserve">25 ks v balení čierne, 90x110 cm </t>
    </r>
    <r>
      <rPr>
        <sz val="11"/>
        <rFont val="Calibri"/>
        <family val="2"/>
        <charset val="238"/>
      </rPr>
      <t xml:space="preserve"> LPDE 50 mikr.</t>
    </r>
  </si>
  <si>
    <t>Vrecia do koša</t>
  </si>
  <si>
    <r>
      <rPr>
        <sz val="11"/>
        <rFont val="Calibri"/>
        <family val="2"/>
        <charset val="238"/>
      </rPr>
      <t>25 k</t>
    </r>
    <r>
      <rPr>
        <sz val="11"/>
        <color rgb="FF000000"/>
        <rFont val="Calibri"/>
        <family val="2"/>
        <charset val="238"/>
      </rPr>
      <t xml:space="preserve">s v baleni čierne, 60x80 cm </t>
    </r>
    <r>
      <rPr>
        <sz val="11"/>
        <color rgb="FFFF3333"/>
        <rFont val="Calibri"/>
        <family val="2"/>
        <charset val="238"/>
      </rPr>
      <t xml:space="preserve"> </t>
    </r>
    <r>
      <rPr>
        <sz val="11"/>
        <rFont val="Calibri"/>
        <family val="2"/>
        <charset val="238"/>
      </rPr>
      <t>LPDE  35 mikr.</t>
    </r>
  </si>
  <si>
    <t>Vrecia odpad</t>
  </si>
  <si>
    <r>
      <rPr>
        <sz val="11"/>
        <color rgb="FF000000"/>
        <rFont val="Calibri"/>
        <family val="2"/>
        <charset val="238"/>
      </rPr>
      <t xml:space="preserve">25 ks v balení, hrubšie, 70x110 cm </t>
    </r>
    <r>
      <rPr>
        <sz val="11"/>
        <color rgb="FFFF3333"/>
        <rFont val="Calibri"/>
        <family val="2"/>
        <charset val="238"/>
      </rPr>
      <t xml:space="preserve"> </t>
    </r>
    <r>
      <rPr>
        <sz val="11"/>
        <rFont val="Calibri"/>
        <family val="2"/>
        <charset val="238"/>
      </rPr>
      <t>LPDE 70 mikr.</t>
    </r>
  </si>
  <si>
    <t>Zástery biele</t>
  </si>
  <si>
    <t>bal. (50 ks), kvalitné igelitové, jednorazové zástery pre použitie v potravinárstve, rozmery: 81 x 125 cm</t>
  </si>
  <si>
    <t>Záves kúpelňový vzor 200x180</t>
  </si>
  <si>
    <t>Žil. ASTRA Superior/modré 5 ks</t>
  </si>
  <si>
    <t>Žiletky</t>
  </si>
  <si>
    <t>min. 10 ks v balení</t>
  </si>
  <si>
    <t>Fólia zakrývacia maliarska</t>
  </si>
  <si>
    <t>4x5 m</t>
  </si>
  <si>
    <t>Zvon na čistenie odpadu</t>
  </si>
  <si>
    <t>na čistenie WC,gumený s drevenou rúčkou</t>
  </si>
  <si>
    <t>WC set (kefa + stojan)</t>
  </si>
  <si>
    <t xml:space="preserve">guľatá, pevná plast. rúčka, dĺžka min. 35 cm s podstavcom </t>
  </si>
  <si>
    <t>Kefa na WC</t>
  </si>
  <si>
    <t>gul'atá, pevná plastová rúčka, dÍžka min. 35 cm</t>
  </si>
  <si>
    <t>Kôš na papier</t>
  </si>
  <si>
    <t>12 l, plastový, rebrový</t>
  </si>
  <si>
    <t xml:space="preserve">Kôš na odpadky </t>
  </si>
  <si>
    <t>s vrchnákom preklápacím cca 5 - 7 l, plastový</t>
  </si>
  <si>
    <t xml:space="preserve">Odpadkové koše drôtené </t>
  </si>
  <si>
    <t>18-19 l, drôtené</t>
  </si>
  <si>
    <t>Kôš na odpadky s vrchnákom</t>
  </si>
  <si>
    <t>vyrobený z plastu s odnímateľnou vrchnou časťou a s hojdacím vrchnákom, objeme 35 - 40 l</t>
  </si>
  <si>
    <t>Zásobník na sáčky na dámsku hygienu</t>
  </si>
  <si>
    <t>montovateľný na stenu (vrátane kotviaceho materiálu), vyrobený z nerezu, vhodný na sáčky v krabičke s rozmermi 75x125x20 mm</t>
  </si>
  <si>
    <t>Zásobníky na servítky typu Interfold N4 (Just One)</t>
  </si>
  <si>
    <t xml:space="preserve">zásobníky vhodné pre  veľkokapacitné gastroprevádzky , prevedenie odolný plast, na servítky s rozmerom 21x16,5 cm, s výškou zásobníka aspoň 47cm, možnosť uchytenia na stenu </t>
  </si>
  <si>
    <t xml:space="preserve">Dávkovač tekutého mydla v pene </t>
  </si>
  <si>
    <t xml:space="preserve"> 1 l, na mydlovú penu, davkovač, "KATRIN biely" al. ekvivalent</t>
  </si>
  <si>
    <t>Zásobník na toaletný papier</t>
  </si>
  <si>
    <t>Tork SmartOne, plast, biely,  26,9x26,9x15,6 cm, systém T8</t>
  </si>
  <si>
    <t>Zásobník na toaletné papier</t>
  </si>
  <si>
    <t>na priemer 260 mm</t>
  </si>
  <si>
    <t>Zásobník na skladané utierky</t>
  </si>
  <si>
    <t>ZZ a CC, biely, veľký</t>
  </si>
  <si>
    <t>Rohož exterierová</t>
  </si>
  <si>
    <t>100x150 cm, oterovzdorná guma s kefovým efektom vhodná pre odstránenie drobných nečistôt </t>
  </si>
  <si>
    <t>Rohož interierová</t>
  </si>
  <si>
    <t xml:space="preserve"> 40x60 cm, 100% polypropylen s flexibilnou protišmykovou vynylovou podložkou </t>
  </si>
  <si>
    <t xml:space="preserve">Spolu </t>
  </si>
  <si>
    <t>Čistiace   prostriedky</t>
  </si>
  <si>
    <t xml:space="preserve">Čistiaci prostriedok na všetky povrchy </t>
  </si>
  <si>
    <t>1 l, tekutý, ľubovoľné vône</t>
  </si>
  <si>
    <t>Čistiaci tekutý piesok</t>
  </si>
  <si>
    <t>500 ml, tekutý s citrusovou vôňou napr. "CIF" al. ekvivalent</t>
  </si>
  <si>
    <t>Čistiaci sypký piesok</t>
  </si>
  <si>
    <t>500 g, sypký</t>
  </si>
  <si>
    <t>Čistiaci prostriedok dezinfekčný</t>
  </si>
  <si>
    <t xml:space="preserve">tekutý, "KRISTAL SANAN Klasik", 1ks/5litrové balenie, na dezinfekciu vody a povrchov, odstráni nebezpečné vírusy a baktérie, al. ekvivalent </t>
  </si>
  <si>
    <t xml:space="preserve">tekutý, "KRISTAL SANAN Klasik", 1ks/1litrové balenie, na dezinfekciu vody a povrchov, odstráni nebezpečné vírusy a baktérie, al. ekvivalent </t>
  </si>
  <si>
    <t>Čistiaci prostriedok prášok</t>
  </si>
  <si>
    <t>500 g, 5% aniónovej povrchovo aktívnej látky, parfém, Hexyl Cynnamal, Citronellol, Butylphenil Methylpropional, práškový čistič na hladké povrchy, účinne čistí kuchynský riad, vane, umývadlá, hygienické zariadenia, keramické obkladačky napr."Cifre", "Ajax","Fixinela", "Citra" al. ekvivalent</t>
  </si>
  <si>
    <t>Dezinfekčný prostriedok</t>
  </si>
  <si>
    <t>5 l, univerzálny tekutý chlórový preširoké použitie na dezinfekciu, univerzálny chlórový dezinfekčný prípravok pre široké použitie, vyznačuje sa spoľahlivosťou a širokým spektrom dezinfekčnej účinnosti, vhodný pre dezinfekciu povrchov a predmetov, typu " SAVO" al. ekvivalent</t>
  </si>
  <si>
    <t>Dezinfekčný prostriedok (práškový)</t>
  </si>
  <si>
    <t>1 kg, práškový dezinfekčný prípravok, ktorý učinkuje na báze chlóru, obsah aktívneho chlóru min. 25%, je baktericídny, fungicídny, virucídny, mykobaktericídny, typu. "Chloramin T" al. ekvivalent</t>
  </si>
  <si>
    <t xml:space="preserve">Dezinfekčný prostriedok na rôzne povrchy s rozprašovačom </t>
  </si>
  <si>
    <t>1 l, dezinfekčný čistiaci prostriedok v balení s rozprašovačom typu "Sirafan", samoodparovací - bez nutnosti pretierať čistené povrchy, na báze alkoholu, vhodný pre profesionálne gastro prevádzky na dezinfekciu stolov, stoličiek, na rýchlu sanitáciu kľučiek a podobne, zdravotne nezávadný</t>
  </si>
  <si>
    <t>Dezinfekčný prostriedok (tekutý)</t>
  </si>
  <si>
    <t>1,2 l, univerzálny koncentrovaný kvapalný dezinfekčný prípravok na báze aktívneho chlóru na dezinfekciu pitnej vody, bazénov a vodeodolných povrchov. Spektrum účinnosti baktericídny, virucídny, fungicídny. Obsah aktívneho chlóru 50 g/l, napr. SAVO original al. ekvivalent</t>
  </si>
  <si>
    <t>Prostriedok na umývanie, saponát</t>
  </si>
  <si>
    <t>5 l, univerzálny čistiaci prostriedok s dlhotrvajúcou vôňou odstraňuje nečistoty, mastnotu z povrchov ako sú podlahy dlažba ,kuchynský nábytok a z povrchov rôznych predmetov, v priestore zanecháva príjemnú dlhotrvajúcu vôňu a pocit čistoty</t>
  </si>
  <si>
    <t xml:space="preserve">Čistiaci prostriedok na riad </t>
  </si>
  <si>
    <t>balenie 900 - 1 000 ml,  5-15 %,  amiónové povrchovo aktívne látky &gt; 5 %,  neiónové povrchovo aktívne látky, bez obsahu fosfátov, pH neutrálny, Methylisothiazolinone, Phenoxylthanol, parfumy, Geraniol,  Limonene, typu "Jar" al. ekvivalent</t>
  </si>
  <si>
    <t>Čistiaci prostriedok na riad</t>
  </si>
  <si>
    <t>5 l balenie, prostriedok na odstraňovanie nečistoty a mastnoty z kuchynského riadu</t>
  </si>
  <si>
    <t>Odvápňovací prostriedok do umývačky riadu</t>
  </si>
  <si>
    <t>(1,5 kg), sor s ochranným účinkom, zabraňuje vzniku vodného kameňa                  v umývačke riadu, čím ju chráni, v umývačke odstraňuje vápnik z vody a zároveň zabraňuje vzniku škvŕn na riade typu "Somat" al.  ekvivalent</t>
  </si>
  <si>
    <t xml:space="preserve">Tablety do umývačky riadu </t>
  </si>
  <si>
    <t>100 ks-bal.,tablety do umývačky riadu</t>
  </si>
  <si>
    <t>Soľ do umývačky riadu</t>
  </si>
  <si>
    <t>1,50kg, soľ do umývačky riadu</t>
  </si>
  <si>
    <t>Leštidlo do umývačky riadu</t>
  </si>
  <si>
    <t>400 ml, napr. leštidlo "Calgonit finish"  al. ekvivalent</t>
  </si>
  <si>
    <t>Čistič umývačky</t>
  </si>
  <si>
    <t>250 ml</t>
  </si>
  <si>
    <t xml:space="preserve">Čistiaci prostriedok na umývadlá </t>
  </si>
  <si>
    <t>500 ml, tekutý s rozprašovačom</t>
  </si>
  <si>
    <t>Čistiaci prostriedok tekutý čistiaci krém</t>
  </si>
  <si>
    <t>1 l, tekutý prašok, menej ako 5% ako aniónovej povrchovo aktívnej látky, neiónové povrchovo aktívne látky, mydlo, parfum, Limonnene, Benzisothiazolinone, Linalool, Butylphenylmethylpropional, Hexylcinnamal, "CIF" al. ekvivalent</t>
  </si>
  <si>
    <t>Čistiaci krém biely</t>
  </si>
  <si>
    <t xml:space="preserve">500 ml, čistiaci krém biely, "Cif" al. ekvivalent </t>
  </si>
  <si>
    <t>Gel na čistenie varičov</t>
  </si>
  <si>
    <t>500 ml, čistenie varičov, gel</t>
  </si>
  <si>
    <t>Čistiaci gel na veľmi znečistené plochy</t>
  </si>
  <si>
    <t xml:space="preserve">750 ml, čistiaci gél na veľmi znečistené plochy </t>
  </si>
  <si>
    <t xml:space="preserve">Kyselina chlórovodíková </t>
  </si>
  <si>
    <t>1 l, 30-33%, na odstraňovanie vodného kameňa z pisoárov a neutralizáciu alkalických odpadov</t>
  </si>
  <si>
    <t>Čistič sifónov</t>
  </si>
  <si>
    <t>500 g resp. 500ml, "SIFO" al. ekvivalent</t>
  </si>
  <si>
    <t>Prostriedok na čistenie sifónov a odpadov</t>
  </si>
  <si>
    <t>1 kg, obsahuje hydoxid sodný (min. 97%), perličky, resp. granule v plastovom obale, na prečistenie  odtoku vane, spŕch, umyvadiel a drezov</t>
  </si>
  <si>
    <t>Čistič odpadov</t>
  </si>
  <si>
    <t>1 l, prečistenie iba plastových a keramických odpadov umývadiel, spŕch, WC, kanalizácie a pod., upchatých tuky, mydlom, vápenitým usadeninami, vlasy, papierom, vložkami, handrou</t>
  </si>
  <si>
    <t>Kyselina na vodný kameň</t>
  </si>
  <si>
    <t>500 ml</t>
  </si>
  <si>
    <t>Čistiaci gel na hrdzu a vodný kameň na plasty</t>
  </si>
  <si>
    <r>
      <rPr>
        <sz val="11"/>
        <rFont val="Calibri"/>
        <family val="2"/>
        <charset val="238"/>
      </rPr>
      <t xml:space="preserve">500 ml, tekutý </t>
    </r>
    <r>
      <rPr>
        <sz val="11"/>
        <color rgb="FFFF3333"/>
        <rFont val="Calibri"/>
        <family val="2"/>
        <charset val="238"/>
      </rPr>
      <t xml:space="preserve"> </t>
    </r>
  </si>
  <si>
    <t>Prostriedok na odstránenie hrdze</t>
  </si>
  <si>
    <t>500 ml, tekutý prostriedok na hrdzu, s obsahom min. 15% kyseliny fosforečnej a neiónových tenzidov, napr. "LUMILA" al. ekvivalent</t>
  </si>
  <si>
    <t xml:space="preserve">Čistiaci prostriedok na hrdzu a vodný kameň </t>
  </si>
  <si>
    <t>750 ml, čistiaci prostriedok napr. "Pulirapid" al. ekvivalent na hrdzu a vodný kameň, odstr. vap.usadenín, zloženie: 5 - 15 % neiónogénny tenzidy, obsahuje kyselinu fosforečnou maximálne 24,5 %, plastový obal</t>
  </si>
  <si>
    <t>Čistiaci prostriedok na vodný kameňa a hrdzu</t>
  </si>
  <si>
    <t>500 ml,  tekutý ,5-15% kyselina fosforečná, &lt; 5% aniónový tenzid, farbivo, prostriedok určený na čistenie umývadiel, vaní, obkladačiek, toaliet a silne znečistených plôchčistiaci prostriedok na hrdzu a vodný kameň "Fixinela" al. ekvivalent</t>
  </si>
  <si>
    <t>750 ml, napr. Cilit Bang- spray, menej ako 5% neiónové povrchovo aktívne látky, účinný čistiaci prípravok s rozprašovačom  na odstraňovanie špiny, hrdze a vodného kameňa, nečistôt a usadenín, "Citronellol" spray al. ekvivalent</t>
  </si>
  <si>
    <t>Čistiaci prostriedok</t>
  </si>
  <si>
    <r>
      <rPr>
        <sz val="11"/>
        <rFont val="Calibri"/>
        <family val="2"/>
        <charset val="238"/>
      </rPr>
      <t xml:space="preserve">1 l balenie, Účinná látka: chlórnan sodný 47 g/kg (4,7 %) "Savo originál" al. ekvivalent </t>
    </r>
    <r>
      <rPr>
        <sz val="11"/>
        <color rgb="FFFF3333"/>
        <rFont val="Calibri"/>
        <family val="2"/>
        <charset val="238"/>
      </rPr>
      <t xml:space="preserve"> </t>
    </r>
  </si>
  <si>
    <t xml:space="preserve">Čistiaci prostriedok </t>
  </si>
  <si>
    <r>
      <rPr>
        <sz val="11"/>
        <rFont val="Calibri"/>
        <family val="2"/>
        <charset val="238"/>
      </rPr>
      <t>5 l, balenie "</t>
    </r>
    <r>
      <rPr>
        <sz val="11"/>
        <color rgb="FF000000"/>
        <rFont val="Calibri"/>
        <family val="2"/>
        <charset val="238"/>
      </rPr>
      <t>AJAX</t>
    </r>
    <r>
      <rPr>
        <sz val="11"/>
        <rFont val="Calibri"/>
        <family val="2"/>
        <charset val="238"/>
      </rPr>
      <t>"- originál al. ekvivalent</t>
    </r>
    <r>
      <rPr>
        <sz val="11"/>
        <color rgb="FFFF3333"/>
        <rFont val="Calibri"/>
        <family val="2"/>
        <charset val="238"/>
      </rPr>
      <t xml:space="preserve"> </t>
    </r>
  </si>
  <si>
    <t>Čistiaci prostiredok</t>
  </si>
  <si>
    <t>500 ml, čistiaci prostiredok "Fixinela Perfekt" kúpeľa al. ekvivalent</t>
  </si>
  <si>
    <t xml:space="preserve">Prípravok proti plesniam </t>
  </si>
  <si>
    <t>5 l, kg(chlórový), proti plesniam, v prášku, "Chloramin -T" al. ekvivalent</t>
  </si>
  <si>
    <t>Čistiaci prostriedok proti plesni v spray</t>
  </si>
  <si>
    <t xml:space="preserve">500 ml, vysoko účinný dezinfekčný prostriedok proti mikroskopickým vláknitým hubám, riasam, lišajníkom a má vysoké baktericídne účinky. Používa sa na likvidáciu pliesni, predovšetkým na stenách, ale tiež na likvidáciu pliesni na kachličkách, okolo umývadiel, vaní, okien,  Dezinfekčná látka: chlórnan sodný 4,7 g/100 g, Menej ako 5 % bieliace činidlo na báze chlóru (chlórnan sodný), Neiónové povrchovo aktívne látkytypu "Savo" al. ekvivalent </t>
  </si>
  <si>
    <t>Prípravok proti plesniam (bezchlórový)</t>
  </si>
  <si>
    <t>500 ml, bezchlórový, antimikrobiálny protiplesňový prípravok,  bez obsahu soli (nezanecháva za sebou hydroskopické soli, nezasoľuje), použitie: na murivo, nábytok, drevené prvky, na nenasiakavé povrchy, bezchlórového prípravku, nepoškodzuje povrchy, nepoškodzuje stavebné materiály a nezapácha, napr. "Asanex", "FungiSPRAY" al. ekvivalent, bezchlórový, s rozprašovačom</t>
  </si>
  <si>
    <t>Čistiaci prostriedok na dlažbu</t>
  </si>
  <si>
    <t>750 ml, mydlový čistič na kamenné povrchy a dlažbu účinne čistí, odstraňuje prach, oživuje,osviežuje a ošetruje, typu "Pronto" al. ekvivalent</t>
  </si>
  <si>
    <t>Čistiaci prostriedok na podlahy</t>
  </si>
  <si>
    <t>1 l, tekutý, viac ako 5% aniónovej povrchovo aktívnej látky, nelonovej povrchovo aktívnej látky,  napr. "Ajax" al. ekvivalent</t>
  </si>
  <si>
    <t>Čistiaci prostriedok na podlahu</t>
  </si>
  <si>
    <t>5 l, čistiaci prostriedok antibakteriálny univerzálny, čistiaci prostriedok na všetky typy podláh a ostatné časti interiéru s rôzňou vôňou</t>
  </si>
  <si>
    <t>Čistiaci prostriedok na drevené podlahy</t>
  </si>
  <si>
    <r>
      <rPr>
        <sz val="11"/>
        <rFont val="Calibri"/>
        <family val="2"/>
        <charset val="238"/>
      </rPr>
      <t>750 ml, určený výlučne na drevené podlahy, resp. parkety  a nábytok s povrchovou úpravou (nie univerzálmy prostriedok), s obsahom mydla, napr. "ALEX" alebo "PRONTO" al. ekvivalent</t>
    </r>
    <r>
      <rPr>
        <sz val="11"/>
        <color rgb="FFFF3333"/>
        <rFont val="Calibri"/>
        <family val="2"/>
        <charset val="238"/>
      </rPr>
      <t xml:space="preserve"> </t>
    </r>
  </si>
  <si>
    <t>Dezinfekčný prostriedok na podlahy</t>
  </si>
  <si>
    <r>
      <rPr>
        <sz val="11"/>
        <rFont val="Calibri"/>
        <family val="2"/>
        <charset val="238"/>
      </rPr>
      <t>5 l, dezinfekčný čistič plôch a predmetov na ručné umývanie silne znečistených plôch, napr. "PANTRA</t>
    </r>
    <r>
      <rPr>
        <sz val="11"/>
        <color rgb="FFFF3333"/>
        <rFont val="Calibri"/>
        <family val="2"/>
        <charset val="238"/>
      </rPr>
      <t xml:space="preserve">, </t>
    </r>
    <r>
      <rPr>
        <sz val="11"/>
        <rFont val="Calibri"/>
        <family val="2"/>
        <charset val="238"/>
      </rPr>
      <t>INDUR MAXX" al. ekvivalent</t>
    </r>
  </si>
  <si>
    <t>Čistiaci prostriedok na plávajúce podlahy</t>
  </si>
  <si>
    <r>
      <rPr>
        <sz val="11"/>
        <rFont val="Calibri"/>
        <family val="2"/>
        <charset val="238"/>
      </rPr>
      <t>750 ml, plávajúce podlahy</t>
    </r>
    <r>
      <rPr>
        <sz val="11"/>
        <color rgb="FFFF3333"/>
        <rFont val="Calibri"/>
        <family val="2"/>
        <charset val="238"/>
      </rPr>
      <t xml:space="preserve"> </t>
    </r>
  </si>
  <si>
    <r>
      <rPr>
        <sz val="11"/>
        <rFont val="Calibri"/>
        <family val="2"/>
        <charset val="238"/>
      </rPr>
      <t>1 l, drevené podlahy</t>
    </r>
    <r>
      <rPr>
        <sz val="11"/>
        <color rgb="FFFF3333"/>
        <rFont val="Calibri"/>
        <family val="2"/>
        <charset val="238"/>
      </rPr>
      <t xml:space="preserve"> </t>
    </r>
  </si>
  <si>
    <t>Čistiaci prostriedok, vosk na podlahy</t>
  </si>
  <si>
    <t xml:space="preserve">750 ml, čistiaci prostriedok , vosk na podlahy </t>
  </si>
  <si>
    <t xml:space="preserve">Čistiaci prostriedok na dlážku </t>
  </si>
  <si>
    <t>750 ml, dlážka, čistiaci prostriedok, ktorý je určený pre podlahy i ďalšie umývateľné povrchy, bez obsahu zložky "aqua" v zložení produktu,  napr. "SAVO", "PRONTO", "ALEX" al. ekvivalent</t>
  </si>
  <si>
    <t>Mydlový čistič na plávajúce podlahy</t>
  </si>
  <si>
    <t>750 ml, napr." Krystal" al. ekvivalent</t>
  </si>
  <si>
    <t>Leštiaci prostriedok na podlahu</t>
  </si>
  <si>
    <t>750 ml, rôzne druhy podláh, napr. "Diava" al. ekvivalent</t>
  </si>
  <si>
    <t>Saponát na podlahy</t>
  </si>
  <si>
    <t>1 l, napr. "AJAX", "Rajón" al. ekvivalent</t>
  </si>
  <si>
    <t>Saponát na strojové umývanie podláh</t>
  </si>
  <si>
    <t>5 l/bal (Bandaska), napr. "Pavistela" al. ekvivalent</t>
  </si>
  <si>
    <t>Čistiaci prostriedok na laminát</t>
  </si>
  <si>
    <t>750 ml, čistiaci prostriedok na parkety, laminátové, korkové a drevené podlahy  s olejom, dokonale čistí povrch a zanecháva ho žiarivo lesklý bez potrebného oplachovania, typu "Ajax", "Pronto", "Alex" al. ekvivalent</t>
  </si>
  <si>
    <t>Čistiaci prostriedok na sklo s rozprašovačom</t>
  </si>
  <si>
    <t>500 ml, s alkoholom,okná a sklo, na čistenie a lesk sklenených a hladkých omývateľných plôch, &lt;5% aniónové tenzidy, Parfum, Benzisothiazolinone, Methylisothiazolinone, napr. "Clin" na okná al. ekvivalent</t>
  </si>
  <si>
    <t>Profesionálny prostriedok na čistenie okien</t>
  </si>
  <si>
    <t>1 l, na čistenie okien, s vysokým obsahom alkoholu, určený pre profesionálne čistenie, napr. "PANTRA 06" alebo "CLINIL" al. ekvivalent</t>
  </si>
  <si>
    <t>Čistiaci prostriedok na sklo</t>
  </si>
  <si>
    <t>750 ml, napr. "CIF" na sklo al. ekvivalent</t>
  </si>
  <si>
    <t>Čistiaci prostriedok na nerez</t>
  </si>
  <si>
    <t>500 ml, leští, ošetruje a dlhodobo chráni nerezové povrchy v kuchyniach a inde, s rozprašovačom</t>
  </si>
  <si>
    <t>Leštiaci prostriedok na nerez</t>
  </si>
  <si>
    <t>500 ml, s rozprašovačom, profesionálny prípravok na čistenie a leštenie nerezových povrchov a zariadení, Vhodný na: nerez, kov (výťahy, zábradlia, digestory, kuchynské zariadenia, nápojové automaty, dvere, nerezový sporák, nerezový digestor), napr. "CIF nerez", "Pulirapid Splendy" al. ekvivalent na nerez</t>
  </si>
  <si>
    <t>Leštiaci prostriedok na nerez s rozprašovačom</t>
  </si>
  <si>
    <t>1 l, s rozprašovačom, profesionálny prípravok na čistenie a leštenie nerezových povrchov a zariadení, Vhodný na: nerez, kov (výťahy, zábradlia, digestory, kuchynské zariadenia, nápojové automaty, dvere, nerezový sporák, nerezový digestor), napr. "CIF nerez", "Pulirapid Splendy" al. ekvivalent na nerez</t>
  </si>
  <si>
    <t>Prostriedok proti prachu, na nábytok</t>
  </si>
  <si>
    <t>Čistiaci prostriedok na nábytok</t>
  </si>
  <si>
    <t>300 ml, &lt;5% neiónové povrchovo aktívne látky, 5-15% alifatické uhľovodíky, parfumy, limonene, 2-bromo-2-nitropropane-1,3-diol, typu "Diava", "Pronto" al. ekvivalent</t>
  </si>
  <si>
    <t>Čistič nábytku politúra</t>
  </si>
  <si>
    <t>500 ml, napr. "Diava" červená al. ekvivalent</t>
  </si>
  <si>
    <t>Leštiaci prostriedok na nábytok</t>
  </si>
  <si>
    <t>250 ml, napr. "Pronto" al. ekvivalent</t>
  </si>
  <si>
    <t>Čistiaci prostriedok na koberec</t>
  </si>
  <si>
    <t>500 ml, prípravok na tepovanie kobercov a čalúnených súprav, na ručné čistenie kobercov, napr. "Kobex" alebo "Vanish" al. ekvivalent</t>
  </si>
  <si>
    <t>Čistiaci prostriedok na odstraňovanie škvŕn</t>
  </si>
  <si>
    <t>1 l, napr. "EXTERON", "HG" al. ekvivalent čistič škvŕn</t>
  </si>
  <si>
    <t>Prostriedok na odstr. org.pripálenín (tukov a pokrmov)</t>
  </si>
  <si>
    <t>500 ml, čistiaci prostriedok na čistenie rúr, grilov a keramických povrchov, uvoľňuje pripáleniny, odstraňuje mastnotu, s obsahom hydroxidu sodného min. 5%, napr. "GRILPUR"  al. ekvivalent</t>
  </si>
  <si>
    <t>Čistiaci prostriedok na WC</t>
  </si>
  <si>
    <t>500g, tekutý prípravok s dezinfekčnými účinkami, spoľahlivo likviduje baktérie a vírusy, zahustený, jeho stekavosť je znížená, odstraňuje usadeniny i pachy, typu "Savo" al. ekvivalent</t>
  </si>
  <si>
    <t>Dezinfekcia na WC</t>
  </si>
  <si>
    <t xml:space="preserve">750 ml, "Fixinela" al. ekvivalent WC </t>
  </si>
  <si>
    <t>1l, tekutý prostriedok s dezinfekčnými účinkami na WC,spoľahlivo likviduje baktérie a vírusy,zahustený,odstraňuje usadeniny i pachy, typu "Savo" al. ekvivalent</t>
  </si>
  <si>
    <t>750 ml, tekutý čistiaci a dezinfekčný prostriedok na WC určený na čistenie a dezinfekciu silne znečistených miest najmä tam, kde sa môžu vyskytovať baktérie a lebo plesne,na čistenie toalety, odtoku vane a kuchynského drezu, Chlórnan sodný 4,5g/100g – menej ako 5% bieliace činidlo na báze chlóru/Chlórnan sodný, neiónové povrchovo aktiv. látky,katiónové povrchovo akt. látky, mydlo, parfum, typu "Domestos" al. ekvivalent</t>
  </si>
  <si>
    <t>Čistiaci závesný gél do toaliet</t>
  </si>
  <si>
    <t>čistiaci závesný gél do toaliet, závesná vôňa a dezinfekcia do WC gel 3 in1, objem min. 360 ml</t>
  </si>
  <si>
    <t>Čistiaci gél na WC</t>
  </si>
  <si>
    <t>750 ml, čistiaci gél napr. "Domestos Citrus fresh, KRYSTAL"al. ekvivalent</t>
  </si>
  <si>
    <t>WC blok</t>
  </si>
  <si>
    <t>závesný, zložený z troch špeciálnych vrstiev a kombinuje tak tri účinky,likviduje prostredie pre množenie baktérií, bráni tvorbe vodného kameňa, ďaka obsahu parfumovaného gélového prúžku zanecháva dlhotrvajúcu sviežu vôňu po každom spláchnutí</t>
  </si>
  <si>
    <t>WC guličky závesné</t>
  </si>
  <si>
    <t>50 g, guličky WC, 5 až 15% neiónové povrchovo aktívne látky, aniónové tenzidy, parfum, Citronellol, Colmarin, Hydroxiccitronellal, Limonnene, Linalool, Isocyclemone E, napr. "Bref Power aktiv" al. ekvivalent</t>
  </si>
  <si>
    <t xml:space="preserve"> </t>
  </si>
  <si>
    <t>Tablety (kocky) do pisoára</t>
  </si>
  <si>
    <t>á 30 ks, čistiaci a dezodoračný prípravok pre sanitárne zariadenia, určený ku vkladaniu do pisoárov, zabraňuje tvorbe usadenín a slúži k dezinfekcii priestorov WC</t>
  </si>
  <si>
    <t>Tablety do pisoára</t>
  </si>
  <si>
    <t>1 kg, čistiace a dezodoračné tablety do pisoárov, obsahuje zložky odstraňujúce nečistoty, vodný a močový kameň, balenie 1 kg, napr. "Fixinela" tablety do pisoára, tablety do pisoára "REAL", "WIXX" al. ekvivalent</t>
  </si>
  <si>
    <t>Prací prostriedok</t>
  </si>
  <si>
    <t>9 kg, prací prášok, 5-15 % aniónové tenzidy, bieliace činidlo na báze kyslíka, &lt;5 % neiónové tenzidy, mydlo, polykarboxyláty, fosfonáty, zeolity, Enzýmy, Optické zosvetľovače, Parfum (linalool), napr. "Persil" al. ekvivalent</t>
  </si>
  <si>
    <t>Prášok na pranie</t>
  </si>
  <si>
    <t>15 kg, univerzálny prášok na pranie</t>
  </si>
  <si>
    <t>Prací prostriedok na biele prádlo</t>
  </si>
  <si>
    <t>14 kg, min. na 70 praní, v zložení 5-15 % aniónové tenzidy, bieliace činidlo na báze kyslíka, napr. "Persil", "REX", "SAVO" al. ekvivalent</t>
  </si>
  <si>
    <t>Prací prostriedok na farebné  prádlo</t>
  </si>
  <si>
    <t>14 kg, min. na 70 praní, v zložení 5-15 % aniónové tenzidy, napr. "Persil", "REX", "SAVO" al. ekvivalent</t>
  </si>
  <si>
    <t>Kapsule gelové na pranie</t>
  </si>
  <si>
    <t>min. (20 ks.) v balení, kapsule gélové, napr. "Ariel Caps Color", na pranie 3v1</t>
  </si>
  <si>
    <t>Prostriedok na namáčanie a zmäkčenie vody</t>
  </si>
  <si>
    <t>1kg, prípravok na zmäkčovanie vody a namáčanie vel'mi znečistených odevov, soda kryštalická, dekahydrát uhličitanu sodného (EC 207-838-8)</t>
  </si>
  <si>
    <t>Sóda kryštalická</t>
  </si>
  <si>
    <t>bal 1 kg, prípravok na zmäkčovanie vody a namáčanie veľmi znečistených odevov</t>
  </si>
  <si>
    <t>Aviváž</t>
  </si>
  <si>
    <t>2 l,  Benzisothiazolinone, Perfumes, Alpha-Isomethyl Ionone, Citronellol, Eugenol, Geraniol, Hexyl Cinnamal, Linalool, 5-15% Cationic Surfactants, napr. "Lenor" al. ekvivalent</t>
  </si>
  <si>
    <t>Mycia pasta</t>
  </si>
  <si>
    <t>min 450 g, pracovné mydlo, Aqua, Sodium C13 - 17 Alkane Sulfonate, Sodium Laureth Sulfate, Cocamidopropyl Betain, Wood Powder, kaolín, alumínium hydroxide, Sand, glycerín, Undeceth- 5, Parfum, Isopropyl Palmitate, Chloracetamide, 2- bromo- 2nitropropane- 1,3 - diol. napr. "Solvina" al. ekvivalent</t>
  </si>
  <si>
    <t xml:space="preserve">Mydlo tekuté </t>
  </si>
  <si>
    <t xml:space="preserve">1 l, min. (6 ks) v balení, napr. "TORK Premium Soap Liquid Mild" al, ekvivalent </t>
  </si>
  <si>
    <t>Mydlo tekuté</t>
  </si>
  <si>
    <t>5 l balenie, mydlo tekuté na ruky, tekuté, ľubovoľné vône, dezinfekčné</t>
  </si>
  <si>
    <t>1 l, Aqua, Sodium laureth sulfate, Cocamidopropyl betaine, Sodium chloride, Sodium laureth sulfate (and) glycol distearate (and) cocamide mea (and) laureth-10, C 12-13 alkyl lactate, Glycerin, Parfum, Sodium styrene/acrylates copolymer, Aloe barbadensis extract, Propylene glycol, Actinidia chinensis fruit extract, Sodium benzoate, Tetrasodium edta, Citric acid, CI: 47005, 42090, napr. "Miltia" al. ekvivalent</t>
  </si>
  <si>
    <t>Tekuté mydlo</t>
  </si>
  <si>
    <t>0,5 l + nádoba s pumpičkou</t>
  </si>
  <si>
    <t xml:space="preserve">Tekuté mydlo </t>
  </si>
  <si>
    <t>l</t>
  </si>
  <si>
    <r>
      <rPr>
        <sz val="11"/>
        <rFont val="Calibri"/>
        <family val="2"/>
        <charset val="238"/>
      </rPr>
      <t>"KLEENEX", parfumované, ružové, 6x1 liter balenie.ekuté mydlo v zásobniku 1 liter, parfumované, rúžové. (Náhradná náplň do mechanických dávkovačov "Kimberly-Clark" (AQURAIUS)</t>
    </r>
    <r>
      <rPr>
        <sz val="11"/>
        <color rgb="FFFF3333"/>
        <rFont val="Calibri"/>
        <family val="2"/>
        <charset val="238"/>
      </rPr>
      <t xml:space="preserve"> </t>
    </r>
  </si>
  <si>
    <t>Mydlo tekuté do dávkovačov</t>
  </si>
  <si>
    <t>5 l, tekuté mydlo do dávkovačov na WC, jemné mydlo s príjemnou sviežou vôňou, balenie je vhodné na dopĺňanie mydla do menšieho dávkovača</t>
  </si>
  <si>
    <t>Mydlo tekuté s dávkovačom, antibakteriálne</t>
  </si>
  <si>
    <t>500 ml, jemné krémové tekuté mydlo antibakteriálne, obsahuje látky, ktoré zabraňujú nadmernému vysušovaniu a podráždeniu pokožky a udržujú ju hebkú a jemnú, ničí 99,9%, určené na dopĺňanie do dávkavača, s vôňou</t>
  </si>
  <si>
    <t>Mydlo tekuté dezinfenkčné</t>
  </si>
  <si>
    <t>250 ml s dávkovačom, dettol, Aqua, Ammonium lauryl sulfate, Sodium laureth sulfate, Glycerin, Sodium chloride, Cocamide MEA, Parfum, Citric acid, Acrylates/PEG-10 maleate/styrene copolymer, Salicylic acid, Tocopheryl acetate, Aloe barbadensis leaf, Tetrasodium EDTA, Magnesium nitrate, Methylchloroisothiazolinone, Magnesium chloride, Methylisothiazolinone</t>
  </si>
  <si>
    <t>Tekuté mydlo do zásobnikov</t>
  </si>
  <si>
    <t>500 ml, na mydlovú penu, ampulka</t>
  </si>
  <si>
    <t>5 l, Aqua, Sodium laureth sulfate, Cocamidopropyl betaine, Sodium chloride, Sodium laureth sulfate (and) glycol distearate (and) cocamide mea (and) laureth-10, C 12-13 alkyl lactate, Glycerin, Parfum, Sodium styrene/acrylates copolymer, Aloe barbadensis extract, Propylene glycol, Actinidia chinensis fruit extract, Sodium benzoate, Tetrasodium edta, Citric acid, CI: 47005, 42090, TORK 42 05 01, Premium S1</t>
  </si>
  <si>
    <t>Mydlo toaletné ,tuhé</t>
  </si>
  <si>
    <t>min. 90 g, odium tallowate/Sodium palmate, Sodium cocoate/Sodium palm kernelate, Aqua, Glycerin, Parfum, Palm acid, Propylene glycol, Sodium chloride, Olea europaea oil, Aloe barbadensis leaf extract, Helianthus annuus seed oil, Palm kernel acid, Tetrasodium EDTA, Tetrasodium etidronate, Disodium distyrylbiphenyl disulfonate, Butylphenyl methylpropional, Citronellol, Alpha-isomethyl ionone, Cl 77891, tuhé mydlo s obsahom glycerínu, výborne čistí, ochraňuje pokožku rúk, zanecháva príjemnú vôňu</t>
  </si>
  <si>
    <t>Hotelové mydlo</t>
  </si>
  <si>
    <t>15 g, tuhé, malé jednorázové mydlo pre hostí hotela</t>
  </si>
  <si>
    <t>Mydlo mazľavé</t>
  </si>
  <si>
    <t>balenie cca 9 kg, vhodné na umývanie podláh, hygienických zariadení, stien pred malovaním a k odstraňovaniu hrubších nečistôt</t>
  </si>
  <si>
    <t>Mydlo v pene do dávkovača</t>
  </si>
  <si>
    <t>1L, "KATRIN" al. ekvivalent</t>
  </si>
  <si>
    <t>Krém na ruky</t>
  </si>
  <si>
    <t>min. 85 ml, hydratačný ochranný krém na ruky s preventívnym protibakteriálnym účinkom, obsahuje silikónový olej a dezinfekčné prísady, napr. "INDULONA červená" al. ekvivalent</t>
  </si>
  <si>
    <t>100 ml, ochranný a regeneračný krém určený na úpravu Ph a premastenie pokožky, dezinfekčný ,mastný, hygienický</t>
  </si>
  <si>
    <t>min. 85 ml., Aqua, Petrolatum, Lanolin, Paraffinum Liquidum, Cetearyl alcohol, Cholesterol, Parfum, Amyl cinnamal, Citronellol, Coumarin, Geraniol, Isoeugenol, alpha-Isomethyl ionone, Linalool, d-Limonene, Musk Ketone, Acetyl hexamethyl Tetralin, napr. "INDULONA modrá" al. ekvivalent</t>
  </si>
  <si>
    <t>min. 85 ml., Aqua, Paraffinum Liquidum, PEG-5 Glyceryl Stearate, Stearic Acid, Glycerin, Octyldodecanol, Cetyl Alcohol, Olea Europaea Fruit Oil, Oleic Acid, Palmitic Acid, Propylene Glycol, Diazolidinyl Urea, Methylparaben, Propylparaben, Sodium Lactate, Sodium PCA, Fructose, Glycine, Inositol, Lactic Acid, Urea, Niacinamide, Sodium Benzoate, Parfum, Benzyl Alcohol, Benzyl Benzoate, Butylphenyl Methylpropional, Cinnamyl Alcohol, Citral, Citronellol, Eugenol, Geraniol, Hexyl Cinnamal, Hydroxyisohexyl 3-Cyclohexene Carboxaldehyde, d-Limonene, Linalool. napr. "INDULONA oliva" al. ekvivalent</t>
  </si>
  <si>
    <t>min. 85 ml.  Aqua, Calendula Officinalis Extract, Cetyl Alcohol, Glyceryl Stearate, PEG-75 Stearate, Ceteth-20, Steareth-20, Cera Alba, Dimethicone, Glycerin, Paraffinum Liquidum, Cetyl Alcohol, Stearic Acid, Lanolin, Olea Europaea Fruit Oil, Polyaminopropyl Biguanide, Parfum, Laureth-30, alpha-Isomethyl Ionone, Buthylphenyl Methylpropional, Citronellol, Coumarin, Geraniol, Hydroxyisohexyl 3-Cyclohexene Carboxaldehyde, Linalool, napr. "INDULONA nechtíková" al. ekvivalent</t>
  </si>
  <si>
    <t>Ochranný krém na ruky</t>
  </si>
  <si>
    <t>min. 85 ml, nechtíkový, dezinfekčný</t>
  </si>
  <si>
    <t xml:space="preserve">Dezinfekcia rúk </t>
  </si>
  <si>
    <t>1000 ml, dezinfekcia rúk s alkoholom je účinná tekutá dezinfekcia s 80 % denaturovaným liehom (% hmotnosti). Vhodná do zásobníkov "TORK", Tork premium alcohol gel al. ekvivalent</t>
  </si>
  <si>
    <t>Gelová dezinfekcia na ruky</t>
  </si>
  <si>
    <t>ml</t>
  </si>
  <si>
    <r>
      <rPr>
        <sz val="11"/>
        <rFont val="Calibri"/>
        <family val="2"/>
        <charset val="238"/>
      </rPr>
      <t>300 ml, dávkovač s pumpičkou</t>
    </r>
    <r>
      <rPr>
        <sz val="11"/>
        <color rgb="FFFF3333"/>
        <rFont val="Calibri"/>
        <family val="2"/>
        <charset val="238"/>
      </rPr>
      <t xml:space="preserve"> </t>
    </r>
  </si>
  <si>
    <t>Tekutá alkoholová dezinfekcia na ruky na dolievanie do dávkovačov</t>
  </si>
  <si>
    <t>min. 1l v balení</t>
  </si>
  <si>
    <t>Osviežovač vzduchu</t>
  </si>
  <si>
    <t xml:space="preserve">300 ml, na WC </t>
  </si>
  <si>
    <t xml:space="preserve">Osviežovač vzduchu </t>
  </si>
  <si>
    <t>750 ml, príjemne rozvoniava priestory</t>
  </si>
  <si>
    <t>300 ml, spray s príjemnou vôňou na odstránenie zápachu miestností, príjemne rozvonia priestory, spray-aerosol</t>
  </si>
  <si>
    <t>WC osviežovač vzduchu</t>
  </si>
  <si>
    <t>min. 200 ml, spray, Glade Brise, Aqua, Butane, Propane, Isobutane, Sorbitan oleate, Parfum, Disodium phosphate, Potassium Phosphate, Propylene glycol, Ammonium hydroxide, Butylphenyl methylpropional, Isopropyl alcohol, Linalool, Steartrimonium Chloride, Limonene</t>
  </si>
  <si>
    <t>Sprej proti mravcom a lezúcemu hmyzu</t>
  </si>
  <si>
    <t>400 ml, sprey, aerosól, proti mravcom, lietajúceho hmyzu a lezúcemu hmyzu (švábom, blchám, rusom, švehlám, skvorám, larvám molí), obasahuje tetrametrín min. 1 g/kg, napr. biolit  al. ekvivalent</t>
  </si>
  <si>
    <t>Hydroxid sodný - granule</t>
  </si>
  <si>
    <t>1000 g, vysoko účinný prostriedok na čistenie a odmasťovanie sifónov, výleviek a kanalizačného potrubia od organických nečistôt, hlavne mastnoty</t>
  </si>
  <si>
    <t>Olej na WC</t>
  </si>
  <si>
    <t>olej na ošetrovanie nesavého povrchu s čistiacim účinkom a vôňou. Dlhodobý účinok sviežej vône.</t>
  </si>
  <si>
    <t>Celkový súčet za 1 časť</t>
  </si>
  <si>
    <t>* návrh na plnenie kritérií</t>
  </si>
  <si>
    <t>V............................................dňa.............................</t>
  </si>
  <si>
    <t xml:space="preserve"> podpis a pečiatka spoločnosti</t>
  </si>
  <si>
    <t xml:space="preserve">                   Časť 2   Špeciálne prostriedky</t>
  </si>
  <si>
    <t xml:space="preserve">                                                                                                                                                             Špeciálne prostriedky</t>
  </si>
  <si>
    <t>Špeciálne prostriedky</t>
  </si>
  <si>
    <t>2 vrstvy, rolka 950 útržkov, multi ROLL, W2 42R "Hagleitner" čisto biely, vrubkovaný (XIBU dávkovač na toaletný papier) al. ekvivalent</t>
  </si>
  <si>
    <t xml:space="preserve">Papierové utierky rolka </t>
  </si>
  <si>
    <t>2 vrstvy, biela papierová utierka rolka , multiROLL X2 5R, 160 m "Hagleitner" (XIBU dávkovač papierových utierok) al. ekvivalent</t>
  </si>
  <si>
    <t xml:space="preserve">Penové mydlo </t>
  </si>
  <si>
    <t>penový koncentrá tfoamSOAP, 6x0,6 kg pre citlivú a suchú pokožku  "Hagleitner" (XIBU dávkovač mydlovej peny.) al. ekvivalent, cena za  600g</t>
  </si>
  <si>
    <t>Celkový súčat za 2 časť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</si>
</sst>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quot; €&quot;_-;\-* #,##0.00&quot; €&quot;_-;_-* \-??&quot; €&quot;_-;_-@_-"/>
  </numFmts>
  <fonts count="15" x14ac:knownFonts="1">
    <font>
      <sz val="11"/>
      <color rgb="FF000000"/>
      <name val="Calibri"/>
      <family val="2"/>
      <charset val="1"/>
    </font>
    <font>
      <b/>
      <sz val="10"/>
      <color rgb="FF000000"/>
      <name val="Calibri"/>
      <family val="2"/>
      <charset val="1"/>
    </font>
    <font>
      <sz val="11"/>
      <name val="Calibri"/>
      <family val="2"/>
      <charset val="238"/>
    </font>
    <font>
      <b/>
      <sz val="16"/>
      <name val="Calibri"/>
      <family val="2"/>
      <charset val="1"/>
    </font>
    <font>
      <b/>
      <sz val="12"/>
      <name val="Calibri"/>
      <family val="2"/>
      <charset val="238"/>
    </font>
    <font>
      <b/>
      <sz val="14"/>
      <name val="Calibri"/>
      <family val="2"/>
      <charset val="238"/>
    </font>
    <font>
      <sz val="12"/>
      <name val="Calibri"/>
      <family val="2"/>
      <charset val="238"/>
    </font>
    <font>
      <b/>
      <sz val="12"/>
      <color rgb="FF000000"/>
      <name val="Calibri"/>
      <family val="2"/>
      <charset val="238"/>
    </font>
    <font>
      <sz val="11"/>
      <color rgb="FF000000"/>
      <name val="Calibri"/>
      <family val="2"/>
      <charset val="238"/>
    </font>
    <font>
      <sz val="11"/>
      <color rgb="FFFF3333"/>
      <name val="Calibri"/>
      <family val="2"/>
      <charset val="238"/>
    </font>
    <font>
      <sz val="11"/>
      <color rgb="FFFF0000"/>
      <name val="Calibri"/>
      <family val="2"/>
      <charset val="238"/>
    </font>
    <font>
      <sz val="14"/>
      <name val="Calibri"/>
      <family val="2"/>
      <charset val="238"/>
    </font>
    <font>
      <sz val="11"/>
      <color rgb="FF000000"/>
      <name val="Calibri"/>
      <family val="2"/>
      <charset val="1"/>
    </font>
    <font>
      <sz val="11"/>
      <color theme="1"/>
      <name val="Calibri"/>
      <family val="2"/>
      <charset val="238"/>
    </font>
    <font>
      <b/>
      <sz val="12"/>
      <name val="Calibri"/>
      <family val="2"/>
      <charset val="1"/>
    </font>
  </fonts>
  <fills count="12">
    <fill>
      <patternFill patternType="none"/>
    </fill>
    <fill>
      <patternFill patternType="gray125"/>
    </fill>
    <fill>
      <patternFill patternType="solid">
        <fgColor rgb="FFDDDDDD"/>
        <bgColor rgb="FFDAE3F3"/>
      </patternFill>
    </fill>
    <fill>
      <patternFill patternType="solid">
        <fgColor rgb="FFFFFF00"/>
        <bgColor rgb="FFFFFF00"/>
      </patternFill>
    </fill>
    <fill>
      <patternFill patternType="solid">
        <fgColor rgb="FFE2F0D9"/>
        <bgColor rgb="FFDAE3F3"/>
      </patternFill>
    </fill>
    <fill>
      <patternFill patternType="solid">
        <fgColor rgb="FFF8CBAD"/>
        <bgColor rgb="FFFFCCCC"/>
      </patternFill>
    </fill>
    <fill>
      <patternFill patternType="solid">
        <fgColor rgb="FFA9D18E"/>
        <bgColor rgb="FF99CCFF"/>
      </patternFill>
    </fill>
    <fill>
      <patternFill patternType="solid">
        <fgColor rgb="FFDAE3F3"/>
        <bgColor rgb="FFDDDDDD"/>
      </patternFill>
    </fill>
    <fill>
      <patternFill patternType="solid">
        <fgColor rgb="FF8FAADC"/>
        <bgColor rgb="FF969696"/>
      </patternFill>
    </fill>
    <fill>
      <patternFill patternType="solid">
        <fgColor rgb="FFF4B183"/>
        <bgColor rgb="FFF8CBAD"/>
      </patternFill>
    </fill>
    <fill>
      <patternFill patternType="solid">
        <fgColor rgb="FFFFFF00"/>
        <bgColor rgb="FF969696"/>
      </patternFill>
    </fill>
    <fill>
      <patternFill patternType="solid">
        <fgColor theme="5"/>
        <bgColor rgb="FFF8CBAD"/>
      </patternFill>
    </fill>
  </fills>
  <borders count="16">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medium">
        <color auto="1"/>
      </left>
      <right style="thin">
        <color auto="1"/>
      </right>
      <top/>
      <bottom style="thin">
        <color auto="1"/>
      </bottom>
      <diagonal/>
    </border>
    <border>
      <left/>
      <right/>
      <top/>
      <bottom style="thin">
        <color indexed="64"/>
      </bottom>
      <diagonal/>
    </border>
    <border>
      <left/>
      <right/>
      <top style="thin">
        <color indexed="64"/>
      </top>
      <bottom/>
      <diagonal/>
    </border>
    <border>
      <left style="medium">
        <color auto="1"/>
      </left>
      <right/>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s>
  <cellStyleXfs count="3">
    <xf numFmtId="0" fontId="0" fillId="0" borderId="0"/>
    <xf numFmtId="164" fontId="12" fillId="0" borderId="0" applyBorder="0" applyProtection="0"/>
    <xf numFmtId="0" fontId="1" fillId="2" borderId="0" applyBorder="0" applyProtection="0"/>
  </cellStyleXfs>
  <cellXfs count="122">
    <xf numFmtId="0" fontId="0" fillId="0" borderId="0" xfId="0"/>
    <xf numFmtId="3" fontId="0" fillId="0" borderId="0" xfId="0" applyNumberFormat="1" applyAlignment="1">
      <alignment horizontal="center" vertical="center"/>
    </xf>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xf numFmtId="3" fontId="3" fillId="0" borderId="0" xfId="0" applyNumberFormat="1" applyFont="1" applyBorder="1" applyAlignment="1">
      <alignment horizontal="center" vertical="center"/>
    </xf>
    <xf numFmtId="3" fontId="4" fillId="3" borderId="2" xfId="0" applyNumberFormat="1" applyFont="1" applyFill="1" applyBorder="1" applyAlignment="1">
      <alignment horizontal="center" vertical="center" wrapText="1"/>
    </xf>
    <xf numFmtId="0" fontId="6" fillId="3" borderId="2" xfId="0" applyFont="1" applyFill="1"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3" borderId="2" xfId="0" applyFont="1" applyFill="1" applyBorder="1" applyAlignment="1">
      <alignment horizontal="center" vertical="center" wrapText="1" shrinkToFit="1"/>
    </xf>
    <xf numFmtId="0" fontId="5" fillId="3" borderId="3" xfId="0" applyFont="1" applyFill="1" applyBorder="1" applyAlignment="1">
      <alignment horizontal="center" vertical="center"/>
    </xf>
    <xf numFmtId="3" fontId="0" fillId="4" borderId="2" xfId="0" applyNumberFormat="1" applyFill="1" applyBorder="1" applyAlignment="1">
      <alignment horizontal="center" vertical="center"/>
    </xf>
    <xf numFmtId="0" fontId="0" fillId="0" borderId="2" xfId="0" applyBorder="1" applyAlignment="1">
      <alignment vertical="center"/>
    </xf>
    <xf numFmtId="0" fontId="2" fillId="4" borderId="2" xfId="0" applyFont="1" applyFill="1" applyBorder="1" applyAlignment="1">
      <alignment vertical="center"/>
    </xf>
    <xf numFmtId="0" fontId="2" fillId="4" borderId="2" xfId="0" applyFont="1" applyFill="1" applyBorder="1" applyAlignment="1">
      <alignment horizontal="center" vertical="center"/>
    </xf>
    <xf numFmtId="3" fontId="2" fillId="4" borderId="2" xfId="0" applyNumberFormat="1" applyFont="1" applyFill="1" applyBorder="1" applyAlignment="1">
      <alignment horizontal="center" vertical="center"/>
    </xf>
    <xf numFmtId="0" fontId="8" fillId="4" borderId="2" xfId="0" applyFont="1" applyFill="1" applyBorder="1" applyAlignment="1">
      <alignment vertical="center" wrapText="1"/>
    </xf>
    <xf numFmtId="4" fontId="2" fillId="0" borderId="2" xfId="0" applyNumberFormat="1" applyFont="1" applyBorder="1" applyAlignment="1">
      <alignment horizontal="center" vertical="center"/>
    </xf>
    <xf numFmtId="0" fontId="2" fillId="0" borderId="3" xfId="0" applyFont="1" applyBorder="1"/>
    <xf numFmtId="0" fontId="2" fillId="0" borderId="0" xfId="0" applyFont="1" applyAlignment="1">
      <alignment horizontal="left" vertical="center"/>
    </xf>
    <xf numFmtId="3" fontId="0" fillId="4" borderId="4" xfId="0" applyNumberFormat="1" applyFill="1" applyBorder="1" applyAlignment="1">
      <alignment horizontal="center" vertical="center"/>
    </xf>
    <xf numFmtId="0" fontId="10" fillId="0" borderId="0" xfId="0" applyFont="1" applyAlignment="1">
      <alignment vertical="center"/>
    </xf>
    <xf numFmtId="0" fontId="8" fillId="0" borderId="3" xfId="0" applyFont="1" applyBorder="1"/>
    <xf numFmtId="0" fontId="2" fillId="4" borderId="3" xfId="0" applyFont="1" applyFill="1" applyBorder="1"/>
    <xf numFmtId="0" fontId="2" fillId="4" borderId="2" xfId="0" applyFont="1" applyFill="1" applyBorder="1"/>
    <xf numFmtId="0" fontId="2" fillId="4" borderId="2" xfId="0" applyFont="1" applyFill="1" applyBorder="1" applyAlignment="1">
      <alignment vertical="center" wrapText="1"/>
    </xf>
    <xf numFmtId="0" fontId="0" fillId="0" borderId="3" xfId="0" applyBorder="1" applyAlignment="1">
      <alignment vertical="center"/>
    </xf>
    <xf numFmtId="0" fontId="8" fillId="4" borderId="2" xfId="0" applyFont="1" applyFill="1" applyBorder="1" applyAlignment="1">
      <alignment horizontal="center" vertical="center"/>
    </xf>
    <xf numFmtId="0" fontId="0" fillId="0" borderId="0" xfId="0" applyAlignment="1">
      <alignment horizontal="left" vertical="center"/>
    </xf>
    <xf numFmtId="0" fontId="2" fillId="4" borderId="2" xfId="0" applyFont="1" applyFill="1" applyBorder="1" applyAlignment="1">
      <alignment horizontal="left" vertical="center"/>
    </xf>
    <xf numFmtId="3" fontId="8" fillId="4" borderId="2" xfId="0" applyNumberFormat="1" applyFont="1" applyFill="1" applyBorder="1" applyAlignment="1">
      <alignment horizontal="center" vertical="center" wrapText="1"/>
    </xf>
    <xf numFmtId="3" fontId="2" fillId="4" borderId="2" xfId="0" applyNumberFormat="1"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2" xfId="0" applyFont="1" applyFill="1" applyBorder="1" applyAlignment="1">
      <alignment horizontal="center" vertical="center" wrapText="1"/>
    </xf>
    <xf numFmtId="3" fontId="2" fillId="4" borderId="2" xfId="0" applyNumberFormat="1" applyFont="1" applyFill="1" applyBorder="1" applyAlignment="1">
      <alignment horizontal="left" vertical="center" wrapText="1"/>
    </xf>
    <xf numFmtId="0" fontId="0" fillId="0" borderId="2" xfId="0" applyFont="1" applyBorder="1" applyAlignment="1">
      <alignment horizontal="left" vertical="center" wrapText="1" shrinkToFit="1"/>
    </xf>
    <xf numFmtId="164" fontId="0" fillId="0" borderId="2" xfId="1" applyFont="1" applyBorder="1" applyAlignment="1" applyProtection="1">
      <alignment horizontal="left" vertical="center"/>
    </xf>
    <xf numFmtId="0" fontId="0" fillId="4" borderId="2" xfId="0" applyFont="1" applyFill="1" applyBorder="1" applyAlignment="1">
      <alignment horizontal="left" vertical="center" wrapText="1" shrinkToFit="1"/>
    </xf>
    <xf numFmtId="0" fontId="0" fillId="4" borderId="2" xfId="0" applyFont="1" applyFill="1" applyBorder="1" applyAlignment="1">
      <alignment horizontal="center" vertical="center" wrapText="1" shrinkToFit="1"/>
    </xf>
    <xf numFmtId="3" fontId="0" fillId="4" borderId="2" xfId="0" applyNumberFormat="1" applyFont="1" applyFill="1" applyBorder="1" applyAlignment="1">
      <alignment horizontal="center" vertical="center" wrapText="1" shrinkToFit="1"/>
    </xf>
    <xf numFmtId="0" fontId="2" fillId="0" borderId="3" xfId="0" applyFont="1" applyBorder="1" applyAlignment="1">
      <alignment horizontal="left" vertical="center"/>
    </xf>
    <xf numFmtId="0" fontId="0" fillId="5" borderId="0" xfId="0" applyFill="1" applyAlignment="1">
      <alignment vertical="center"/>
    </xf>
    <xf numFmtId="0" fontId="2" fillId="0" borderId="2" xfId="0" applyFont="1" applyBorder="1" applyAlignment="1">
      <alignment vertical="center"/>
    </xf>
    <xf numFmtId="0" fontId="8" fillId="4" borderId="2" xfId="0" applyFont="1" applyFill="1" applyBorder="1" applyAlignment="1">
      <alignment horizontal="left" vertical="center" wrapText="1"/>
    </xf>
    <xf numFmtId="0" fontId="0" fillId="0" borderId="2" xfId="0" applyFont="1" applyBorder="1" applyAlignment="1">
      <alignment vertical="center" wrapText="1" shrinkToFit="1"/>
    </xf>
    <xf numFmtId="0" fontId="0" fillId="4" borderId="2" xfId="0" applyFont="1" applyFill="1" applyBorder="1" applyAlignment="1">
      <alignment vertical="center" wrapText="1" shrinkToFit="1"/>
    </xf>
    <xf numFmtId="0" fontId="8" fillId="0" borderId="2" xfId="0" applyFont="1" applyBorder="1" applyAlignment="1">
      <alignment vertical="center"/>
    </xf>
    <xf numFmtId="0" fontId="8" fillId="4" borderId="2" xfId="0" applyFont="1" applyFill="1" applyBorder="1" applyAlignment="1">
      <alignment vertical="center"/>
    </xf>
    <xf numFmtId="3" fontId="8" fillId="4" borderId="2" xfId="0" applyNumberFormat="1" applyFont="1" applyFill="1" applyBorder="1" applyAlignment="1">
      <alignment horizontal="center" vertical="center"/>
    </xf>
    <xf numFmtId="4" fontId="2" fillId="6" borderId="2" xfId="0" applyNumberFormat="1" applyFont="1" applyFill="1" applyBorder="1" applyAlignment="1">
      <alignment horizontal="center" vertical="center"/>
    </xf>
    <xf numFmtId="0" fontId="2" fillId="0" borderId="1" xfId="0" applyFont="1" applyBorder="1"/>
    <xf numFmtId="3" fontId="0" fillId="7" borderId="2" xfId="0" applyNumberFormat="1" applyFill="1" applyBorder="1" applyAlignment="1">
      <alignment horizontal="center" vertical="center"/>
    </xf>
    <xf numFmtId="0" fontId="2" fillId="0" borderId="2" xfId="0" applyFont="1" applyBorder="1"/>
    <xf numFmtId="0" fontId="2" fillId="7" borderId="2" xfId="0" applyFont="1" applyFill="1" applyBorder="1" applyAlignment="1">
      <alignment vertical="center" wrapText="1"/>
    </xf>
    <xf numFmtId="0" fontId="2" fillId="7" borderId="2" xfId="0" applyFont="1" applyFill="1" applyBorder="1" applyAlignment="1">
      <alignment horizontal="center" vertical="center" wrapText="1"/>
    </xf>
    <xf numFmtId="3" fontId="2" fillId="7" borderId="2" xfId="0" applyNumberFormat="1" applyFont="1" applyFill="1" applyBorder="1" applyAlignment="1">
      <alignment horizontal="center" vertical="center" wrapText="1"/>
    </xf>
    <xf numFmtId="0" fontId="0" fillId="0" borderId="3" xfId="0" applyBorder="1" applyAlignment="1">
      <alignment vertical="center" wrapText="1"/>
    </xf>
    <xf numFmtId="0" fontId="10" fillId="0" borderId="2" xfId="0" applyFont="1" applyBorder="1"/>
    <xf numFmtId="0" fontId="10" fillId="0" borderId="3" xfId="0" applyFont="1" applyBorder="1" applyAlignment="1">
      <alignment vertical="center" wrapText="1"/>
    </xf>
    <xf numFmtId="0" fontId="2" fillId="7" borderId="2" xfId="0" applyFont="1" applyFill="1" applyBorder="1" applyAlignment="1">
      <alignment horizontal="center" vertical="center"/>
    </xf>
    <xf numFmtId="3" fontId="2" fillId="7" borderId="2" xfId="0" applyNumberFormat="1" applyFont="1" applyFill="1" applyBorder="1" applyAlignment="1">
      <alignment horizontal="center" vertical="center"/>
    </xf>
    <xf numFmtId="0" fontId="8" fillId="0" borderId="3" xfId="0" applyFont="1" applyBorder="1" applyAlignment="1">
      <alignment wrapText="1"/>
    </xf>
    <xf numFmtId="0" fontId="8" fillId="7" borderId="2" xfId="0" applyFont="1" applyFill="1" applyBorder="1" applyAlignment="1">
      <alignment vertical="center" wrapText="1"/>
    </xf>
    <xf numFmtId="0" fontId="2" fillId="0" borderId="3" xfId="0" applyFont="1" applyBorder="1" applyAlignment="1">
      <alignment vertical="center" wrapText="1"/>
    </xf>
    <xf numFmtId="0" fontId="2" fillId="7" borderId="2" xfId="0" applyFont="1" applyFill="1" applyBorder="1"/>
    <xf numFmtId="4" fontId="2" fillId="0" borderId="5" xfId="0" applyNumberFormat="1" applyFont="1" applyBorder="1" applyAlignment="1">
      <alignment horizontal="center" vertical="center"/>
    </xf>
    <xf numFmtId="0" fontId="0" fillId="0" borderId="6" xfId="0" applyBorder="1" applyAlignment="1">
      <alignment vertical="center" wrapText="1"/>
    </xf>
    <xf numFmtId="3" fontId="4" fillId="3" borderId="5" xfId="0" applyNumberFormat="1" applyFont="1" applyFill="1" applyBorder="1" applyAlignment="1">
      <alignment horizontal="center" vertical="center" wrapText="1"/>
    </xf>
    <xf numFmtId="0" fontId="6" fillId="3" borderId="5" xfId="0" applyFont="1" applyFill="1" applyBorder="1" applyAlignment="1">
      <alignment vertical="center"/>
    </xf>
    <xf numFmtId="0" fontId="4" fillId="3" borderId="5" xfId="0" applyFont="1" applyFill="1" applyBorder="1" applyAlignment="1">
      <alignment horizontal="center" vertical="center"/>
    </xf>
    <xf numFmtId="0" fontId="4" fillId="3"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3" fontId="0" fillId="5" borderId="2" xfId="0" applyNumberFormat="1" applyFill="1" applyBorder="1" applyAlignment="1">
      <alignment horizontal="center" vertical="center"/>
    </xf>
    <xf numFmtId="0" fontId="2" fillId="5" borderId="2" xfId="0" applyFont="1" applyFill="1" applyBorder="1"/>
    <xf numFmtId="0" fontId="2" fillId="5" borderId="2" xfId="0" applyFont="1" applyFill="1" applyBorder="1" applyAlignment="1">
      <alignment vertical="center" wrapText="1"/>
    </xf>
    <xf numFmtId="0" fontId="2" fillId="5" borderId="2" xfId="0" applyFont="1" applyFill="1" applyBorder="1" applyAlignment="1">
      <alignment horizontal="center" vertical="center"/>
    </xf>
    <xf numFmtId="3" fontId="2" fillId="5" borderId="2" xfId="0" applyNumberFormat="1" applyFont="1" applyFill="1" applyBorder="1" applyAlignment="1">
      <alignment horizontal="center" vertical="center"/>
    </xf>
    <xf numFmtId="0" fontId="8" fillId="5" borderId="2" xfId="0" applyFont="1" applyFill="1" applyBorder="1" applyAlignment="1">
      <alignment vertical="center" wrapText="1"/>
    </xf>
    <xf numFmtId="0" fontId="2" fillId="5" borderId="2" xfId="0" applyFont="1" applyFill="1" applyBorder="1" applyAlignment="1">
      <alignment horizontal="center" vertical="center" wrapText="1"/>
    </xf>
    <xf numFmtId="3" fontId="2" fillId="5" borderId="2" xfId="0" applyNumberFormat="1" applyFont="1" applyFill="1" applyBorder="1" applyAlignment="1">
      <alignment horizontal="center" vertical="center" wrapText="1"/>
    </xf>
    <xf numFmtId="4" fontId="2" fillId="9" borderId="2" xfId="0" applyNumberFormat="1" applyFont="1" applyFill="1" applyBorder="1" applyAlignment="1">
      <alignment horizontal="center" vertical="center"/>
    </xf>
    <xf numFmtId="0" fontId="0" fillId="0" borderId="2" xfId="0" applyBorder="1" applyAlignment="1">
      <alignment vertical="center" wrapText="1"/>
    </xf>
    <xf numFmtId="3" fontId="3" fillId="0" borderId="0" xfId="0" applyNumberFormat="1" applyFont="1" applyBorder="1" applyAlignment="1">
      <alignment vertical="center"/>
    </xf>
    <xf numFmtId="0" fontId="11" fillId="0" borderId="0" xfId="0" applyFont="1" applyAlignment="1"/>
    <xf numFmtId="0" fontId="2" fillId="0" borderId="0" xfId="0" applyFont="1" applyAlignment="1">
      <alignment horizontal="center"/>
    </xf>
    <xf numFmtId="3" fontId="2" fillId="0" borderId="0" xfId="0" applyNumberFormat="1" applyFont="1" applyAlignment="1">
      <alignment horizontal="right" wrapText="1"/>
    </xf>
    <xf numFmtId="0" fontId="2" fillId="0" borderId="0" xfId="0" applyFont="1" applyAlignment="1">
      <alignment wrapText="1"/>
    </xf>
    <xf numFmtId="0" fontId="2" fillId="0" borderId="0" xfId="0" applyFont="1" applyAlignment="1"/>
    <xf numFmtId="0" fontId="2" fillId="0" borderId="8" xfId="0" applyFont="1" applyBorder="1" applyAlignment="1"/>
    <xf numFmtId="0" fontId="0" fillId="0" borderId="0" xfId="0" applyBorder="1" applyAlignment="1">
      <alignment vertical="center" wrapText="1"/>
    </xf>
    <xf numFmtId="0" fontId="13" fillId="5" borderId="2" xfId="0" applyFont="1" applyFill="1" applyBorder="1" applyAlignment="1">
      <alignment vertical="center" wrapText="1"/>
    </xf>
    <xf numFmtId="4" fontId="2" fillId="8" borderId="11" xfId="0" applyNumberFormat="1" applyFont="1" applyFill="1" applyBorder="1" applyAlignment="1">
      <alignment horizontal="center" vertical="center"/>
    </xf>
    <xf numFmtId="4" fontId="2" fillId="10" borderId="2" xfId="0" applyNumberFormat="1" applyFont="1" applyFill="1" applyBorder="1" applyAlignment="1">
      <alignment horizontal="center" vertical="center"/>
    </xf>
    <xf numFmtId="4" fontId="2" fillId="11" borderId="2" xfId="0" applyNumberFormat="1" applyFont="1" applyFill="1" applyBorder="1" applyAlignment="1">
      <alignment horizontal="center" vertical="center"/>
    </xf>
    <xf numFmtId="3" fontId="5" fillId="0" borderId="1" xfId="0" applyNumberFormat="1" applyFont="1" applyBorder="1" applyAlignment="1">
      <alignment vertical="center" wrapText="1"/>
    </xf>
    <xf numFmtId="3" fontId="11" fillId="0" borderId="7" xfId="0" applyNumberFormat="1" applyFont="1" applyBorder="1" applyAlignment="1"/>
    <xf numFmtId="3" fontId="11" fillId="0" borderId="14" xfId="0" applyNumberFormat="1" applyFont="1" applyBorder="1" applyAlignment="1"/>
    <xf numFmtId="3" fontId="11" fillId="0" borderId="8" xfId="0" applyNumberFormat="1" applyFont="1" applyBorder="1" applyAlignment="1"/>
    <xf numFmtId="0" fontId="0" fillId="0" borderId="2" xfId="0" applyBorder="1" applyAlignment="1">
      <alignment horizontal="left" vertical="center"/>
    </xf>
    <xf numFmtId="0" fontId="2" fillId="0" borderId="9" xfId="0" applyFont="1" applyBorder="1" applyAlignment="1">
      <alignment horizontal="center" wrapText="1"/>
    </xf>
    <xf numFmtId="3" fontId="5" fillId="10" borderId="2" xfId="0" applyNumberFormat="1" applyFont="1" applyFill="1" applyBorder="1" applyAlignment="1">
      <alignment horizontal="left" vertical="center"/>
    </xf>
    <xf numFmtId="3" fontId="5" fillId="6" borderId="2" xfId="0" applyNumberFormat="1" applyFont="1" applyFill="1" applyBorder="1" applyAlignment="1">
      <alignment horizontal="left" vertical="center"/>
    </xf>
    <xf numFmtId="3" fontId="5" fillId="0" borderId="1" xfId="0" applyNumberFormat="1" applyFont="1" applyBorder="1" applyAlignment="1">
      <alignment horizontal="center" vertical="center"/>
    </xf>
    <xf numFmtId="3" fontId="5" fillId="8" borderId="10" xfId="0" applyNumberFormat="1" applyFont="1" applyFill="1" applyBorder="1" applyAlignment="1">
      <alignment horizontal="left" vertical="center"/>
    </xf>
    <xf numFmtId="3" fontId="5" fillId="0" borderId="0" xfId="0" applyNumberFormat="1" applyFont="1" applyBorder="1" applyAlignment="1">
      <alignment horizontal="center"/>
    </xf>
    <xf numFmtId="3" fontId="14" fillId="0" borderId="0" xfId="0" applyNumberFormat="1" applyFont="1" applyBorder="1" applyAlignment="1">
      <alignment horizontal="center"/>
    </xf>
    <xf numFmtId="3" fontId="5" fillId="0" borderId="8"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4" fillId="0" borderId="0" xfId="0" applyNumberFormat="1" applyFont="1" applyBorder="1" applyAlignment="1">
      <alignment horizontal="right"/>
    </xf>
    <xf numFmtId="3" fontId="3" fillId="0" borderId="0" xfId="0" applyNumberFormat="1" applyFont="1" applyBorder="1" applyAlignment="1">
      <alignment horizontal="right"/>
    </xf>
    <xf numFmtId="3" fontId="14" fillId="0" borderId="0" xfId="0" applyNumberFormat="1" applyFont="1" applyBorder="1" applyAlignment="1">
      <alignment horizontal="left"/>
    </xf>
    <xf numFmtId="3" fontId="3" fillId="0" borderId="0" xfId="0" applyNumberFormat="1" applyFont="1" applyBorder="1" applyAlignment="1">
      <alignment horizontal="left"/>
    </xf>
    <xf numFmtId="3" fontId="5" fillId="9" borderId="2" xfId="0" applyNumberFormat="1" applyFont="1" applyFill="1" applyBorder="1" applyAlignment="1">
      <alignment horizontal="left" vertical="center"/>
    </xf>
    <xf numFmtId="3" fontId="5" fillId="11" borderId="12" xfId="0" applyNumberFormat="1" applyFont="1" applyFill="1" applyBorder="1" applyAlignment="1">
      <alignment horizontal="left"/>
    </xf>
    <xf numFmtId="3" fontId="5" fillId="11" borderId="13" xfId="0" applyNumberFormat="1" applyFont="1" applyFill="1" applyBorder="1" applyAlignment="1">
      <alignment horizontal="left"/>
    </xf>
    <xf numFmtId="3" fontId="5" fillId="11" borderId="3" xfId="0" applyNumberFormat="1" applyFont="1" applyFill="1" applyBorder="1" applyAlignment="1">
      <alignment horizontal="left"/>
    </xf>
    <xf numFmtId="3" fontId="5" fillId="0" borderId="8" xfId="0" applyNumberFormat="1" applyFont="1" applyBorder="1" applyAlignment="1">
      <alignment horizontal="center"/>
    </xf>
    <xf numFmtId="3" fontId="5" fillId="0" borderId="15" xfId="0" applyNumberFormat="1" applyFont="1" applyBorder="1" applyAlignment="1">
      <alignment horizontal="center"/>
    </xf>
  </cellXfs>
  <cellStyles count="3">
    <cellStyle name="Mena" xfId="1" builtinId="4"/>
    <cellStyle name="Normálna" xfId="0" builtinId="0"/>
    <cellStyle name="Vysvetľujúci text" xfId="2"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A9D18E"/>
      <rgbColor rgb="FF808080"/>
      <rgbColor rgb="FF8FAADC"/>
      <rgbColor rgb="FF993366"/>
      <rgbColor rgb="FFFFFFCC"/>
      <rgbColor rgb="FFE2F0D9"/>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DAE3F3"/>
      <rgbColor rgb="FFCCFFCC"/>
      <rgbColor rgb="FFFFCCCC"/>
      <rgbColor rgb="FF99CCFF"/>
      <rgbColor rgb="FFF4B183"/>
      <rgbColor rgb="FFCC99FF"/>
      <rgbColor rgb="FFF8CBAD"/>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15</xdr:col>
      <xdr:colOff>971551</xdr:colOff>
      <xdr:row>271</xdr:row>
      <xdr:rowOff>276225</xdr:rowOff>
    </xdr:from>
    <xdr:to>
      <xdr:col>16</xdr:col>
      <xdr:colOff>238126</xdr:colOff>
      <xdr:row>272</xdr:row>
      <xdr:rowOff>314325</xdr:rowOff>
    </xdr:to>
    <xdr:sp macro="" textlink="">
      <xdr:nvSpPr>
        <xdr:cNvPr id="2" name="BlokTextu 1">
          <a:extLst>
            <a:ext uri="{FF2B5EF4-FFF2-40B4-BE49-F238E27FC236}">
              <a16:creationId xmlns:a16="http://schemas.microsoft.com/office/drawing/2014/main" id="{2D103AF3-DDA9-4B91-8C06-9276564814C0}"/>
            </a:ext>
          </a:extLst>
        </xdr:cNvPr>
        <xdr:cNvSpPr txBox="1"/>
      </xdr:nvSpPr>
      <xdr:spPr>
        <a:xfrm>
          <a:off x="11868151" y="104241600"/>
          <a:ext cx="2857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k-SK" sz="14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962025</xdr:colOff>
      <xdr:row>12</xdr:row>
      <xdr:rowOff>514350</xdr:rowOff>
    </xdr:from>
    <xdr:to>
      <xdr:col>16</xdr:col>
      <xdr:colOff>200025</xdr:colOff>
      <xdr:row>13</xdr:row>
      <xdr:rowOff>0</xdr:rowOff>
    </xdr:to>
    <xdr:sp macro="" textlink="">
      <xdr:nvSpPr>
        <xdr:cNvPr id="2" name="BlokTextu 1">
          <a:extLst>
            <a:ext uri="{FF2B5EF4-FFF2-40B4-BE49-F238E27FC236}">
              <a16:creationId xmlns:a16="http://schemas.microsoft.com/office/drawing/2014/main" id="{CCA0C7A4-7FCA-4DCC-9D17-D5F1D3AE7474}"/>
            </a:ext>
          </a:extLst>
        </xdr:cNvPr>
        <xdr:cNvSpPr txBox="1"/>
      </xdr:nvSpPr>
      <xdr:spPr>
        <a:xfrm>
          <a:off x="11744325" y="4629150"/>
          <a:ext cx="257175"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k-SK" sz="1600"/>
            <a:t>*</a:t>
          </a:r>
        </a:p>
      </xdr:txBody>
    </xdr:sp>
    <xdr:clientData/>
  </xdr:twoCellAnchor>
  <xdr:twoCellAnchor>
    <xdr:from>
      <xdr:col>15</xdr:col>
      <xdr:colOff>971550</xdr:colOff>
      <xdr:row>11</xdr:row>
      <xdr:rowOff>304801</xdr:rowOff>
    </xdr:from>
    <xdr:to>
      <xdr:col>16</xdr:col>
      <xdr:colOff>209550</xdr:colOff>
      <xdr:row>12</xdr:row>
      <xdr:rowOff>180976</xdr:rowOff>
    </xdr:to>
    <xdr:sp macro="" textlink="">
      <xdr:nvSpPr>
        <xdr:cNvPr id="3" name="BlokTextu 2">
          <a:extLst>
            <a:ext uri="{FF2B5EF4-FFF2-40B4-BE49-F238E27FC236}">
              <a16:creationId xmlns:a16="http://schemas.microsoft.com/office/drawing/2014/main" id="{82B1B85C-E605-420A-89FA-3387BEC5A1FD}"/>
            </a:ext>
            <a:ext uri="{147F2762-F138-4A5C-976F-8EAC2B608ADB}">
              <a16:predDERef xmlns:a16="http://schemas.microsoft.com/office/drawing/2014/main" pred="{CCA0C7A4-7FCA-4DCC-9D17-D5F1D3AE7474}"/>
            </a:ext>
          </a:extLst>
        </xdr:cNvPr>
        <xdr:cNvSpPr txBox="1"/>
      </xdr:nvSpPr>
      <xdr:spPr>
        <a:xfrm>
          <a:off x="11753850" y="4067176"/>
          <a:ext cx="2571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k-SK" sz="1600"/>
            <a:t>*</a:t>
          </a:r>
        </a:p>
      </xdr:txBody>
    </xdr:sp>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284"/>
  <sheetViews>
    <sheetView view="pageBreakPreview" topLeftCell="A261" zoomScaleNormal="100" workbookViewId="0">
      <selection activeCell="A274" sqref="A274"/>
    </sheetView>
  </sheetViews>
  <sheetFormatPr defaultRowHeight="15" x14ac:dyDescent="0.25"/>
  <cols>
    <col min="1" max="1" width="6.140625" style="1" customWidth="1"/>
    <col min="2" max="2" width="0.85546875" style="2" hidden="1" customWidth="1"/>
    <col min="3" max="9" width="9" style="2" hidden="1" customWidth="1"/>
    <col min="10" max="10" width="40.140625" style="3" customWidth="1"/>
    <col min="11" max="11" width="12" style="4" customWidth="1"/>
    <col min="12" max="12" width="11" style="4" customWidth="1"/>
    <col min="13" max="13" width="66.85546875" style="5" customWidth="1"/>
    <col min="14" max="14" width="12" style="4" customWidth="1"/>
    <col min="15" max="17" width="15.28515625" style="4" customWidth="1"/>
    <col min="18" max="18" width="21.28515625" style="6" customWidth="1"/>
    <col min="19" max="264" width="9.140625" style="6" customWidth="1"/>
    <col min="265" max="1025" width="9" style="2" customWidth="1"/>
  </cols>
  <sheetData>
    <row r="1" spans="1:264" ht="21" x14ac:dyDescent="0.35">
      <c r="A1" s="112" t="s">
        <v>0</v>
      </c>
      <c r="B1" s="113"/>
      <c r="C1" s="113"/>
      <c r="D1" s="113"/>
      <c r="E1" s="113"/>
      <c r="F1" s="113"/>
      <c r="G1" s="113"/>
      <c r="H1" s="113"/>
      <c r="I1" s="113"/>
      <c r="J1" s="113"/>
      <c r="K1" s="113"/>
      <c r="L1" s="113"/>
      <c r="M1" s="113"/>
      <c r="N1" s="113"/>
      <c r="O1" s="113"/>
      <c r="P1" s="113"/>
      <c r="Q1" s="113"/>
      <c r="R1" s="86"/>
    </row>
    <row r="2" spans="1:264" ht="21" x14ac:dyDescent="0.35">
      <c r="A2" s="114" t="s">
        <v>1</v>
      </c>
      <c r="B2" s="114"/>
      <c r="C2" s="114"/>
      <c r="D2" s="114"/>
      <c r="E2" s="114"/>
      <c r="F2" s="114"/>
      <c r="G2" s="114"/>
      <c r="H2" s="114"/>
      <c r="I2" s="114"/>
      <c r="J2" s="114"/>
      <c r="K2" s="115"/>
      <c r="L2" s="115"/>
      <c r="M2" s="115"/>
      <c r="N2" s="7"/>
      <c r="O2" s="7"/>
      <c r="P2" s="7"/>
      <c r="Q2" s="7"/>
      <c r="R2" s="7"/>
    </row>
    <row r="3" spans="1:264" ht="21" x14ac:dyDescent="0.35">
      <c r="A3" s="114" t="s">
        <v>2</v>
      </c>
      <c r="B3" s="114"/>
      <c r="C3" s="114"/>
      <c r="D3" s="114"/>
      <c r="E3" s="114"/>
      <c r="F3" s="114"/>
      <c r="G3" s="114"/>
      <c r="H3" s="114"/>
      <c r="I3" s="114"/>
      <c r="J3" s="114"/>
      <c r="K3" s="115"/>
      <c r="L3" s="115"/>
      <c r="M3" s="115"/>
      <c r="N3" s="7"/>
      <c r="O3" s="7"/>
      <c r="P3" s="7"/>
      <c r="Q3" s="7"/>
      <c r="R3" s="7"/>
    </row>
    <row r="4" spans="1:264" ht="21" x14ac:dyDescent="0.35">
      <c r="A4" s="114" t="s">
        <v>3</v>
      </c>
      <c r="B4" s="114"/>
      <c r="C4" s="114"/>
      <c r="D4" s="114"/>
      <c r="E4" s="114"/>
      <c r="F4" s="114"/>
      <c r="G4" s="114"/>
      <c r="H4" s="114"/>
      <c r="I4" s="114"/>
      <c r="J4" s="114"/>
      <c r="K4" s="115"/>
      <c r="L4" s="115"/>
      <c r="M4" s="115"/>
      <c r="N4" s="7"/>
      <c r="O4" s="7"/>
      <c r="P4" s="7"/>
      <c r="Q4" s="7"/>
      <c r="R4" s="7"/>
    </row>
    <row r="5" spans="1:264" ht="21" x14ac:dyDescent="0.35">
      <c r="A5" s="114" t="s">
        <v>4</v>
      </c>
      <c r="B5" s="114"/>
      <c r="C5" s="114"/>
      <c r="D5" s="114"/>
      <c r="E5" s="114"/>
      <c r="F5" s="114"/>
      <c r="G5" s="114"/>
      <c r="H5" s="114"/>
      <c r="I5" s="114"/>
      <c r="J5" s="114"/>
      <c r="K5" s="115"/>
      <c r="L5" s="115"/>
      <c r="M5" s="115"/>
      <c r="N5" s="2"/>
      <c r="O5" s="2"/>
      <c r="P5" s="2"/>
      <c r="Q5" s="2"/>
      <c r="R5" s="2"/>
    </row>
    <row r="6" spans="1:264" ht="21" customHeight="1" x14ac:dyDescent="0.3">
      <c r="A6" s="108" t="s">
        <v>5</v>
      </c>
      <c r="B6" s="109"/>
      <c r="C6" s="109"/>
      <c r="D6" s="109"/>
      <c r="E6" s="109"/>
      <c r="F6" s="109"/>
      <c r="G6" s="109"/>
      <c r="H6" s="109"/>
      <c r="I6" s="109"/>
      <c r="J6" s="109"/>
      <c r="K6" s="109"/>
      <c r="L6" s="109"/>
      <c r="M6" s="109"/>
      <c r="N6" s="109"/>
      <c r="O6" s="109"/>
      <c r="P6" s="109"/>
      <c r="Q6" s="109"/>
      <c r="R6" s="2"/>
    </row>
    <row r="7" spans="1:264" ht="25.15" customHeight="1" x14ac:dyDescent="0.25">
      <c r="A7" s="110" t="s">
        <v>6</v>
      </c>
      <c r="B7" s="110"/>
      <c r="C7" s="110"/>
      <c r="D7" s="110"/>
      <c r="E7" s="110"/>
      <c r="F7" s="110"/>
      <c r="G7" s="110"/>
      <c r="H7" s="110"/>
      <c r="I7" s="110"/>
      <c r="J7" s="110"/>
      <c r="K7" s="110"/>
      <c r="L7" s="110"/>
      <c r="M7" s="110"/>
      <c r="N7" s="110"/>
      <c r="O7" s="110"/>
      <c r="P7" s="110"/>
      <c r="Q7" s="111"/>
      <c r="R7" s="98"/>
    </row>
    <row r="8" spans="1:264" ht="48" customHeight="1" x14ac:dyDescent="0.25">
      <c r="A8" s="8" t="s">
        <v>7</v>
      </c>
      <c r="B8" s="9"/>
      <c r="C8" s="9"/>
      <c r="D8" s="9"/>
      <c r="E8" s="9"/>
      <c r="F8" s="9"/>
      <c r="G8" s="9"/>
      <c r="H8" s="9"/>
      <c r="I8" s="9"/>
      <c r="J8" s="10" t="s">
        <v>8</v>
      </c>
      <c r="K8" s="11" t="s">
        <v>9</v>
      </c>
      <c r="L8" s="11" t="s">
        <v>10</v>
      </c>
      <c r="M8" s="12" t="s">
        <v>11</v>
      </c>
      <c r="N8" s="13" t="s">
        <v>12</v>
      </c>
      <c r="O8" s="13" t="s">
        <v>13</v>
      </c>
      <c r="P8" s="13" t="s">
        <v>14</v>
      </c>
      <c r="Q8" s="13" t="s">
        <v>15</v>
      </c>
      <c r="R8" s="14" t="s">
        <v>16</v>
      </c>
    </row>
    <row r="9" spans="1:264" ht="29.25" customHeight="1" x14ac:dyDescent="0.25">
      <c r="A9" s="15">
        <v>1</v>
      </c>
      <c r="B9" s="16"/>
      <c r="C9" s="16"/>
      <c r="D9" s="16"/>
      <c r="E9" s="16"/>
      <c r="F9" s="16"/>
      <c r="G9" s="16"/>
      <c r="H9" s="16"/>
      <c r="I9" s="16"/>
      <c r="J9" s="17" t="s">
        <v>17</v>
      </c>
      <c r="K9" s="18" t="s">
        <v>18</v>
      </c>
      <c r="L9" s="19">
        <v>41430</v>
      </c>
      <c r="M9" s="20" t="s">
        <v>19</v>
      </c>
      <c r="N9" s="21">
        <v>0</v>
      </c>
      <c r="O9" s="21">
        <f t="shared" ref="O9:O40" si="0">N9*1.2</f>
        <v>0</v>
      </c>
      <c r="P9" s="21">
        <f t="shared" ref="P9:P40" si="1">L9*N9</f>
        <v>0</v>
      </c>
      <c r="Q9" s="21">
        <f t="shared" ref="Q9:Q40" si="2">L9*O9</f>
        <v>0</v>
      </c>
      <c r="R9" s="22"/>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3"/>
      <c r="FG9" s="23"/>
      <c r="FH9" s="23"/>
      <c r="FI9" s="23"/>
      <c r="FJ9" s="23"/>
      <c r="FK9" s="23"/>
      <c r="FL9" s="23"/>
      <c r="FM9" s="23"/>
      <c r="FN9" s="23"/>
      <c r="FO9" s="23"/>
      <c r="FP9" s="23"/>
      <c r="FQ9" s="23"/>
      <c r="FR9" s="23"/>
      <c r="FS9" s="23"/>
      <c r="FT9" s="23"/>
      <c r="FU9" s="23"/>
      <c r="FV9" s="23"/>
      <c r="FW9" s="23"/>
      <c r="FX9" s="23"/>
      <c r="FY9" s="23"/>
      <c r="FZ9" s="23"/>
      <c r="GA9" s="23"/>
      <c r="GB9" s="23"/>
      <c r="GC9" s="23"/>
      <c r="GD9" s="23"/>
      <c r="GE9" s="23"/>
      <c r="GF9" s="23"/>
      <c r="GG9" s="23"/>
      <c r="GH9" s="23"/>
      <c r="GI9" s="23"/>
      <c r="GJ9" s="23"/>
      <c r="GK9" s="23"/>
      <c r="GL9" s="23"/>
      <c r="GM9" s="23"/>
      <c r="GN9" s="23"/>
      <c r="GO9" s="23"/>
      <c r="GP9" s="23"/>
      <c r="GQ9" s="23"/>
      <c r="GR9" s="23"/>
      <c r="GS9" s="23"/>
      <c r="GT9" s="23"/>
      <c r="GU9" s="23"/>
      <c r="GV9" s="23"/>
      <c r="GW9" s="23"/>
      <c r="GX9" s="23"/>
      <c r="GY9" s="23"/>
      <c r="GZ9" s="23"/>
      <c r="HA9" s="23"/>
      <c r="HB9" s="23"/>
      <c r="HC9" s="23"/>
      <c r="HD9" s="23"/>
      <c r="HE9" s="23"/>
      <c r="HF9" s="23"/>
      <c r="HG9" s="23"/>
      <c r="HH9" s="23"/>
      <c r="HI9" s="23"/>
      <c r="HJ9" s="23"/>
      <c r="HK9" s="23"/>
      <c r="HL9" s="23"/>
      <c r="HM9" s="23"/>
      <c r="HN9" s="23"/>
      <c r="HO9" s="23"/>
      <c r="HP9" s="23"/>
      <c r="HQ9" s="23"/>
      <c r="HR9" s="23"/>
      <c r="HS9" s="23"/>
      <c r="HT9" s="23"/>
      <c r="HU9" s="23"/>
      <c r="HV9" s="23"/>
      <c r="HW9" s="23"/>
      <c r="HX9" s="23"/>
      <c r="HY9" s="23"/>
      <c r="HZ9" s="23"/>
      <c r="IA9" s="23"/>
      <c r="IB9" s="23"/>
      <c r="IC9" s="23"/>
      <c r="ID9" s="23"/>
      <c r="IE9" s="23"/>
      <c r="IF9" s="23"/>
      <c r="IG9" s="23"/>
      <c r="IH9" s="23"/>
      <c r="II9" s="23"/>
      <c r="IJ9" s="23"/>
      <c r="IK9" s="23"/>
      <c r="IL9" s="23"/>
      <c r="IM9" s="23"/>
      <c r="IN9" s="23"/>
      <c r="IO9" s="23"/>
      <c r="IP9" s="23"/>
      <c r="IQ9" s="23"/>
      <c r="IR9" s="23"/>
      <c r="IS9" s="23"/>
      <c r="IT9" s="23"/>
      <c r="IU9" s="23"/>
      <c r="IV9" s="23"/>
      <c r="IW9" s="23"/>
      <c r="IX9" s="23"/>
      <c r="IY9" s="23"/>
      <c r="IZ9" s="23"/>
      <c r="JA9" s="23"/>
      <c r="JB9" s="23"/>
      <c r="JC9" s="23"/>
      <c r="JD9" s="23"/>
    </row>
    <row r="10" spans="1:264" ht="30" x14ac:dyDescent="0.25">
      <c r="A10" s="24">
        <v>2</v>
      </c>
      <c r="B10" s="16"/>
      <c r="C10" s="16"/>
      <c r="D10" s="16"/>
      <c r="E10" s="16"/>
      <c r="F10" s="16"/>
      <c r="G10" s="16"/>
      <c r="H10" s="16"/>
      <c r="I10" s="16"/>
      <c r="J10" s="17" t="s">
        <v>17</v>
      </c>
      <c r="K10" s="18" t="s">
        <v>18</v>
      </c>
      <c r="L10" s="19">
        <v>11080</v>
      </c>
      <c r="M10" s="20" t="s">
        <v>20</v>
      </c>
      <c r="N10" s="21">
        <v>0</v>
      </c>
      <c r="O10" s="21">
        <f t="shared" si="0"/>
        <v>0</v>
      </c>
      <c r="P10" s="21">
        <f t="shared" si="1"/>
        <v>0</v>
      </c>
      <c r="Q10" s="21">
        <f t="shared" si="2"/>
        <v>0</v>
      </c>
      <c r="R10" s="22"/>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3"/>
      <c r="FG10" s="23"/>
      <c r="FH10" s="23"/>
      <c r="FI10" s="23"/>
      <c r="FJ10" s="23"/>
      <c r="FK10" s="23"/>
      <c r="FL10" s="23"/>
      <c r="FM10" s="23"/>
      <c r="FN10" s="23"/>
      <c r="FO10" s="23"/>
      <c r="FP10" s="23"/>
      <c r="FQ10" s="23"/>
      <c r="FR10" s="23"/>
      <c r="FS10" s="23"/>
      <c r="FT10" s="23"/>
      <c r="FU10" s="23"/>
      <c r="FV10" s="23"/>
      <c r="FW10" s="23"/>
      <c r="FX10" s="23"/>
      <c r="FY10" s="23"/>
      <c r="FZ10" s="23"/>
      <c r="GA10" s="23"/>
      <c r="GB10" s="23"/>
      <c r="GC10" s="23"/>
      <c r="GD10" s="23"/>
      <c r="GE10" s="23"/>
      <c r="GF10" s="23"/>
      <c r="GG10" s="23"/>
      <c r="GH10" s="23"/>
      <c r="GI10" s="23"/>
      <c r="GJ10" s="23"/>
      <c r="GK10" s="23"/>
      <c r="GL10" s="23"/>
      <c r="GM10" s="23"/>
      <c r="GN10" s="23"/>
      <c r="GO10" s="23"/>
      <c r="GP10" s="23"/>
      <c r="GQ10" s="23"/>
      <c r="GR10" s="23"/>
      <c r="GS10" s="23"/>
      <c r="GT10" s="23"/>
      <c r="GU10" s="23"/>
      <c r="GV10" s="23"/>
      <c r="GW10" s="23"/>
      <c r="GX10" s="23"/>
      <c r="GY10" s="23"/>
      <c r="GZ10" s="23"/>
      <c r="HA10" s="23"/>
      <c r="HB10" s="23"/>
      <c r="HC10" s="23"/>
      <c r="HD10" s="23"/>
      <c r="HE10" s="23"/>
      <c r="HF10" s="23"/>
      <c r="HG10" s="23"/>
      <c r="HH10" s="23"/>
      <c r="HI10" s="23"/>
      <c r="HJ10" s="23"/>
      <c r="HK10" s="23"/>
      <c r="HL10" s="23"/>
      <c r="HM10" s="23"/>
      <c r="HN10" s="23"/>
      <c r="HO10" s="23"/>
      <c r="HP10" s="23"/>
      <c r="HQ10" s="23"/>
      <c r="HR10" s="23"/>
      <c r="HS10" s="23"/>
      <c r="HT10" s="23"/>
      <c r="HU10" s="23"/>
      <c r="HV10" s="23"/>
      <c r="HW10" s="23"/>
      <c r="HX10" s="23"/>
      <c r="HY10" s="23"/>
      <c r="HZ10" s="23"/>
      <c r="IA10" s="23"/>
      <c r="IB10" s="23"/>
      <c r="IC10" s="23"/>
      <c r="ID10" s="23"/>
      <c r="IE10" s="23"/>
      <c r="IF10" s="23"/>
      <c r="IG10" s="23"/>
      <c r="IH10" s="23"/>
      <c r="II10" s="23"/>
      <c r="IJ10" s="23"/>
      <c r="IK10" s="23"/>
      <c r="IL10" s="23"/>
      <c r="IM10" s="23"/>
      <c r="IN10" s="23"/>
      <c r="IO10" s="23"/>
      <c r="IP10" s="23"/>
      <c r="IQ10" s="23"/>
      <c r="IR10" s="23"/>
      <c r="IS10" s="23"/>
      <c r="IT10" s="23"/>
      <c r="IU10" s="23"/>
      <c r="IV10" s="23"/>
      <c r="IW10" s="23"/>
      <c r="IX10" s="23"/>
      <c r="IY10" s="23"/>
      <c r="IZ10" s="23"/>
      <c r="JA10" s="23"/>
      <c r="JB10" s="23"/>
      <c r="JC10" s="23"/>
      <c r="JD10" s="23"/>
    </row>
    <row r="11" spans="1:264" ht="30" x14ac:dyDescent="0.25">
      <c r="A11" s="24">
        <v>3</v>
      </c>
      <c r="B11" s="16"/>
      <c r="C11" s="16"/>
      <c r="D11" s="16"/>
      <c r="E11" s="16"/>
      <c r="F11" s="16"/>
      <c r="G11" s="16"/>
      <c r="H11" s="16"/>
      <c r="I11" s="16"/>
      <c r="J11" s="17" t="s">
        <v>17</v>
      </c>
      <c r="K11" s="18" t="s">
        <v>18</v>
      </c>
      <c r="L11" s="19">
        <v>16050</v>
      </c>
      <c r="M11" s="20" t="s">
        <v>21</v>
      </c>
      <c r="N11" s="21">
        <v>0</v>
      </c>
      <c r="O11" s="21">
        <f t="shared" si="0"/>
        <v>0</v>
      </c>
      <c r="P11" s="21">
        <f t="shared" si="1"/>
        <v>0</v>
      </c>
      <c r="Q11" s="21">
        <f t="shared" si="2"/>
        <v>0</v>
      </c>
      <c r="R11" s="22"/>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3"/>
      <c r="FG11" s="23"/>
      <c r="FH11" s="23"/>
      <c r="FI11" s="23"/>
      <c r="FJ11" s="23"/>
      <c r="FK11" s="23"/>
      <c r="FL11" s="23"/>
      <c r="FM11" s="23"/>
      <c r="FN11" s="23"/>
      <c r="FO11" s="23"/>
      <c r="FP11" s="23"/>
      <c r="FQ11" s="23"/>
      <c r="FR11" s="23"/>
      <c r="FS11" s="23"/>
      <c r="FT11" s="23"/>
      <c r="FU11" s="23"/>
      <c r="FV11" s="23"/>
      <c r="FW11" s="23"/>
      <c r="FX11" s="23"/>
      <c r="FY11" s="23"/>
      <c r="FZ11" s="23"/>
      <c r="GA11" s="23"/>
      <c r="GB11" s="23"/>
      <c r="GC11" s="23"/>
      <c r="GD11" s="23"/>
      <c r="GE11" s="23"/>
      <c r="GF11" s="23"/>
      <c r="GG11" s="23"/>
      <c r="GH11" s="23"/>
      <c r="GI11" s="23"/>
      <c r="GJ11" s="23"/>
      <c r="GK11" s="23"/>
      <c r="GL11" s="23"/>
      <c r="GM11" s="23"/>
      <c r="GN11" s="23"/>
      <c r="GO11" s="23"/>
      <c r="GP11" s="23"/>
      <c r="GQ11" s="23"/>
      <c r="GR11" s="23"/>
      <c r="GS11" s="23"/>
      <c r="GT11" s="23"/>
      <c r="GU11" s="23"/>
      <c r="GV11" s="23"/>
      <c r="GW11" s="23"/>
      <c r="GX11" s="23"/>
      <c r="GY11" s="23"/>
      <c r="GZ11" s="23"/>
      <c r="HA11" s="23"/>
      <c r="HB11" s="23"/>
      <c r="HC11" s="23"/>
      <c r="HD11" s="23"/>
      <c r="HE11" s="23"/>
      <c r="HF11" s="23"/>
      <c r="HG11" s="23"/>
      <c r="HH11" s="23"/>
      <c r="HI11" s="23"/>
      <c r="HJ11" s="23"/>
      <c r="HK11" s="23"/>
      <c r="HL11" s="23"/>
      <c r="HM11" s="23"/>
      <c r="HN11" s="23"/>
      <c r="HO11" s="23"/>
      <c r="HP11" s="23"/>
      <c r="HQ11" s="23"/>
      <c r="HR11" s="23"/>
      <c r="HS11" s="23"/>
      <c r="HT11" s="23"/>
      <c r="HU11" s="23"/>
      <c r="HV11" s="23"/>
      <c r="HW11" s="23"/>
      <c r="HX11" s="23"/>
      <c r="HY11" s="23"/>
      <c r="HZ11" s="23"/>
      <c r="IA11" s="23"/>
      <c r="IB11" s="23"/>
      <c r="IC11" s="23"/>
      <c r="ID11" s="23"/>
      <c r="IE11" s="23"/>
      <c r="IF11" s="23"/>
      <c r="IG11" s="23"/>
      <c r="IH11" s="23"/>
      <c r="II11" s="23"/>
      <c r="IJ11" s="23"/>
      <c r="IK11" s="23"/>
      <c r="IL11" s="23"/>
      <c r="IM11" s="23"/>
      <c r="IN11" s="23"/>
      <c r="IO11" s="23"/>
      <c r="IP11" s="23"/>
      <c r="IQ11" s="23"/>
      <c r="IR11" s="23"/>
      <c r="IS11" s="23"/>
      <c r="IT11" s="23"/>
      <c r="IU11" s="23"/>
      <c r="IV11" s="23"/>
      <c r="IW11" s="23"/>
      <c r="IX11" s="23"/>
      <c r="IY11" s="23"/>
      <c r="IZ11" s="23"/>
      <c r="JA11" s="23"/>
      <c r="JB11" s="23"/>
      <c r="JC11" s="23"/>
      <c r="JD11" s="23"/>
    </row>
    <row r="12" spans="1:264" ht="30" x14ac:dyDescent="0.25">
      <c r="A12" s="24">
        <v>4</v>
      </c>
      <c r="B12" s="16"/>
      <c r="C12" s="16"/>
      <c r="D12" s="16"/>
      <c r="E12" s="16"/>
      <c r="F12" s="16"/>
      <c r="G12" s="16"/>
      <c r="H12" s="16"/>
      <c r="I12" s="16"/>
      <c r="J12" s="17" t="s">
        <v>22</v>
      </c>
      <c r="K12" s="18" t="s">
        <v>18</v>
      </c>
      <c r="L12" s="19">
        <v>8840</v>
      </c>
      <c r="M12" s="20" t="s">
        <v>23</v>
      </c>
      <c r="N12" s="21">
        <v>0</v>
      </c>
      <c r="O12" s="21">
        <f t="shared" si="0"/>
        <v>0</v>
      </c>
      <c r="P12" s="21">
        <f t="shared" si="1"/>
        <v>0</v>
      </c>
      <c r="Q12" s="21">
        <f t="shared" si="2"/>
        <v>0</v>
      </c>
      <c r="R12" s="22"/>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c r="FF12" s="23"/>
      <c r="FG12" s="23"/>
      <c r="FH12" s="23"/>
      <c r="FI12" s="23"/>
      <c r="FJ12" s="23"/>
      <c r="FK12" s="23"/>
      <c r="FL12" s="23"/>
      <c r="FM12" s="23"/>
      <c r="FN12" s="23"/>
      <c r="FO12" s="23"/>
      <c r="FP12" s="23"/>
      <c r="FQ12" s="23"/>
      <c r="FR12" s="23"/>
      <c r="FS12" s="23"/>
      <c r="FT12" s="23"/>
      <c r="FU12" s="23"/>
      <c r="FV12" s="23"/>
      <c r="FW12" s="23"/>
      <c r="FX12" s="23"/>
      <c r="FY12" s="23"/>
      <c r="FZ12" s="23"/>
      <c r="GA12" s="23"/>
      <c r="GB12" s="23"/>
      <c r="GC12" s="23"/>
      <c r="GD12" s="23"/>
      <c r="GE12" s="23"/>
      <c r="GF12" s="23"/>
      <c r="GG12" s="23"/>
      <c r="GH12" s="23"/>
      <c r="GI12" s="23"/>
      <c r="GJ12" s="23"/>
      <c r="GK12" s="23"/>
      <c r="GL12" s="23"/>
      <c r="GM12" s="23"/>
      <c r="GN12" s="23"/>
      <c r="GO12" s="23"/>
      <c r="GP12" s="23"/>
      <c r="GQ12" s="23"/>
      <c r="GR12" s="23"/>
      <c r="GS12" s="23"/>
      <c r="GT12" s="23"/>
      <c r="GU12" s="23"/>
      <c r="GV12" s="23"/>
      <c r="GW12" s="23"/>
      <c r="GX12" s="23"/>
      <c r="GY12" s="23"/>
      <c r="GZ12" s="23"/>
      <c r="HA12" s="23"/>
      <c r="HB12" s="23"/>
      <c r="HC12" s="23"/>
      <c r="HD12" s="23"/>
      <c r="HE12" s="23"/>
      <c r="HF12" s="23"/>
      <c r="HG12" s="23"/>
      <c r="HH12" s="23"/>
      <c r="HI12" s="23"/>
      <c r="HJ12" s="23"/>
      <c r="HK12" s="23"/>
      <c r="HL12" s="23"/>
      <c r="HM12" s="23"/>
      <c r="HN12" s="23"/>
      <c r="HO12" s="23"/>
      <c r="HP12" s="23"/>
      <c r="HQ12" s="23"/>
      <c r="HR12" s="23"/>
      <c r="HS12" s="23"/>
      <c r="HT12" s="23"/>
      <c r="HU12" s="23"/>
      <c r="HV12" s="23"/>
      <c r="HW12" s="23"/>
      <c r="HX12" s="23"/>
      <c r="HY12" s="23"/>
      <c r="HZ12" s="23"/>
      <c r="IA12" s="23"/>
      <c r="IB12" s="23"/>
      <c r="IC12" s="23"/>
      <c r="ID12" s="23"/>
      <c r="IE12" s="23"/>
      <c r="IF12" s="23"/>
      <c r="IG12" s="23"/>
      <c r="IH12" s="23"/>
      <c r="II12" s="23"/>
      <c r="IJ12" s="23"/>
      <c r="IK12" s="23"/>
      <c r="IL12" s="23"/>
      <c r="IM12" s="23"/>
      <c r="IN12" s="23"/>
      <c r="IO12" s="23"/>
      <c r="IP12" s="23"/>
      <c r="IQ12" s="23"/>
      <c r="IR12" s="23"/>
      <c r="IS12" s="23"/>
      <c r="IT12" s="23"/>
      <c r="IU12" s="23"/>
      <c r="IV12" s="23"/>
      <c r="IW12" s="23"/>
      <c r="IX12" s="23"/>
      <c r="IY12" s="23"/>
      <c r="IZ12" s="23"/>
      <c r="JA12" s="23"/>
      <c r="JB12" s="23"/>
      <c r="JC12" s="23"/>
      <c r="JD12" s="23"/>
    </row>
    <row r="13" spans="1:264" x14ac:dyDescent="0.25">
      <c r="A13" s="24">
        <v>5</v>
      </c>
      <c r="B13" s="16"/>
      <c r="C13" s="16"/>
      <c r="D13" s="16"/>
      <c r="E13" s="16"/>
      <c r="F13" s="16"/>
      <c r="G13" s="16"/>
      <c r="H13" s="16"/>
      <c r="I13" s="16"/>
      <c r="J13" s="17" t="s">
        <v>22</v>
      </c>
      <c r="K13" s="18" t="s">
        <v>18</v>
      </c>
      <c r="L13" s="19">
        <v>15380</v>
      </c>
      <c r="M13" s="20" t="s">
        <v>24</v>
      </c>
      <c r="N13" s="21">
        <v>0</v>
      </c>
      <c r="O13" s="21">
        <f t="shared" si="0"/>
        <v>0</v>
      </c>
      <c r="P13" s="21">
        <f t="shared" si="1"/>
        <v>0</v>
      </c>
      <c r="Q13" s="21">
        <f t="shared" si="2"/>
        <v>0</v>
      </c>
      <c r="R13" s="22"/>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c r="FS13" s="23"/>
      <c r="FT13" s="23"/>
      <c r="FU13" s="23"/>
      <c r="FV13" s="23"/>
      <c r="FW13" s="23"/>
      <c r="FX13" s="23"/>
      <c r="FY13" s="23"/>
      <c r="FZ13" s="23"/>
      <c r="GA13" s="23"/>
      <c r="GB13" s="23"/>
      <c r="GC13" s="23"/>
      <c r="GD13" s="23"/>
      <c r="GE13" s="23"/>
      <c r="GF13" s="23"/>
      <c r="GG13" s="23"/>
      <c r="GH13" s="23"/>
      <c r="GI13" s="23"/>
      <c r="GJ13" s="23"/>
      <c r="GK13" s="23"/>
      <c r="GL13" s="23"/>
      <c r="GM13" s="23"/>
      <c r="GN13" s="23"/>
      <c r="GO13" s="23"/>
      <c r="GP13" s="23"/>
      <c r="GQ13" s="23"/>
      <c r="GR13" s="23"/>
      <c r="GS13" s="23"/>
      <c r="GT13" s="23"/>
      <c r="GU13" s="23"/>
      <c r="GV13" s="23"/>
      <c r="GW13" s="23"/>
      <c r="GX13" s="23"/>
      <c r="GY13" s="23"/>
      <c r="GZ13" s="23"/>
      <c r="HA13" s="23"/>
      <c r="HB13" s="23"/>
      <c r="HC13" s="23"/>
      <c r="HD13" s="23"/>
      <c r="HE13" s="23"/>
      <c r="HF13" s="23"/>
      <c r="HG13" s="23"/>
      <c r="HH13" s="23"/>
      <c r="HI13" s="23"/>
      <c r="HJ13" s="23"/>
      <c r="HK13" s="23"/>
      <c r="HL13" s="23"/>
      <c r="HM13" s="23"/>
      <c r="HN13" s="23"/>
      <c r="HO13" s="23"/>
      <c r="HP13" s="23"/>
      <c r="HQ13" s="23"/>
      <c r="HR13" s="23"/>
      <c r="HS13" s="23"/>
      <c r="HT13" s="23"/>
      <c r="HU13" s="23"/>
      <c r="HV13" s="23"/>
      <c r="HW13" s="23"/>
      <c r="HX13" s="23"/>
      <c r="HY13" s="23"/>
      <c r="HZ13" s="23"/>
      <c r="IA13" s="23"/>
      <c r="IB13" s="23"/>
      <c r="IC13" s="23"/>
      <c r="ID13" s="23"/>
      <c r="IE13" s="23"/>
      <c r="IF13" s="23"/>
      <c r="IG13" s="23"/>
      <c r="IH13" s="23"/>
      <c r="II13" s="23"/>
      <c r="IJ13" s="23"/>
      <c r="IK13" s="23"/>
      <c r="IL13" s="23"/>
      <c r="IM13" s="23"/>
      <c r="IN13" s="23"/>
      <c r="IO13" s="23"/>
      <c r="IP13" s="23"/>
      <c r="IQ13" s="23"/>
      <c r="IR13" s="23"/>
      <c r="IS13" s="23"/>
      <c r="IT13" s="23"/>
      <c r="IU13" s="23"/>
      <c r="IV13" s="23"/>
      <c r="IW13" s="23"/>
      <c r="IX13" s="23"/>
      <c r="IY13" s="23"/>
      <c r="IZ13" s="23"/>
      <c r="JA13" s="23"/>
      <c r="JB13" s="23"/>
      <c r="JC13" s="23"/>
      <c r="JD13" s="23"/>
    </row>
    <row r="14" spans="1:264" x14ac:dyDescent="0.25">
      <c r="A14" s="24">
        <v>6</v>
      </c>
      <c r="B14" s="16"/>
      <c r="C14" s="16"/>
      <c r="D14" s="16"/>
      <c r="E14" s="16"/>
      <c r="F14" s="16"/>
      <c r="G14" s="16"/>
      <c r="H14" s="16"/>
      <c r="I14" s="16"/>
      <c r="J14" s="17" t="s">
        <v>22</v>
      </c>
      <c r="K14" s="18" t="s">
        <v>18</v>
      </c>
      <c r="L14" s="19">
        <v>150</v>
      </c>
      <c r="M14" s="20" t="s">
        <v>25</v>
      </c>
      <c r="N14" s="21">
        <v>0</v>
      </c>
      <c r="O14" s="21">
        <f t="shared" si="0"/>
        <v>0</v>
      </c>
      <c r="P14" s="21">
        <f t="shared" si="1"/>
        <v>0</v>
      </c>
      <c r="Q14" s="21">
        <f t="shared" si="2"/>
        <v>0</v>
      </c>
      <c r="R14" s="22"/>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23"/>
      <c r="IG14" s="23"/>
      <c r="IH14" s="23"/>
      <c r="II14" s="23"/>
      <c r="IJ14" s="23"/>
      <c r="IK14" s="23"/>
      <c r="IL14" s="23"/>
      <c r="IM14" s="23"/>
      <c r="IN14" s="23"/>
      <c r="IO14" s="23"/>
      <c r="IP14" s="23"/>
      <c r="IQ14" s="23"/>
      <c r="IR14" s="23"/>
      <c r="IS14" s="23"/>
      <c r="IT14" s="23"/>
      <c r="IU14" s="23"/>
      <c r="IV14" s="23"/>
      <c r="IW14" s="23"/>
      <c r="IX14" s="23"/>
      <c r="IY14" s="23"/>
      <c r="IZ14" s="23"/>
      <c r="JA14" s="23"/>
      <c r="JB14" s="23"/>
      <c r="JC14" s="23"/>
      <c r="JD14" s="23"/>
    </row>
    <row r="15" spans="1:264" ht="30" x14ac:dyDescent="0.25">
      <c r="A15" s="24">
        <v>7</v>
      </c>
      <c r="B15" s="16"/>
      <c r="C15" s="16"/>
      <c r="D15" s="16"/>
      <c r="E15" s="16"/>
      <c r="F15" s="16"/>
      <c r="G15" s="16"/>
      <c r="H15" s="16"/>
      <c r="I15" s="16"/>
      <c r="J15" s="17" t="s">
        <v>22</v>
      </c>
      <c r="K15" s="18" t="s">
        <v>18</v>
      </c>
      <c r="L15" s="19">
        <v>10230</v>
      </c>
      <c r="M15" s="20" t="s">
        <v>26</v>
      </c>
      <c r="N15" s="21">
        <v>0</v>
      </c>
      <c r="O15" s="21">
        <f t="shared" si="0"/>
        <v>0</v>
      </c>
      <c r="P15" s="21">
        <f t="shared" si="1"/>
        <v>0</v>
      </c>
      <c r="Q15" s="21">
        <f t="shared" si="2"/>
        <v>0</v>
      </c>
      <c r="R15" s="22"/>
    </row>
    <row r="16" spans="1:264" s="25" customFormat="1" ht="17.25" customHeight="1" x14ac:dyDescent="0.25">
      <c r="A16" s="24">
        <v>8</v>
      </c>
      <c r="B16" s="16"/>
      <c r="C16" s="16"/>
      <c r="D16" s="16"/>
      <c r="E16" s="16"/>
      <c r="F16" s="16"/>
      <c r="G16" s="16"/>
      <c r="H16" s="16"/>
      <c r="I16" s="16"/>
      <c r="J16" s="17" t="s">
        <v>22</v>
      </c>
      <c r="K16" s="18" t="s">
        <v>18</v>
      </c>
      <c r="L16" s="19">
        <v>300</v>
      </c>
      <c r="M16" s="20" t="s">
        <v>27</v>
      </c>
      <c r="N16" s="21">
        <v>0</v>
      </c>
      <c r="O16" s="21">
        <f t="shared" si="0"/>
        <v>0</v>
      </c>
      <c r="P16" s="21">
        <f t="shared" si="1"/>
        <v>0</v>
      </c>
      <c r="Q16" s="21">
        <f t="shared" si="2"/>
        <v>0</v>
      </c>
      <c r="R16" s="22"/>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c r="IO16" s="6"/>
      <c r="IP16" s="6"/>
      <c r="IQ16" s="6"/>
      <c r="IR16" s="6"/>
      <c r="IS16" s="6"/>
      <c r="IT16" s="6"/>
      <c r="IU16" s="6"/>
      <c r="IV16" s="6"/>
      <c r="IW16" s="6"/>
      <c r="IX16" s="6"/>
      <c r="IY16" s="6"/>
      <c r="IZ16" s="6"/>
      <c r="JA16" s="6"/>
      <c r="JB16" s="6"/>
      <c r="JC16" s="6"/>
      <c r="JD16" s="6"/>
    </row>
    <row r="17" spans="1:264" ht="34.15" customHeight="1" x14ac:dyDescent="0.25">
      <c r="A17" s="24">
        <v>9</v>
      </c>
      <c r="B17" s="16"/>
      <c r="C17" s="16"/>
      <c r="D17" s="16"/>
      <c r="E17" s="16"/>
      <c r="F17" s="16"/>
      <c r="G17" s="16"/>
      <c r="H17" s="16"/>
      <c r="I17" s="16"/>
      <c r="J17" s="17" t="s">
        <v>22</v>
      </c>
      <c r="K17" s="18" t="s">
        <v>18</v>
      </c>
      <c r="L17" s="19">
        <v>4190</v>
      </c>
      <c r="M17" s="20" t="s">
        <v>28</v>
      </c>
      <c r="N17" s="21">
        <v>0</v>
      </c>
      <c r="O17" s="21">
        <f t="shared" si="0"/>
        <v>0</v>
      </c>
      <c r="P17" s="21">
        <f t="shared" si="1"/>
        <v>0</v>
      </c>
      <c r="Q17" s="21">
        <f t="shared" si="2"/>
        <v>0</v>
      </c>
      <c r="R17" s="26"/>
    </row>
    <row r="18" spans="1:264" x14ac:dyDescent="0.25">
      <c r="A18" s="24">
        <v>10</v>
      </c>
      <c r="B18" s="16"/>
      <c r="C18" s="16"/>
      <c r="D18" s="16"/>
      <c r="E18" s="16"/>
      <c r="F18" s="16"/>
      <c r="G18" s="16"/>
      <c r="H18" s="16"/>
      <c r="I18" s="16"/>
      <c r="J18" s="17" t="s">
        <v>17</v>
      </c>
      <c r="K18" s="18" t="s">
        <v>18</v>
      </c>
      <c r="L18" s="19">
        <v>1300</v>
      </c>
      <c r="M18" s="20" t="s">
        <v>29</v>
      </c>
      <c r="N18" s="21">
        <v>0</v>
      </c>
      <c r="O18" s="21">
        <f t="shared" si="0"/>
        <v>0</v>
      </c>
      <c r="P18" s="21">
        <f t="shared" si="1"/>
        <v>0</v>
      </c>
      <c r="Q18" s="21">
        <f t="shared" si="2"/>
        <v>0</v>
      </c>
      <c r="R18" s="22"/>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row>
    <row r="19" spans="1:264" ht="29.25" customHeight="1" x14ac:dyDescent="0.25">
      <c r="A19" s="24">
        <v>11</v>
      </c>
      <c r="B19" s="16"/>
      <c r="C19" s="16"/>
      <c r="D19" s="16"/>
      <c r="E19" s="16"/>
      <c r="F19" s="16"/>
      <c r="G19" s="16"/>
      <c r="H19" s="16"/>
      <c r="I19" s="16"/>
      <c r="J19" s="17" t="s">
        <v>17</v>
      </c>
      <c r="K19" s="18" t="s">
        <v>18</v>
      </c>
      <c r="L19" s="19">
        <v>24930</v>
      </c>
      <c r="M19" s="20" t="s">
        <v>30</v>
      </c>
      <c r="N19" s="21">
        <v>0</v>
      </c>
      <c r="O19" s="21">
        <f t="shared" si="0"/>
        <v>0</v>
      </c>
      <c r="P19" s="21">
        <f t="shared" si="1"/>
        <v>0</v>
      </c>
      <c r="Q19" s="21">
        <f t="shared" si="2"/>
        <v>0</v>
      </c>
      <c r="R19" s="22"/>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3"/>
      <c r="IJ19" s="23"/>
      <c r="IK19" s="23"/>
      <c r="IL19" s="23"/>
      <c r="IM19" s="23"/>
      <c r="IN19" s="23"/>
      <c r="IO19" s="23"/>
      <c r="IP19" s="23"/>
      <c r="IQ19" s="23"/>
      <c r="IR19" s="23"/>
      <c r="IS19" s="23"/>
      <c r="IT19" s="23"/>
      <c r="IU19" s="23"/>
      <c r="IV19" s="23"/>
      <c r="IW19" s="23"/>
      <c r="IX19" s="23"/>
      <c r="IY19" s="23"/>
      <c r="IZ19" s="23"/>
      <c r="JA19" s="23"/>
      <c r="JB19" s="23"/>
      <c r="JC19" s="23"/>
      <c r="JD19" s="23"/>
    </row>
    <row r="20" spans="1:264" ht="30" x14ac:dyDescent="0.25">
      <c r="A20" s="24">
        <v>12</v>
      </c>
      <c r="B20" s="16"/>
      <c r="C20" s="16"/>
      <c r="D20" s="16"/>
      <c r="E20" s="16"/>
      <c r="F20" s="16"/>
      <c r="G20" s="16"/>
      <c r="H20" s="16"/>
      <c r="I20" s="16"/>
      <c r="J20" s="17" t="s">
        <v>17</v>
      </c>
      <c r="K20" s="18" t="s">
        <v>18</v>
      </c>
      <c r="L20" s="19">
        <v>2410</v>
      </c>
      <c r="M20" s="20" t="s">
        <v>31</v>
      </c>
      <c r="N20" s="21">
        <v>0</v>
      </c>
      <c r="O20" s="21">
        <f t="shared" si="0"/>
        <v>0</v>
      </c>
      <c r="P20" s="21">
        <f t="shared" si="1"/>
        <v>0</v>
      </c>
      <c r="Q20" s="21">
        <f t="shared" si="2"/>
        <v>0</v>
      </c>
      <c r="R20" s="22"/>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3"/>
      <c r="IJ20" s="23"/>
      <c r="IK20" s="23"/>
      <c r="IL20" s="23"/>
      <c r="IM20" s="23"/>
      <c r="IN20" s="23"/>
      <c r="IO20" s="23"/>
      <c r="IP20" s="23"/>
      <c r="IQ20" s="23"/>
      <c r="IR20" s="23"/>
      <c r="IS20" s="23"/>
      <c r="IT20" s="23"/>
      <c r="IU20" s="23"/>
      <c r="IV20" s="23"/>
      <c r="IW20" s="23"/>
      <c r="IX20" s="23"/>
      <c r="IY20" s="23"/>
      <c r="IZ20" s="23"/>
      <c r="JA20" s="23"/>
      <c r="JB20" s="23"/>
      <c r="JC20" s="23"/>
      <c r="JD20" s="23"/>
    </row>
    <row r="21" spans="1:264" ht="46.15" customHeight="1" x14ac:dyDescent="0.25">
      <c r="A21" s="24">
        <v>13</v>
      </c>
      <c r="B21" s="27"/>
      <c r="C21" s="28"/>
      <c r="D21" s="28"/>
      <c r="E21" s="28"/>
      <c r="F21" s="28"/>
      <c r="G21" s="28"/>
      <c r="H21" s="28"/>
      <c r="I21" s="28"/>
      <c r="J21" s="29" t="s">
        <v>22</v>
      </c>
      <c r="K21" s="18" t="s">
        <v>18</v>
      </c>
      <c r="L21" s="19">
        <v>1560</v>
      </c>
      <c r="M21" s="20" t="s">
        <v>32</v>
      </c>
      <c r="N21" s="21">
        <v>0</v>
      </c>
      <c r="O21" s="21">
        <f t="shared" si="0"/>
        <v>0</v>
      </c>
      <c r="P21" s="21">
        <f t="shared" si="1"/>
        <v>0</v>
      </c>
      <c r="Q21" s="21">
        <f t="shared" si="2"/>
        <v>0</v>
      </c>
      <c r="R21" s="30"/>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row>
    <row r="22" spans="1:264" ht="21" customHeight="1" x14ac:dyDescent="0.25">
      <c r="A22" s="24">
        <v>14</v>
      </c>
      <c r="B22" s="16"/>
      <c r="C22" s="16"/>
      <c r="D22" s="16"/>
      <c r="E22" s="16"/>
      <c r="F22" s="16"/>
      <c r="G22" s="16"/>
      <c r="H22" s="16"/>
      <c r="I22" s="16"/>
      <c r="J22" s="17" t="s">
        <v>33</v>
      </c>
      <c r="K22" s="31" t="s">
        <v>34</v>
      </c>
      <c r="L22" s="19">
        <v>18900</v>
      </c>
      <c r="M22" s="20" t="s">
        <v>35</v>
      </c>
      <c r="N22" s="21">
        <v>0</v>
      </c>
      <c r="O22" s="21">
        <f t="shared" si="0"/>
        <v>0</v>
      </c>
      <c r="P22" s="21">
        <f t="shared" si="1"/>
        <v>0</v>
      </c>
      <c r="Q22" s="21">
        <f t="shared" si="2"/>
        <v>0</v>
      </c>
      <c r="R22" s="22"/>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32"/>
      <c r="IN22" s="32"/>
      <c r="IO22" s="32"/>
      <c r="IP22" s="32"/>
      <c r="IQ22" s="32"/>
      <c r="IR22" s="32"/>
      <c r="IS22" s="32"/>
      <c r="IT22" s="32"/>
      <c r="IU22" s="32"/>
      <c r="IV22" s="32"/>
      <c r="IW22" s="32"/>
      <c r="IX22" s="32"/>
      <c r="IY22" s="32"/>
      <c r="IZ22" s="32"/>
      <c r="JA22" s="32"/>
      <c r="JB22" s="32"/>
      <c r="JC22" s="32"/>
      <c r="JD22" s="32"/>
    </row>
    <row r="23" spans="1:264" x14ac:dyDescent="0.25">
      <c r="A23" s="24">
        <v>15</v>
      </c>
      <c r="B23" s="16"/>
      <c r="C23" s="16"/>
      <c r="D23" s="16"/>
      <c r="E23" s="16"/>
      <c r="F23" s="16"/>
      <c r="G23" s="16"/>
      <c r="H23" s="16"/>
      <c r="I23" s="16"/>
      <c r="J23" s="17" t="s">
        <v>36</v>
      </c>
      <c r="K23" s="18" t="s">
        <v>18</v>
      </c>
      <c r="L23" s="19">
        <v>2120</v>
      </c>
      <c r="M23" s="20" t="s">
        <v>37</v>
      </c>
      <c r="N23" s="21">
        <v>0</v>
      </c>
      <c r="O23" s="21">
        <f t="shared" si="0"/>
        <v>0</v>
      </c>
      <c r="P23" s="21">
        <f t="shared" si="1"/>
        <v>0</v>
      </c>
      <c r="Q23" s="21">
        <f t="shared" si="2"/>
        <v>0</v>
      </c>
      <c r="R23" s="22"/>
      <c r="IM23" s="2"/>
      <c r="IN23" s="2"/>
      <c r="IO23" s="2"/>
      <c r="IP23" s="2"/>
      <c r="IQ23" s="2"/>
      <c r="IR23" s="2"/>
      <c r="IS23" s="2"/>
      <c r="IT23" s="2"/>
      <c r="IU23" s="2"/>
      <c r="IV23" s="2"/>
      <c r="IW23" s="2"/>
      <c r="IX23" s="2"/>
      <c r="IY23" s="2"/>
      <c r="IZ23" s="2"/>
      <c r="JA23" s="2"/>
      <c r="JB23" s="2"/>
      <c r="JC23" s="2"/>
      <c r="JD23" s="2"/>
    </row>
    <row r="24" spans="1:264" x14ac:dyDescent="0.25">
      <c r="A24" s="24">
        <v>16</v>
      </c>
      <c r="B24" s="16"/>
      <c r="C24" s="16"/>
      <c r="D24" s="16"/>
      <c r="E24" s="16"/>
      <c r="F24" s="16"/>
      <c r="G24" s="16"/>
      <c r="H24" s="16"/>
      <c r="I24" s="16"/>
      <c r="J24" s="17" t="s">
        <v>36</v>
      </c>
      <c r="K24" s="18" t="s">
        <v>18</v>
      </c>
      <c r="L24" s="19">
        <v>3790</v>
      </c>
      <c r="M24" s="20" t="s">
        <v>38</v>
      </c>
      <c r="N24" s="21">
        <v>0</v>
      </c>
      <c r="O24" s="21">
        <f t="shared" si="0"/>
        <v>0</v>
      </c>
      <c r="P24" s="21">
        <f t="shared" si="1"/>
        <v>0</v>
      </c>
      <c r="Q24" s="21">
        <f t="shared" si="2"/>
        <v>0</v>
      </c>
      <c r="R24" s="22"/>
      <c r="IM24" s="2"/>
      <c r="IN24" s="2"/>
      <c r="IO24" s="2"/>
      <c r="IP24" s="2"/>
      <c r="IQ24" s="2"/>
      <c r="IR24" s="2"/>
      <c r="IS24" s="2"/>
      <c r="IT24" s="2"/>
      <c r="IU24" s="2"/>
      <c r="IV24" s="2"/>
      <c r="IW24" s="2"/>
      <c r="IX24" s="2"/>
      <c r="IY24" s="2"/>
      <c r="IZ24" s="2"/>
      <c r="JA24" s="2"/>
      <c r="JB24" s="2"/>
      <c r="JC24" s="2"/>
      <c r="JD24" s="2"/>
    </row>
    <row r="25" spans="1:264" ht="30" x14ac:dyDescent="0.25">
      <c r="A25" s="24">
        <v>17</v>
      </c>
      <c r="B25" s="16"/>
      <c r="C25" s="16"/>
      <c r="D25" s="16"/>
      <c r="E25" s="16"/>
      <c r="F25" s="16"/>
      <c r="G25" s="16"/>
      <c r="H25" s="16"/>
      <c r="I25" s="16"/>
      <c r="J25" s="17" t="s">
        <v>36</v>
      </c>
      <c r="K25" s="18" t="s">
        <v>18</v>
      </c>
      <c r="L25" s="19">
        <v>5530</v>
      </c>
      <c r="M25" s="20" t="s">
        <v>39</v>
      </c>
      <c r="N25" s="21">
        <v>0</v>
      </c>
      <c r="O25" s="21">
        <f t="shared" si="0"/>
        <v>0</v>
      </c>
      <c r="P25" s="21">
        <f t="shared" si="1"/>
        <v>0</v>
      </c>
      <c r="Q25" s="21">
        <f t="shared" si="2"/>
        <v>0</v>
      </c>
      <c r="R25" s="22"/>
      <c r="IM25" s="2"/>
      <c r="IN25" s="2"/>
      <c r="IO25" s="2"/>
      <c r="IP25" s="2"/>
      <c r="IQ25" s="2"/>
      <c r="IR25" s="2"/>
      <c r="IS25" s="2"/>
      <c r="IT25" s="2"/>
      <c r="IU25" s="2"/>
      <c r="IV25" s="2"/>
      <c r="IW25" s="2"/>
      <c r="IX25" s="2"/>
      <c r="IY25" s="2"/>
      <c r="IZ25" s="2"/>
      <c r="JA25" s="2"/>
      <c r="JB25" s="2"/>
      <c r="JC25" s="2"/>
      <c r="JD25" s="2"/>
    </row>
    <row r="26" spans="1:264" ht="34.5" customHeight="1" x14ac:dyDescent="0.25">
      <c r="A26" s="24">
        <v>18</v>
      </c>
      <c r="B26" s="27"/>
      <c r="C26" s="28"/>
      <c r="D26" s="28"/>
      <c r="E26" s="28"/>
      <c r="F26" s="28"/>
      <c r="G26" s="28"/>
      <c r="H26" s="28"/>
      <c r="I26" s="28"/>
      <c r="J26" s="29" t="s">
        <v>40</v>
      </c>
      <c r="K26" s="18" t="s">
        <v>18</v>
      </c>
      <c r="L26" s="19">
        <v>380</v>
      </c>
      <c r="M26" s="20" t="s">
        <v>41</v>
      </c>
      <c r="N26" s="21">
        <v>0</v>
      </c>
      <c r="O26" s="21">
        <f t="shared" si="0"/>
        <v>0</v>
      </c>
      <c r="P26" s="21">
        <f t="shared" si="1"/>
        <v>0</v>
      </c>
      <c r="Q26" s="21">
        <f t="shared" si="2"/>
        <v>0</v>
      </c>
      <c r="R26" s="30"/>
      <c r="IM26" s="2"/>
      <c r="IN26" s="2"/>
      <c r="IO26" s="2"/>
      <c r="IP26" s="2"/>
      <c r="IQ26" s="2"/>
      <c r="IR26" s="2"/>
      <c r="IS26" s="2"/>
      <c r="IT26" s="2"/>
      <c r="IU26" s="2"/>
      <c r="IV26" s="2"/>
      <c r="IW26" s="2"/>
      <c r="IX26" s="2"/>
      <c r="IY26" s="2"/>
      <c r="IZ26" s="2"/>
      <c r="JA26" s="2"/>
      <c r="JB26" s="2"/>
      <c r="JC26" s="2"/>
      <c r="JD26" s="2"/>
    </row>
    <row r="27" spans="1:264" ht="47.25" customHeight="1" x14ac:dyDescent="0.25">
      <c r="A27" s="24">
        <v>19</v>
      </c>
      <c r="B27" s="27"/>
      <c r="C27" s="28"/>
      <c r="D27" s="28"/>
      <c r="E27" s="28"/>
      <c r="F27" s="28"/>
      <c r="G27" s="28"/>
      <c r="H27" s="28"/>
      <c r="I27" s="28"/>
      <c r="J27" s="29" t="s">
        <v>42</v>
      </c>
      <c r="K27" s="18" t="s">
        <v>18</v>
      </c>
      <c r="L27" s="19">
        <v>450</v>
      </c>
      <c r="M27" s="20" t="s">
        <v>43</v>
      </c>
      <c r="N27" s="21">
        <v>0</v>
      </c>
      <c r="O27" s="21">
        <f t="shared" si="0"/>
        <v>0</v>
      </c>
      <c r="P27" s="21">
        <f t="shared" si="1"/>
        <v>0</v>
      </c>
      <c r="Q27" s="21">
        <f t="shared" si="2"/>
        <v>0</v>
      </c>
      <c r="R27" s="30"/>
      <c r="IM27" s="2"/>
      <c r="IN27" s="2"/>
      <c r="IO27" s="2"/>
      <c r="IP27" s="2"/>
      <c r="IQ27" s="2"/>
      <c r="IR27" s="2"/>
      <c r="IS27" s="2"/>
      <c r="IT27" s="2"/>
      <c r="IU27" s="2"/>
      <c r="IV27" s="2"/>
      <c r="IW27" s="2"/>
      <c r="IX27" s="2"/>
      <c r="IY27" s="2"/>
      <c r="IZ27" s="2"/>
      <c r="JA27" s="2"/>
      <c r="JB27" s="2"/>
      <c r="JC27" s="2"/>
      <c r="JD27" s="2"/>
    </row>
    <row r="28" spans="1:264" ht="30" x14ac:dyDescent="0.25">
      <c r="A28" s="24">
        <v>20</v>
      </c>
      <c r="B28" s="16"/>
      <c r="C28" s="16"/>
      <c r="D28" s="16"/>
      <c r="E28" s="16"/>
      <c r="F28" s="16"/>
      <c r="G28" s="16"/>
      <c r="H28" s="16"/>
      <c r="I28" s="16"/>
      <c r="J28" s="17" t="s">
        <v>44</v>
      </c>
      <c r="K28" s="31" t="s">
        <v>34</v>
      </c>
      <c r="L28" s="19">
        <v>373930</v>
      </c>
      <c r="M28" s="20" t="s">
        <v>45</v>
      </c>
      <c r="N28" s="21">
        <v>0</v>
      </c>
      <c r="O28" s="21">
        <f t="shared" si="0"/>
        <v>0</v>
      </c>
      <c r="P28" s="21">
        <f t="shared" si="1"/>
        <v>0</v>
      </c>
      <c r="Q28" s="21">
        <f t="shared" si="2"/>
        <v>0</v>
      </c>
      <c r="R28" s="22"/>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32"/>
      <c r="IN28" s="32"/>
      <c r="IO28" s="32"/>
      <c r="IP28" s="32"/>
      <c r="IQ28" s="32"/>
      <c r="IR28" s="32"/>
      <c r="IS28" s="32"/>
      <c r="IT28" s="32"/>
      <c r="IU28" s="32"/>
      <c r="IV28" s="32"/>
      <c r="IW28" s="32"/>
      <c r="IX28" s="32"/>
      <c r="IY28" s="32"/>
      <c r="IZ28" s="32"/>
      <c r="JA28" s="32"/>
      <c r="JB28" s="32"/>
      <c r="JC28" s="32"/>
      <c r="JD28" s="32"/>
    </row>
    <row r="29" spans="1:264" ht="30" x14ac:dyDescent="0.25">
      <c r="A29" s="24">
        <v>21</v>
      </c>
      <c r="B29" s="16"/>
      <c r="C29" s="16"/>
      <c r="D29" s="16"/>
      <c r="E29" s="16"/>
      <c r="F29" s="16"/>
      <c r="G29" s="16"/>
      <c r="H29" s="16"/>
      <c r="I29" s="16"/>
      <c r="J29" s="17" t="s">
        <v>46</v>
      </c>
      <c r="K29" s="31" t="s">
        <v>34</v>
      </c>
      <c r="L29" s="19">
        <v>35980</v>
      </c>
      <c r="M29" s="20" t="s">
        <v>47</v>
      </c>
      <c r="N29" s="21">
        <v>0</v>
      </c>
      <c r="O29" s="21">
        <f t="shared" si="0"/>
        <v>0</v>
      </c>
      <c r="P29" s="21">
        <f t="shared" si="1"/>
        <v>0</v>
      </c>
      <c r="Q29" s="21">
        <f t="shared" si="2"/>
        <v>0</v>
      </c>
      <c r="R29" s="22"/>
      <c r="IM29" s="2"/>
      <c r="IN29" s="2"/>
      <c r="IO29" s="2"/>
      <c r="IP29" s="2"/>
      <c r="IQ29" s="2"/>
      <c r="IR29" s="2"/>
      <c r="IS29" s="2"/>
      <c r="IT29" s="2"/>
      <c r="IU29" s="2"/>
      <c r="IV29" s="2"/>
      <c r="IW29" s="2"/>
      <c r="IX29" s="2"/>
      <c r="IY29" s="2"/>
      <c r="IZ29" s="2"/>
      <c r="JA29" s="2"/>
      <c r="JB29" s="2"/>
      <c r="JC29" s="2"/>
      <c r="JD29" s="2"/>
    </row>
    <row r="30" spans="1:264" x14ac:dyDescent="0.25">
      <c r="A30" s="24">
        <v>22</v>
      </c>
      <c r="B30" s="16"/>
      <c r="C30" s="16"/>
      <c r="D30" s="16"/>
      <c r="E30" s="16"/>
      <c r="F30" s="16"/>
      <c r="G30" s="16"/>
      <c r="H30" s="16"/>
      <c r="I30" s="16"/>
      <c r="J30" s="33" t="s">
        <v>36</v>
      </c>
      <c r="K30" s="34" t="s">
        <v>34</v>
      </c>
      <c r="L30" s="35">
        <v>80</v>
      </c>
      <c r="M30" s="20" t="s">
        <v>48</v>
      </c>
      <c r="N30" s="21">
        <v>0</v>
      </c>
      <c r="O30" s="21">
        <f t="shared" si="0"/>
        <v>0</v>
      </c>
      <c r="P30" s="21">
        <f t="shared" si="1"/>
        <v>0</v>
      </c>
      <c r="Q30" s="21">
        <f t="shared" si="2"/>
        <v>0</v>
      </c>
      <c r="R30" s="22"/>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32"/>
      <c r="IN30" s="32"/>
      <c r="IO30" s="32"/>
      <c r="IP30" s="32"/>
      <c r="IQ30" s="32"/>
      <c r="IR30" s="32"/>
      <c r="IS30" s="32"/>
      <c r="IT30" s="32"/>
      <c r="IU30" s="32"/>
      <c r="IV30" s="32"/>
      <c r="IW30" s="32"/>
      <c r="IX30" s="32"/>
      <c r="IY30" s="32"/>
      <c r="IZ30" s="32"/>
      <c r="JA30" s="32"/>
      <c r="JB30" s="32"/>
      <c r="JC30" s="32"/>
      <c r="JD30" s="32"/>
    </row>
    <row r="31" spans="1:264" x14ac:dyDescent="0.25">
      <c r="A31" s="24">
        <v>23</v>
      </c>
      <c r="B31" s="16"/>
      <c r="C31" s="16"/>
      <c r="D31" s="16"/>
      <c r="E31" s="16"/>
      <c r="F31" s="16"/>
      <c r="G31" s="16"/>
      <c r="H31" s="16"/>
      <c r="I31" s="16"/>
      <c r="J31" s="17" t="s">
        <v>49</v>
      </c>
      <c r="K31" s="31" t="s">
        <v>34</v>
      </c>
      <c r="L31" s="19">
        <v>50</v>
      </c>
      <c r="M31" s="20" t="s">
        <v>50</v>
      </c>
      <c r="N31" s="21">
        <v>0</v>
      </c>
      <c r="O31" s="21">
        <f t="shared" si="0"/>
        <v>0</v>
      </c>
      <c r="P31" s="21">
        <f t="shared" si="1"/>
        <v>0</v>
      </c>
      <c r="Q31" s="21">
        <f t="shared" si="2"/>
        <v>0</v>
      </c>
      <c r="R31" s="22"/>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32"/>
      <c r="IN31" s="32"/>
      <c r="IO31" s="32"/>
      <c r="IP31" s="32"/>
      <c r="IQ31" s="32"/>
      <c r="IR31" s="32"/>
      <c r="IS31" s="32"/>
      <c r="IT31" s="32"/>
      <c r="IU31" s="32"/>
      <c r="IV31" s="32"/>
      <c r="IW31" s="32"/>
      <c r="IX31" s="32"/>
      <c r="IY31" s="32"/>
      <c r="IZ31" s="32"/>
      <c r="JA31" s="32"/>
      <c r="JB31" s="32"/>
      <c r="JC31" s="32"/>
      <c r="JD31" s="32"/>
    </row>
    <row r="32" spans="1:264" x14ac:dyDescent="0.25">
      <c r="A32" s="24">
        <v>24</v>
      </c>
      <c r="B32" s="16"/>
      <c r="C32" s="16"/>
      <c r="D32" s="16"/>
      <c r="E32" s="16"/>
      <c r="F32" s="16"/>
      <c r="G32" s="16"/>
      <c r="H32" s="16"/>
      <c r="I32" s="16"/>
      <c r="J32" s="17" t="s">
        <v>51</v>
      </c>
      <c r="K32" s="31" t="s">
        <v>34</v>
      </c>
      <c r="L32" s="19">
        <v>244380</v>
      </c>
      <c r="M32" s="20" t="s">
        <v>52</v>
      </c>
      <c r="N32" s="21">
        <v>0</v>
      </c>
      <c r="O32" s="21">
        <f t="shared" si="0"/>
        <v>0</v>
      </c>
      <c r="P32" s="21">
        <f t="shared" si="1"/>
        <v>0</v>
      </c>
      <c r="Q32" s="21">
        <f t="shared" si="2"/>
        <v>0</v>
      </c>
      <c r="R32" s="22"/>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c r="FG32" s="23"/>
      <c r="FH32" s="23"/>
      <c r="FI32" s="23"/>
      <c r="FJ32" s="23"/>
      <c r="FK32" s="23"/>
      <c r="FL32" s="23"/>
      <c r="FM32" s="23"/>
      <c r="FN32" s="23"/>
      <c r="FO32" s="23"/>
      <c r="FP32" s="23"/>
      <c r="FQ32" s="23"/>
      <c r="FR32" s="23"/>
      <c r="FS32" s="23"/>
      <c r="FT32" s="23"/>
      <c r="FU32" s="23"/>
      <c r="FV32" s="23"/>
      <c r="FW32" s="23"/>
      <c r="FX32" s="23"/>
      <c r="FY32" s="23"/>
      <c r="FZ32" s="23"/>
      <c r="GA32" s="23"/>
      <c r="GB32" s="23"/>
      <c r="GC32" s="23"/>
      <c r="GD32" s="23"/>
      <c r="GE32" s="23"/>
      <c r="GF32" s="23"/>
      <c r="GG32" s="23"/>
      <c r="GH32" s="23"/>
      <c r="GI32" s="23"/>
      <c r="GJ32" s="23"/>
      <c r="GK32" s="23"/>
      <c r="GL32" s="23"/>
      <c r="GM32" s="23"/>
      <c r="GN32" s="23"/>
      <c r="GO32" s="23"/>
      <c r="GP32" s="23"/>
      <c r="GQ32" s="23"/>
      <c r="GR32" s="23"/>
      <c r="GS32" s="23"/>
      <c r="GT32" s="23"/>
      <c r="GU32" s="23"/>
      <c r="GV32" s="23"/>
      <c r="GW32" s="23"/>
      <c r="GX32" s="23"/>
      <c r="GY32" s="23"/>
      <c r="GZ32" s="23"/>
      <c r="HA32" s="23"/>
      <c r="HB32" s="23"/>
      <c r="HC32" s="23"/>
      <c r="HD32" s="23"/>
      <c r="HE32" s="23"/>
      <c r="HF32" s="23"/>
      <c r="HG32" s="23"/>
      <c r="HH32" s="23"/>
      <c r="HI32" s="23"/>
      <c r="HJ32" s="23"/>
      <c r="HK32" s="23"/>
      <c r="HL32" s="23"/>
      <c r="HM32" s="23"/>
      <c r="HN32" s="23"/>
      <c r="HO32" s="23"/>
      <c r="HP32" s="23"/>
      <c r="HQ32" s="23"/>
      <c r="HR32" s="23"/>
      <c r="HS32" s="23"/>
      <c r="HT32" s="23"/>
      <c r="HU32" s="23"/>
      <c r="HV32" s="23"/>
      <c r="HW32" s="23"/>
      <c r="HX32" s="23"/>
      <c r="HY32" s="23"/>
      <c r="HZ32" s="23"/>
      <c r="IA32" s="23"/>
      <c r="IB32" s="23"/>
      <c r="IC32" s="23"/>
      <c r="ID32" s="23"/>
      <c r="IE32" s="23"/>
      <c r="IF32" s="23"/>
      <c r="IG32" s="23"/>
      <c r="IH32" s="23"/>
      <c r="II32" s="23"/>
      <c r="IJ32" s="23"/>
      <c r="IK32" s="23"/>
      <c r="IL32" s="23"/>
      <c r="IM32" s="32"/>
      <c r="IN32" s="32"/>
      <c r="IO32" s="32"/>
      <c r="IP32" s="32"/>
      <c r="IQ32" s="32"/>
      <c r="IR32" s="32"/>
      <c r="IS32" s="32"/>
      <c r="IT32" s="32"/>
      <c r="IU32" s="32"/>
      <c r="IV32" s="32"/>
      <c r="IW32" s="32"/>
      <c r="IX32" s="32"/>
      <c r="IY32" s="32"/>
      <c r="IZ32" s="32"/>
      <c r="JA32" s="32"/>
      <c r="JB32" s="32"/>
      <c r="JC32" s="32"/>
      <c r="JD32" s="32"/>
    </row>
    <row r="33" spans="1:264" ht="75.75" customHeight="1" x14ac:dyDescent="0.25">
      <c r="A33" s="24">
        <v>25</v>
      </c>
      <c r="B33" s="16"/>
      <c r="C33" s="16"/>
      <c r="D33" s="16"/>
      <c r="E33" s="16"/>
      <c r="F33" s="16"/>
      <c r="G33" s="16"/>
      <c r="H33" s="16"/>
      <c r="I33" s="16"/>
      <c r="J33" s="17" t="s">
        <v>53</v>
      </c>
      <c r="K33" s="18" t="s">
        <v>34</v>
      </c>
      <c r="L33" s="19">
        <v>1030</v>
      </c>
      <c r="M33" s="20" t="s">
        <v>54</v>
      </c>
      <c r="N33" s="21">
        <v>0</v>
      </c>
      <c r="O33" s="21">
        <f t="shared" si="0"/>
        <v>0</v>
      </c>
      <c r="P33" s="21">
        <f t="shared" si="1"/>
        <v>0</v>
      </c>
      <c r="Q33" s="21">
        <f t="shared" si="2"/>
        <v>0</v>
      </c>
      <c r="R33" s="22"/>
    </row>
    <row r="34" spans="1:264" ht="60" x14ac:dyDescent="0.25">
      <c r="A34" s="24">
        <v>26</v>
      </c>
      <c r="B34" s="16"/>
      <c r="C34" s="16"/>
      <c r="D34" s="16"/>
      <c r="E34" s="16"/>
      <c r="F34" s="16"/>
      <c r="G34" s="16"/>
      <c r="H34" s="16"/>
      <c r="I34" s="16"/>
      <c r="J34" s="17" t="s">
        <v>36</v>
      </c>
      <c r="K34" s="18" t="s">
        <v>18</v>
      </c>
      <c r="L34" s="19">
        <v>5400</v>
      </c>
      <c r="M34" s="29" t="s">
        <v>55</v>
      </c>
      <c r="N34" s="21">
        <v>0</v>
      </c>
      <c r="O34" s="21">
        <f t="shared" si="0"/>
        <v>0</v>
      </c>
      <c r="P34" s="21">
        <f t="shared" si="1"/>
        <v>0</v>
      </c>
      <c r="Q34" s="21">
        <f t="shared" si="2"/>
        <v>0</v>
      </c>
      <c r="R34" s="22"/>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32"/>
      <c r="IN34" s="32"/>
      <c r="IO34" s="32"/>
      <c r="IP34" s="32"/>
      <c r="IQ34" s="32"/>
      <c r="IR34" s="32"/>
      <c r="IS34" s="32"/>
      <c r="IT34" s="32"/>
      <c r="IU34" s="32"/>
      <c r="IV34" s="32"/>
      <c r="IW34" s="32"/>
      <c r="IX34" s="32"/>
      <c r="IY34" s="32"/>
      <c r="IZ34" s="32"/>
      <c r="JA34" s="32"/>
      <c r="JB34" s="32"/>
      <c r="JC34" s="32"/>
      <c r="JD34" s="32"/>
    </row>
    <row r="35" spans="1:264" ht="60" x14ac:dyDescent="0.25">
      <c r="A35" s="24">
        <v>27</v>
      </c>
      <c r="B35" s="16"/>
      <c r="C35" s="16"/>
      <c r="D35" s="16"/>
      <c r="E35" s="16"/>
      <c r="F35" s="16"/>
      <c r="G35" s="16"/>
      <c r="H35" s="16"/>
      <c r="I35" s="16"/>
      <c r="J35" s="36" t="s">
        <v>56</v>
      </c>
      <c r="K35" s="37" t="s">
        <v>57</v>
      </c>
      <c r="L35" s="35">
        <v>300</v>
      </c>
      <c r="M35" s="38" t="s">
        <v>58</v>
      </c>
      <c r="N35" s="21">
        <v>0</v>
      </c>
      <c r="O35" s="21">
        <f t="shared" si="0"/>
        <v>0</v>
      </c>
      <c r="P35" s="21">
        <f t="shared" si="1"/>
        <v>0</v>
      </c>
      <c r="Q35" s="21">
        <f t="shared" si="2"/>
        <v>0</v>
      </c>
      <c r="R35" s="22"/>
    </row>
    <row r="36" spans="1:264" ht="45" x14ac:dyDescent="0.25">
      <c r="A36" s="24">
        <v>28</v>
      </c>
      <c r="B36" s="16"/>
      <c r="C36" s="16"/>
      <c r="D36" s="16"/>
      <c r="E36" s="16"/>
      <c r="F36" s="16"/>
      <c r="G36" s="16"/>
      <c r="H36" s="16"/>
      <c r="I36" s="16"/>
      <c r="J36" s="36" t="s">
        <v>59</v>
      </c>
      <c r="K36" s="37" t="s">
        <v>34</v>
      </c>
      <c r="L36" s="35">
        <v>290</v>
      </c>
      <c r="M36" s="38" t="s">
        <v>60</v>
      </c>
      <c r="N36" s="21">
        <v>0</v>
      </c>
      <c r="O36" s="21">
        <f t="shared" si="0"/>
        <v>0</v>
      </c>
      <c r="P36" s="21">
        <f t="shared" si="1"/>
        <v>0</v>
      </c>
      <c r="Q36" s="21">
        <f t="shared" si="2"/>
        <v>0</v>
      </c>
      <c r="R36" s="22"/>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row>
    <row r="37" spans="1:264" ht="16.5" customHeight="1" x14ac:dyDescent="0.25">
      <c r="A37" s="24">
        <v>29</v>
      </c>
      <c r="B37" s="39">
        <v>62</v>
      </c>
      <c r="C37" s="39" t="s">
        <v>61</v>
      </c>
      <c r="D37" s="40"/>
      <c r="E37" s="40"/>
      <c r="F37" s="40"/>
      <c r="G37" s="40"/>
      <c r="H37" s="40"/>
      <c r="I37" s="40"/>
      <c r="J37" s="41" t="s">
        <v>61</v>
      </c>
      <c r="K37" s="42" t="s">
        <v>34</v>
      </c>
      <c r="L37" s="43">
        <v>290</v>
      </c>
      <c r="M37" s="41" t="s">
        <v>62</v>
      </c>
      <c r="N37" s="21">
        <v>0</v>
      </c>
      <c r="O37" s="21">
        <f t="shared" si="0"/>
        <v>0</v>
      </c>
      <c r="P37" s="21">
        <f t="shared" si="1"/>
        <v>0</v>
      </c>
      <c r="Q37" s="21">
        <f t="shared" si="2"/>
        <v>0</v>
      </c>
      <c r="R37" s="44"/>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row>
    <row r="38" spans="1:264" ht="18" customHeight="1" x14ac:dyDescent="0.25">
      <c r="A38" s="24">
        <v>30</v>
      </c>
      <c r="B38" s="39">
        <v>3368</v>
      </c>
      <c r="C38" s="39" t="s">
        <v>63</v>
      </c>
      <c r="D38" s="40"/>
      <c r="E38" s="40"/>
      <c r="F38" s="40"/>
      <c r="G38" s="40"/>
      <c r="H38" s="40"/>
      <c r="I38" s="40"/>
      <c r="J38" s="41" t="s">
        <v>61</v>
      </c>
      <c r="K38" s="42" t="s">
        <v>34</v>
      </c>
      <c r="L38" s="43">
        <v>130</v>
      </c>
      <c r="M38" s="41" t="s">
        <v>64</v>
      </c>
      <c r="N38" s="21">
        <v>0</v>
      </c>
      <c r="O38" s="21">
        <f t="shared" si="0"/>
        <v>0</v>
      </c>
      <c r="P38" s="21">
        <f t="shared" si="1"/>
        <v>0</v>
      </c>
      <c r="Q38" s="21">
        <f t="shared" si="2"/>
        <v>0</v>
      </c>
      <c r="R38" s="44"/>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23"/>
      <c r="GQ38" s="23"/>
      <c r="GR38" s="23"/>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row>
    <row r="39" spans="1:264" x14ac:dyDescent="0.25">
      <c r="A39" s="24">
        <v>31</v>
      </c>
      <c r="B39" s="16"/>
      <c r="C39" s="16"/>
      <c r="D39" s="16"/>
      <c r="E39" s="16"/>
      <c r="F39" s="16"/>
      <c r="G39" s="16"/>
      <c r="H39" s="16"/>
      <c r="I39" s="16"/>
      <c r="J39" s="17" t="s">
        <v>65</v>
      </c>
      <c r="K39" s="37" t="s">
        <v>34</v>
      </c>
      <c r="L39" s="19">
        <v>610</v>
      </c>
      <c r="M39" s="20" t="s">
        <v>66</v>
      </c>
      <c r="N39" s="21">
        <v>0</v>
      </c>
      <c r="O39" s="21">
        <f t="shared" si="0"/>
        <v>0</v>
      </c>
      <c r="P39" s="21">
        <f t="shared" si="1"/>
        <v>0</v>
      </c>
      <c r="Q39" s="21">
        <f t="shared" si="2"/>
        <v>0</v>
      </c>
      <c r="R39" s="22"/>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23"/>
      <c r="GQ39" s="23"/>
      <c r="GR39" s="23"/>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row>
    <row r="40" spans="1:264" ht="15.6" customHeight="1" x14ac:dyDescent="0.25">
      <c r="A40" s="24">
        <v>32</v>
      </c>
      <c r="B40" s="16"/>
      <c r="C40" s="16"/>
      <c r="D40" s="16"/>
      <c r="E40" s="16"/>
      <c r="F40" s="16"/>
      <c r="G40" s="16"/>
      <c r="H40" s="16"/>
      <c r="I40" s="16"/>
      <c r="J40" s="17" t="s">
        <v>65</v>
      </c>
      <c r="K40" s="37" t="s">
        <v>34</v>
      </c>
      <c r="L40" s="19">
        <v>900</v>
      </c>
      <c r="M40" s="20" t="s">
        <v>67</v>
      </c>
      <c r="N40" s="21">
        <v>0</v>
      </c>
      <c r="O40" s="21">
        <f t="shared" si="0"/>
        <v>0</v>
      </c>
      <c r="P40" s="21">
        <f t="shared" si="1"/>
        <v>0</v>
      </c>
      <c r="Q40" s="21">
        <f t="shared" si="2"/>
        <v>0</v>
      </c>
      <c r="R40" s="22"/>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row>
    <row r="41" spans="1:264" ht="45" x14ac:dyDescent="0.25">
      <c r="A41" s="24">
        <v>33</v>
      </c>
      <c r="B41" s="16"/>
      <c r="C41" s="16"/>
      <c r="D41" s="16"/>
      <c r="E41" s="16"/>
      <c r="F41" s="16"/>
      <c r="G41" s="16"/>
      <c r="H41" s="16"/>
      <c r="I41" s="16"/>
      <c r="J41" s="17" t="s">
        <v>68</v>
      </c>
      <c r="K41" s="18" t="s">
        <v>18</v>
      </c>
      <c r="L41" s="19">
        <v>90</v>
      </c>
      <c r="M41" s="20" t="s">
        <v>69</v>
      </c>
      <c r="N41" s="21">
        <v>0</v>
      </c>
      <c r="O41" s="21">
        <f t="shared" ref="O41:O72" si="3">N41*1.2</f>
        <v>0</v>
      </c>
      <c r="P41" s="21">
        <f t="shared" ref="P41:P72" si="4">L41*N41</f>
        <v>0</v>
      </c>
      <c r="Q41" s="21">
        <f t="shared" ref="Q41:Q72" si="5">L41*O41</f>
        <v>0</v>
      </c>
      <c r="R41" s="22"/>
      <c r="IM41" s="2"/>
      <c r="IN41" s="2"/>
      <c r="IO41" s="2"/>
      <c r="IP41" s="2"/>
      <c r="IQ41" s="2"/>
      <c r="IR41" s="2"/>
      <c r="IS41" s="2"/>
      <c r="IT41" s="2"/>
      <c r="IU41" s="2"/>
      <c r="IV41" s="2"/>
      <c r="IW41" s="2"/>
      <c r="IX41" s="2"/>
      <c r="IY41" s="2"/>
      <c r="IZ41" s="2"/>
      <c r="JA41" s="2"/>
      <c r="JB41" s="2"/>
      <c r="JC41" s="2"/>
      <c r="JD41" s="2"/>
    </row>
    <row r="42" spans="1:264" x14ac:dyDescent="0.25">
      <c r="A42" s="24">
        <v>34</v>
      </c>
      <c r="B42" s="16"/>
      <c r="C42" s="16"/>
      <c r="D42" s="16"/>
      <c r="E42" s="16"/>
      <c r="F42" s="16"/>
      <c r="G42" s="16"/>
      <c r="H42" s="16"/>
      <c r="I42" s="16"/>
      <c r="J42" s="17" t="s">
        <v>70</v>
      </c>
      <c r="K42" s="18" t="s">
        <v>18</v>
      </c>
      <c r="L42" s="19">
        <v>3760</v>
      </c>
      <c r="M42" s="20" t="s">
        <v>71</v>
      </c>
      <c r="N42" s="21">
        <v>0</v>
      </c>
      <c r="O42" s="21">
        <f t="shared" si="3"/>
        <v>0</v>
      </c>
      <c r="P42" s="21">
        <f t="shared" si="4"/>
        <v>0</v>
      </c>
      <c r="Q42" s="21">
        <f t="shared" si="5"/>
        <v>0</v>
      </c>
      <c r="R42" s="22"/>
      <c r="IM42" s="2"/>
      <c r="IN42" s="2"/>
      <c r="IO42" s="2"/>
      <c r="IP42" s="2"/>
      <c r="IQ42" s="2"/>
      <c r="IR42" s="2"/>
      <c r="IS42" s="2"/>
      <c r="IT42" s="2"/>
      <c r="IU42" s="2"/>
      <c r="IV42" s="2"/>
      <c r="IW42" s="2"/>
      <c r="IX42" s="2"/>
      <c r="IY42" s="2"/>
      <c r="IZ42" s="2"/>
      <c r="JA42" s="2"/>
      <c r="JB42" s="2"/>
      <c r="JC42" s="2"/>
      <c r="JD42" s="2"/>
    </row>
    <row r="43" spans="1:264" ht="30" x14ac:dyDescent="0.25">
      <c r="A43" s="24">
        <v>35</v>
      </c>
      <c r="B43" s="16"/>
      <c r="C43" s="16"/>
      <c r="D43" s="16"/>
      <c r="E43" s="16"/>
      <c r="F43" s="16"/>
      <c r="G43" s="16"/>
      <c r="H43" s="16"/>
      <c r="I43" s="16"/>
      <c r="J43" s="17" t="s">
        <v>72</v>
      </c>
      <c r="K43" s="18" t="s">
        <v>18</v>
      </c>
      <c r="L43" s="19">
        <v>110</v>
      </c>
      <c r="M43" s="20" t="s">
        <v>73</v>
      </c>
      <c r="N43" s="21">
        <v>0</v>
      </c>
      <c r="O43" s="21">
        <f t="shared" si="3"/>
        <v>0</v>
      </c>
      <c r="P43" s="21">
        <f t="shared" si="4"/>
        <v>0</v>
      </c>
      <c r="Q43" s="21">
        <f t="shared" si="5"/>
        <v>0</v>
      </c>
      <c r="R43" s="22"/>
      <c r="IM43" s="2"/>
      <c r="IN43" s="2"/>
      <c r="IO43" s="2"/>
      <c r="IP43" s="2"/>
      <c r="IQ43" s="2"/>
      <c r="IR43" s="2"/>
      <c r="IS43" s="2"/>
      <c r="IT43" s="2"/>
      <c r="IU43" s="2"/>
      <c r="IV43" s="2"/>
      <c r="IW43" s="2"/>
      <c r="IX43" s="2"/>
      <c r="IY43" s="2"/>
      <c r="IZ43" s="2"/>
      <c r="JA43" s="2"/>
      <c r="JB43" s="2"/>
      <c r="JC43" s="2"/>
      <c r="JD43" s="2"/>
    </row>
    <row r="44" spans="1:264" ht="28.5" customHeight="1" x14ac:dyDescent="0.25">
      <c r="A44" s="24">
        <v>36</v>
      </c>
      <c r="B44" s="16"/>
      <c r="C44" s="16"/>
      <c r="D44" s="16"/>
      <c r="E44" s="16"/>
      <c r="F44" s="16"/>
      <c r="G44" s="16"/>
      <c r="H44" s="16"/>
      <c r="I44" s="16"/>
      <c r="J44" s="17" t="s">
        <v>74</v>
      </c>
      <c r="K44" s="18" t="s">
        <v>18</v>
      </c>
      <c r="L44" s="19">
        <v>120</v>
      </c>
      <c r="M44" s="20" t="s">
        <v>75</v>
      </c>
      <c r="N44" s="21">
        <v>0</v>
      </c>
      <c r="O44" s="21">
        <f t="shared" si="3"/>
        <v>0</v>
      </c>
      <c r="P44" s="21">
        <f t="shared" si="4"/>
        <v>0</v>
      </c>
      <c r="Q44" s="21">
        <f t="shared" si="5"/>
        <v>0</v>
      </c>
      <c r="R44" s="22"/>
      <c r="IM44" s="2"/>
      <c r="IN44" s="2"/>
      <c r="IO44" s="2"/>
      <c r="IP44" s="2"/>
      <c r="IQ44" s="2"/>
      <c r="IR44" s="2"/>
      <c r="IS44" s="2"/>
      <c r="IT44" s="2"/>
      <c r="IU44" s="2"/>
      <c r="IV44" s="2"/>
      <c r="IW44" s="2"/>
      <c r="IX44" s="2"/>
      <c r="IY44" s="2"/>
      <c r="IZ44" s="2"/>
      <c r="JA44" s="2"/>
      <c r="JB44" s="2"/>
      <c r="JC44" s="2"/>
      <c r="JD44" s="2"/>
    </row>
    <row r="45" spans="1:264" ht="18" customHeight="1" x14ac:dyDescent="0.25">
      <c r="A45" s="24">
        <v>37</v>
      </c>
      <c r="B45" s="16"/>
      <c r="C45" s="16"/>
      <c r="D45" s="16"/>
      <c r="E45" s="16"/>
      <c r="F45" s="16"/>
      <c r="G45" s="16"/>
      <c r="H45" s="16"/>
      <c r="I45" s="16"/>
      <c r="J45" s="17" t="s">
        <v>76</v>
      </c>
      <c r="K45" s="18" t="s">
        <v>18</v>
      </c>
      <c r="L45" s="19">
        <v>150</v>
      </c>
      <c r="M45" s="20" t="s">
        <v>77</v>
      </c>
      <c r="N45" s="21">
        <v>0</v>
      </c>
      <c r="O45" s="21">
        <f t="shared" si="3"/>
        <v>0</v>
      </c>
      <c r="P45" s="21">
        <f t="shared" si="4"/>
        <v>0</v>
      </c>
      <c r="Q45" s="21">
        <f t="shared" si="5"/>
        <v>0</v>
      </c>
      <c r="R45" s="22"/>
      <c r="IM45" s="2"/>
      <c r="IN45" s="2"/>
      <c r="IO45" s="2"/>
      <c r="IP45" s="2"/>
      <c r="IQ45" s="2"/>
      <c r="IR45" s="2"/>
      <c r="IS45" s="2"/>
      <c r="IT45" s="2"/>
      <c r="IU45" s="2"/>
      <c r="IV45" s="2"/>
      <c r="IW45" s="2"/>
      <c r="IX45" s="2"/>
      <c r="IY45" s="2"/>
      <c r="IZ45" s="2"/>
      <c r="JA45" s="2"/>
      <c r="JB45" s="2"/>
      <c r="JC45" s="2"/>
      <c r="JD45" s="2"/>
    </row>
    <row r="46" spans="1:264" ht="27" customHeight="1" x14ac:dyDescent="0.25">
      <c r="A46" s="24">
        <v>38</v>
      </c>
      <c r="B46" s="16"/>
      <c r="C46" s="16"/>
      <c r="D46" s="16"/>
      <c r="E46" s="16"/>
      <c r="F46" s="16"/>
      <c r="G46" s="16"/>
      <c r="H46" s="16"/>
      <c r="I46" s="16"/>
      <c r="J46" s="17" t="s">
        <v>78</v>
      </c>
      <c r="K46" s="18" t="s">
        <v>18</v>
      </c>
      <c r="L46" s="19">
        <v>120</v>
      </c>
      <c r="M46" s="20" t="s">
        <v>79</v>
      </c>
      <c r="N46" s="21">
        <v>0</v>
      </c>
      <c r="O46" s="21">
        <f t="shared" si="3"/>
        <v>0</v>
      </c>
      <c r="P46" s="21">
        <f t="shared" si="4"/>
        <v>0</v>
      </c>
      <c r="Q46" s="21">
        <f t="shared" si="5"/>
        <v>0</v>
      </c>
      <c r="R46" s="22"/>
      <c r="IM46" s="2"/>
      <c r="IN46" s="2"/>
      <c r="IO46" s="2"/>
      <c r="IP46" s="2"/>
      <c r="IQ46" s="2"/>
      <c r="IR46" s="2"/>
      <c r="IS46" s="2"/>
      <c r="IT46" s="2"/>
      <c r="IU46" s="2"/>
      <c r="IV46" s="2"/>
      <c r="IW46" s="2"/>
      <c r="IX46" s="2"/>
      <c r="IY46" s="2"/>
      <c r="IZ46" s="2"/>
      <c r="JA46" s="2"/>
      <c r="JB46" s="2"/>
      <c r="JC46" s="2"/>
      <c r="JD46" s="2"/>
    </row>
    <row r="47" spans="1:264" ht="18" customHeight="1" x14ac:dyDescent="0.25">
      <c r="A47" s="24">
        <v>39</v>
      </c>
      <c r="B47" s="16"/>
      <c r="C47" s="16"/>
      <c r="D47" s="16"/>
      <c r="E47" s="16"/>
      <c r="F47" s="16"/>
      <c r="G47" s="16"/>
      <c r="H47" s="16"/>
      <c r="I47" s="16"/>
      <c r="J47" s="17" t="s">
        <v>80</v>
      </c>
      <c r="K47" s="18" t="s">
        <v>18</v>
      </c>
      <c r="L47" s="19">
        <v>4350</v>
      </c>
      <c r="M47" s="20" t="s">
        <v>81</v>
      </c>
      <c r="N47" s="21">
        <v>0</v>
      </c>
      <c r="O47" s="21">
        <f t="shared" si="3"/>
        <v>0</v>
      </c>
      <c r="P47" s="21">
        <f t="shared" si="4"/>
        <v>0</v>
      </c>
      <c r="Q47" s="21">
        <f t="shared" si="5"/>
        <v>0</v>
      </c>
      <c r="R47" s="22"/>
      <c r="IM47" s="2"/>
      <c r="IN47" s="2"/>
      <c r="IO47" s="2"/>
      <c r="IP47" s="2"/>
      <c r="IQ47" s="2"/>
      <c r="IR47" s="2"/>
      <c r="IS47" s="2"/>
      <c r="IT47" s="2"/>
      <c r="IU47" s="2"/>
      <c r="IV47" s="2"/>
      <c r="IW47" s="2"/>
      <c r="IX47" s="2"/>
      <c r="IY47" s="2"/>
      <c r="IZ47" s="2"/>
      <c r="JA47" s="2"/>
      <c r="JB47" s="2"/>
      <c r="JC47" s="2"/>
      <c r="JD47" s="2"/>
    </row>
    <row r="48" spans="1:264" ht="15.75" customHeight="1" x14ac:dyDescent="0.25">
      <c r="A48" s="24">
        <v>40</v>
      </c>
      <c r="B48" s="16"/>
      <c r="C48" s="16"/>
      <c r="D48" s="16"/>
      <c r="E48" s="16"/>
      <c r="F48" s="16"/>
      <c r="G48" s="16"/>
      <c r="H48" s="16"/>
      <c r="I48" s="16"/>
      <c r="J48" s="17" t="s">
        <v>82</v>
      </c>
      <c r="K48" s="18" t="s">
        <v>18</v>
      </c>
      <c r="L48" s="19">
        <v>50</v>
      </c>
      <c r="M48" s="20" t="s">
        <v>83</v>
      </c>
      <c r="N48" s="21">
        <v>0</v>
      </c>
      <c r="O48" s="21">
        <f t="shared" si="3"/>
        <v>0</v>
      </c>
      <c r="P48" s="21">
        <f t="shared" si="4"/>
        <v>0</v>
      </c>
      <c r="Q48" s="21">
        <f t="shared" si="5"/>
        <v>0</v>
      </c>
      <c r="R48" s="22"/>
      <c r="IM48" s="2"/>
      <c r="IN48" s="2"/>
      <c r="IO48" s="2"/>
      <c r="IP48" s="2"/>
      <c r="IQ48" s="2"/>
      <c r="IR48" s="2"/>
      <c r="IS48" s="2"/>
      <c r="IT48" s="2"/>
      <c r="IU48" s="2"/>
      <c r="IV48" s="2"/>
      <c r="IW48" s="2"/>
      <c r="IX48" s="2"/>
      <c r="IY48" s="2"/>
      <c r="IZ48" s="2"/>
      <c r="JA48" s="2"/>
      <c r="JB48" s="2"/>
      <c r="JC48" s="2"/>
      <c r="JD48" s="2"/>
    </row>
    <row r="49" spans="1:264" x14ac:dyDescent="0.25">
      <c r="A49" s="24">
        <v>41</v>
      </c>
      <c r="B49" s="16"/>
      <c r="C49" s="16"/>
      <c r="D49" s="16"/>
      <c r="E49" s="16"/>
      <c r="F49" s="16"/>
      <c r="G49" s="16"/>
      <c r="H49" s="16"/>
      <c r="I49" s="16"/>
      <c r="J49" s="17" t="s">
        <v>84</v>
      </c>
      <c r="K49" s="18" t="s">
        <v>18</v>
      </c>
      <c r="L49" s="19">
        <v>10</v>
      </c>
      <c r="M49" s="29" t="s">
        <v>85</v>
      </c>
      <c r="N49" s="21">
        <v>0</v>
      </c>
      <c r="O49" s="21">
        <f t="shared" si="3"/>
        <v>0</v>
      </c>
      <c r="P49" s="21">
        <f t="shared" si="4"/>
        <v>0</v>
      </c>
      <c r="Q49" s="21">
        <f t="shared" si="5"/>
        <v>0</v>
      </c>
      <c r="R49" s="22"/>
      <c r="IM49" s="2"/>
      <c r="IN49" s="2"/>
      <c r="IO49" s="2"/>
      <c r="IP49" s="2"/>
      <c r="IQ49" s="2"/>
      <c r="IR49" s="2"/>
      <c r="IS49" s="2"/>
      <c r="IT49" s="2"/>
      <c r="IU49" s="2"/>
      <c r="IV49" s="2"/>
      <c r="IW49" s="2"/>
      <c r="IX49" s="2"/>
      <c r="IY49" s="2"/>
      <c r="IZ49" s="2"/>
      <c r="JA49" s="2"/>
      <c r="JB49" s="2"/>
      <c r="JC49" s="2"/>
      <c r="JD49" s="2"/>
    </row>
    <row r="50" spans="1:264" x14ac:dyDescent="0.25">
      <c r="A50" s="24">
        <v>42</v>
      </c>
      <c r="B50" s="16"/>
      <c r="C50" s="16"/>
      <c r="D50" s="16"/>
      <c r="E50" s="16"/>
      <c r="F50" s="16"/>
      <c r="G50" s="16"/>
      <c r="H50" s="16"/>
      <c r="I50" s="16"/>
      <c r="J50" s="17" t="s">
        <v>86</v>
      </c>
      <c r="K50" s="18" t="s">
        <v>18</v>
      </c>
      <c r="L50" s="19">
        <v>190</v>
      </c>
      <c r="M50" s="20" t="s">
        <v>87</v>
      </c>
      <c r="N50" s="21">
        <v>0</v>
      </c>
      <c r="O50" s="21">
        <f t="shared" si="3"/>
        <v>0</v>
      </c>
      <c r="P50" s="21">
        <f t="shared" si="4"/>
        <v>0</v>
      </c>
      <c r="Q50" s="21">
        <f t="shared" si="5"/>
        <v>0</v>
      </c>
      <c r="R50" s="22"/>
    </row>
    <row r="51" spans="1:264" x14ac:dyDescent="0.25">
      <c r="A51" s="24">
        <v>43</v>
      </c>
      <c r="B51" s="16"/>
      <c r="C51" s="16"/>
      <c r="D51" s="16"/>
      <c r="E51" s="16"/>
      <c r="F51" s="16"/>
      <c r="G51" s="16"/>
      <c r="H51" s="16"/>
      <c r="I51" s="16"/>
      <c r="J51" s="17" t="s">
        <v>88</v>
      </c>
      <c r="K51" s="18" t="s">
        <v>18</v>
      </c>
      <c r="L51" s="19">
        <v>80</v>
      </c>
      <c r="M51" s="20" t="s">
        <v>89</v>
      </c>
      <c r="N51" s="21">
        <v>0</v>
      </c>
      <c r="O51" s="21">
        <f t="shared" si="3"/>
        <v>0</v>
      </c>
      <c r="P51" s="21">
        <f t="shared" si="4"/>
        <v>0</v>
      </c>
      <c r="Q51" s="21">
        <f t="shared" si="5"/>
        <v>0</v>
      </c>
      <c r="R51" s="22"/>
    </row>
    <row r="52" spans="1:264" x14ac:dyDescent="0.25">
      <c r="A52" s="24">
        <v>44</v>
      </c>
      <c r="B52" s="16"/>
      <c r="C52" s="16"/>
      <c r="D52" s="16"/>
      <c r="E52" s="16"/>
      <c r="F52" s="16"/>
      <c r="G52" s="16"/>
      <c r="H52" s="16"/>
      <c r="I52" s="16"/>
      <c r="J52" s="17" t="s">
        <v>90</v>
      </c>
      <c r="K52" s="18" t="s">
        <v>18</v>
      </c>
      <c r="L52" s="19">
        <v>100</v>
      </c>
      <c r="M52" s="20" t="s">
        <v>91</v>
      </c>
      <c r="N52" s="21">
        <v>0</v>
      </c>
      <c r="O52" s="21">
        <f t="shared" si="3"/>
        <v>0</v>
      </c>
      <c r="P52" s="21">
        <f t="shared" si="4"/>
        <v>0</v>
      </c>
      <c r="Q52" s="21">
        <f t="shared" si="5"/>
        <v>0</v>
      </c>
      <c r="R52" s="22"/>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row>
    <row r="53" spans="1:264" s="45" customFormat="1" x14ac:dyDescent="0.25">
      <c r="A53" s="24">
        <v>45</v>
      </c>
      <c r="B53" s="16"/>
      <c r="C53" s="16"/>
      <c r="D53" s="16"/>
      <c r="E53" s="16"/>
      <c r="F53" s="16"/>
      <c r="G53" s="16"/>
      <c r="H53" s="16"/>
      <c r="I53" s="16"/>
      <c r="J53" s="17" t="s">
        <v>92</v>
      </c>
      <c r="K53" s="18" t="s">
        <v>18</v>
      </c>
      <c r="L53" s="19">
        <v>100</v>
      </c>
      <c r="M53" s="20" t="s">
        <v>93</v>
      </c>
      <c r="N53" s="21">
        <v>0</v>
      </c>
      <c r="O53" s="21">
        <f t="shared" si="3"/>
        <v>0</v>
      </c>
      <c r="P53" s="21">
        <f t="shared" si="4"/>
        <v>0</v>
      </c>
      <c r="Q53" s="21">
        <f t="shared" si="5"/>
        <v>0</v>
      </c>
      <c r="R53" s="22"/>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row>
    <row r="54" spans="1:264" ht="16.899999999999999" customHeight="1" x14ac:dyDescent="0.25">
      <c r="A54" s="24">
        <v>46</v>
      </c>
      <c r="B54" s="16"/>
      <c r="C54" s="16"/>
      <c r="D54" s="16"/>
      <c r="E54" s="16"/>
      <c r="F54" s="16"/>
      <c r="G54" s="16"/>
      <c r="H54" s="16"/>
      <c r="I54" s="16"/>
      <c r="J54" s="17" t="s">
        <v>94</v>
      </c>
      <c r="K54" s="18" t="s">
        <v>18</v>
      </c>
      <c r="L54" s="19">
        <v>70</v>
      </c>
      <c r="M54" s="20" t="s">
        <v>95</v>
      </c>
      <c r="N54" s="21">
        <v>0</v>
      </c>
      <c r="O54" s="21">
        <f t="shared" si="3"/>
        <v>0</v>
      </c>
      <c r="P54" s="21">
        <f t="shared" si="4"/>
        <v>0</v>
      </c>
      <c r="Q54" s="21">
        <f t="shared" si="5"/>
        <v>0</v>
      </c>
      <c r="R54" s="22"/>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c r="CV54" s="23"/>
      <c r="CW54" s="23"/>
      <c r="CX54" s="23"/>
      <c r="CY54" s="23"/>
      <c r="CZ54" s="23"/>
      <c r="DA54" s="23"/>
      <c r="DB54" s="23"/>
      <c r="DC54" s="23"/>
      <c r="DD54" s="23"/>
      <c r="DE54" s="23"/>
      <c r="DF54" s="23"/>
      <c r="DG54" s="23"/>
      <c r="DH54" s="23"/>
      <c r="DI54" s="23"/>
      <c r="DJ54" s="23"/>
      <c r="DK54" s="23"/>
      <c r="DL54" s="23"/>
      <c r="DM54" s="23"/>
      <c r="DN54" s="23"/>
      <c r="DO54" s="23"/>
      <c r="DP54" s="23"/>
      <c r="DQ54" s="23"/>
      <c r="DR54" s="23"/>
      <c r="DS54" s="23"/>
      <c r="DT54" s="23"/>
      <c r="DU54" s="23"/>
      <c r="DV54" s="23"/>
      <c r="DW54" s="23"/>
      <c r="DX54" s="23"/>
      <c r="DY54" s="23"/>
      <c r="DZ54" s="23"/>
      <c r="EA54" s="23"/>
      <c r="EB54" s="23"/>
      <c r="EC54" s="23"/>
      <c r="ED54" s="23"/>
      <c r="EE54" s="23"/>
      <c r="EF54" s="23"/>
      <c r="EG54" s="23"/>
      <c r="EH54" s="23"/>
      <c r="EI54" s="23"/>
      <c r="EJ54" s="23"/>
      <c r="EK54" s="23"/>
      <c r="EL54" s="23"/>
      <c r="EM54" s="23"/>
      <c r="EN54" s="23"/>
      <c r="EO54" s="23"/>
      <c r="EP54" s="23"/>
      <c r="EQ54" s="23"/>
      <c r="ER54" s="23"/>
      <c r="ES54" s="23"/>
      <c r="ET54" s="23"/>
      <c r="EU54" s="23"/>
      <c r="EV54" s="23"/>
      <c r="EW54" s="23"/>
      <c r="EX54" s="23"/>
      <c r="EY54" s="23"/>
      <c r="EZ54" s="23"/>
      <c r="FA54" s="23"/>
      <c r="FB54" s="23"/>
      <c r="FC54" s="23"/>
      <c r="FD54" s="23"/>
      <c r="FE54" s="23"/>
      <c r="FF54" s="23"/>
      <c r="FG54" s="23"/>
      <c r="FH54" s="23"/>
      <c r="FI54" s="23"/>
      <c r="FJ54" s="23"/>
      <c r="FK54" s="23"/>
      <c r="FL54" s="23"/>
      <c r="FM54" s="23"/>
      <c r="FN54" s="23"/>
      <c r="FO54" s="23"/>
      <c r="FP54" s="23"/>
      <c r="FQ54" s="23"/>
      <c r="FR54" s="23"/>
      <c r="FS54" s="23"/>
      <c r="FT54" s="23"/>
      <c r="FU54" s="23"/>
      <c r="FV54" s="23"/>
      <c r="FW54" s="23"/>
      <c r="FX54" s="23"/>
      <c r="FY54" s="23"/>
      <c r="FZ54" s="23"/>
      <c r="GA54" s="23"/>
      <c r="GB54" s="23"/>
      <c r="GC54" s="23"/>
      <c r="GD54" s="23"/>
      <c r="GE54" s="23"/>
      <c r="GF54" s="23"/>
      <c r="GG54" s="23"/>
      <c r="GH54" s="23"/>
      <c r="GI54" s="23"/>
      <c r="GJ54" s="23"/>
      <c r="GK54" s="23"/>
      <c r="GL54" s="23"/>
      <c r="GM54" s="23"/>
      <c r="GN54" s="23"/>
      <c r="GO54" s="23"/>
      <c r="GP54" s="23"/>
      <c r="GQ54" s="23"/>
      <c r="GR54" s="23"/>
      <c r="GS54" s="23"/>
      <c r="GT54" s="23"/>
      <c r="GU54" s="23"/>
      <c r="GV54" s="23"/>
      <c r="GW54" s="23"/>
      <c r="GX54" s="23"/>
      <c r="GY54" s="23"/>
      <c r="GZ54" s="23"/>
      <c r="HA54" s="23"/>
      <c r="HB54" s="23"/>
      <c r="HC54" s="23"/>
      <c r="HD54" s="23"/>
      <c r="HE54" s="23"/>
      <c r="HF54" s="23"/>
      <c r="HG54" s="23"/>
      <c r="HH54" s="23"/>
      <c r="HI54" s="23"/>
      <c r="HJ54" s="23"/>
      <c r="HK54" s="23"/>
      <c r="HL54" s="23"/>
      <c r="HM54" s="23"/>
      <c r="HN54" s="23"/>
      <c r="HO54" s="23"/>
      <c r="HP54" s="23"/>
      <c r="HQ54" s="23"/>
      <c r="HR54" s="23"/>
      <c r="HS54" s="23"/>
      <c r="HT54" s="23"/>
      <c r="HU54" s="23"/>
      <c r="HV54" s="23"/>
      <c r="HW54" s="23"/>
      <c r="HX54" s="23"/>
      <c r="HY54" s="23"/>
      <c r="HZ54" s="23"/>
      <c r="IA54" s="23"/>
      <c r="IB54" s="23"/>
      <c r="IC54" s="23"/>
      <c r="ID54" s="23"/>
      <c r="IE54" s="23"/>
      <c r="IF54" s="23"/>
      <c r="IG54" s="23"/>
      <c r="IH54" s="23"/>
      <c r="II54" s="23"/>
      <c r="IJ54" s="23"/>
      <c r="IK54" s="23"/>
      <c r="IL54" s="23"/>
      <c r="IM54" s="23"/>
      <c r="IN54" s="23"/>
      <c r="IO54" s="23"/>
      <c r="IP54" s="23"/>
      <c r="IQ54" s="23"/>
      <c r="IR54" s="23"/>
      <c r="IS54" s="23"/>
      <c r="IT54" s="23"/>
      <c r="IU54" s="23"/>
      <c r="IV54" s="23"/>
      <c r="IW54" s="23"/>
      <c r="IX54" s="23"/>
      <c r="IY54" s="23"/>
      <c r="IZ54" s="23"/>
      <c r="JA54" s="23"/>
      <c r="JB54" s="23"/>
      <c r="JC54" s="23"/>
      <c r="JD54" s="23"/>
    </row>
    <row r="55" spans="1:264" x14ac:dyDescent="0.25">
      <c r="A55" s="24">
        <v>47</v>
      </c>
      <c r="B55" s="16"/>
      <c r="C55" s="16"/>
      <c r="D55" s="16"/>
      <c r="E55" s="16"/>
      <c r="F55" s="16"/>
      <c r="G55" s="16"/>
      <c r="H55" s="16"/>
      <c r="I55" s="16"/>
      <c r="J55" s="17" t="s">
        <v>96</v>
      </c>
      <c r="K55" s="18" t="s">
        <v>18</v>
      </c>
      <c r="L55" s="19">
        <v>200</v>
      </c>
      <c r="M55" s="20" t="s">
        <v>97</v>
      </c>
      <c r="N55" s="21">
        <v>0</v>
      </c>
      <c r="O55" s="21">
        <f t="shared" si="3"/>
        <v>0</v>
      </c>
      <c r="P55" s="21">
        <f t="shared" si="4"/>
        <v>0</v>
      </c>
      <c r="Q55" s="21">
        <f t="shared" si="5"/>
        <v>0</v>
      </c>
      <c r="R55" s="22"/>
      <c r="IM55" s="2"/>
      <c r="IN55" s="2"/>
      <c r="IO55" s="2"/>
      <c r="IP55" s="2"/>
      <c r="IQ55" s="2"/>
      <c r="IR55" s="2"/>
      <c r="IS55" s="2"/>
      <c r="IT55" s="2"/>
      <c r="IU55" s="2"/>
      <c r="IV55" s="2"/>
      <c r="IW55" s="2"/>
      <c r="IX55" s="2"/>
      <c r="IY55" s="2"/>
      <c r="IZ55" s="2"/>
      <c r="JA55" s="2"/>
      <c r="JB55" s="2"/>
      <c r="JC55" s="2"/>
      <c r="JD55" s="2"/>
    </row>
    <row r="56" spans="1:264" s="45" customFormat="1" x14ac:dyDescent="0.25">
      <c r="A56" s="24">
        <v>48</v>
      </c>
      <c r="B56" s="16"/>
      <c r="C56" s="16"/>
      <c r="D56" s="16"/>
      <c r="E56" s="16"/>
      <c r="F56" s="16"/>
      <c r="G56" s="16"/>
      <c r="H56" s="16"/>
      <c r="I56" s="16"/>
      <c r="J56" s="17" t="s">
        <v>98</v>
      </c>
      <c r="K56" s="18" t="s">
        <v>18</v>
      </c>
      <c r="L56" s="19">
        <v>50</v>
      </c>
      <c r="M56" s="20" t="s">
        <v>99</v>
      </c>
      <c r="N56" s="21">
        <v>0</v>
      </c>
      <c r="O56" s="21">
        <f t="shared" si="3"/>
        <v>0</v>
      </c>
      <c r="P56" s="21">
        <f t="shared" si="4"/>
        <v>0</v>
      </c>
      <c r="Q56" s="21">
        <f t="shared" si="5"/>
        <v>0</v>
      </c>
      <c r="R56" s="22"/>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c r="IC56" s="6"/>
      <c r="ID56" s="6"/>
      <c r="IE56" s="6"/>
      <c r="IF56" s="6"/>
      <c r="IG56" s="6"/>
      <c r="IH56" s="6"/>
      <c r="II56" s="6"/>
      <c r="IJ56" s="6"/>
      <c r="IK56" s="6"/>
      <c r="IL56" s="6"/>
      <c r="IM56" s="2"/>
      <c r="IN56" s="2"/>
      <c r="IO56" s="2"/>
      <c r="IP56" s="2"/>
      <c r="IQ56" s="2"/>
      <c r="IR56" s="2"/>
      <c r="IS56" s="2"/>
      <c r="IT56" s="2"/>
      <c r="IU56" s="2"/>
      <c r="IV56" s="2"/>
      <c r="IW56" s="2"/>
      <c r="IX56" s="2"/>
      <c r="IY56" s="2"/>
      <c r="IZ56" s="2"/>
      <c r="JA56" s="2"/>
      <c r="JB56" s="2"/>
      <c r="JC56" s="2"/>
      <c r="JD56" s="2"/>
    </row>
    <row r="57" spans="1:264" s="45" customFormat="1" ht="75" customHeight="1" x14ac:dyDescent="0.25">
      <c r="A57" s="24">
        <v>49</v>
      </c>
      <c r="B57" s="16"/>
      <c r="C57" s="16"/>
      <c r="D57" s="16"/>
      <c r="E57" s="16"/>
      <c r="F57" s="16"/>
      <c r="G57" s="16"/>
      <c r="H57" s="16"/>
      <c r="I57" s="16"/>
      <c r="J57" s="17" t="s">
        <v>100</v>
      </c>
      <c r="K57" s="18" t="s">
        <v>18</v>
      </c>
      <c r="L57" s="19">
        <v>800</v>
      </c>
      <c r="M57" s="20" t="s">
        <v>101</v>
      </c>
      <c r="N57" s="21">
        <v>0</v>
      </c>
      <c r="O57" s="21">
        <f t="shared" si="3"/>
        <v>0</v>
      </c>
      <c r="P57" s="21">
        <f t="shared" si="4"/>
        <v>0</v>
      </c>
      <c r="Q57" s="21">
        <f t="shared" si="5"/>
        <v>0</v>
      </c>
      <c r="R57" s="22"/>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2"/>
      <c r="IN57" s="2"/>
      <c r="IO57" s="2"/>
      <c r="IP57" s="2"/>
      <c r="IQ57" s="2"/>
      <c r="IR57" s="2"/>
      <c r="IS57" s="2"/>
      <c r="IT57" s="2"/>
      <c r="IU57" s="2"/>
      <c r="IV57" s="2"/>
      <c r="IW57" s="2"/>
      <c r="IX57" s="2"/>
      <c r="IY57" s="2"/>
      <c r="IZ57" s="2"/>
      <c r="JA57" s="2"/>
      <c r="JB57" s="2"/>
      <c r="JC57" s="2"/>
      <c r="JD57" s="2"/>
    </row>
    <row r="58" spans="1:264" s="45" customFormat="1" x14ac:dyDescent="0.25">
      <c r="A58" s="24">
        <v>50</v>
      </c>
      <c r="B58" s="16"/>
      <c r="C58" s="16"/>
      <c r="D58" s="16"/>
      <c r="E58" s="16"/>
      <c r="F58" s="16"/>
      <c r="G58" s="16"/>
      <c r="H58" s="16"/>
      <c r="I58" s="16"/>
      <c r="J58" s="17" t="s">
        <v>102</v>
      </c>
      <c r="K58" s="18" t="s">
        <v>18</v>
      </c>
      <c r="L58" s="19">
        <v>140</v>
      </c>
      <c r="M58" s="20" t="s">
        <v>103</v>
      </c>
      <c r="N58" s="21">
        <v>0</v>
      </c>
      <c r="O58" s="21">
        <f t="shared" si="3"/>
        <v>0</v>
      </c>
      <c r="P58" s="21">
        <f t="shared" si="4"/>
        <v>0</v>
      </c>
      <c r="Q58" s="21">
        <f t="shared" si="5"/>
        <v>0</v>
      </c>
      <c r="R58" s="22"/>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c r="IM58" s="2"/>
      <c r="IN58" s="2"/>
      <c r="IO58" s="2"/>
      <c r="IP58" s="2"/>
      <c r="IQ58" s="2"/>
      <c r="IR58" s="2"/>
      <c r="IS58" s="2"/>
      <c r="IT58" s="2"/>
      <c r="IU58" s="2"/>
      <c r="IV58" s="2"/>
      <c r="IW58" s="2"/>
      <c r="IX58" s="2"/>
      <c r="IY58" s="2"/>
      <c r="IZ58" s="2"/>
      <c r="JA58" s="2"/>
      <c r="JB58" s="2"/>
      <c r="JC58" s="2"/>
      <c r="JD58" s="2"/>
    </row>
    <row r="59" spans="1:264" x14ac:dyDescent="0.25">
      <c r="A59" s="24">
        <v>51</v>
      </c>
      <c r="B59" s="16"/>
      <c r="C59" s="16"/>
      <c r="D59" s="16"/>
      <c r="E59" s="16"/>
      <c r="F59" s="16"/>
      <c r="G59" s="16"/>
      <c r="H59" s="16"/>
      <c r="I59" s="16"/>
      <c r="J59" s="17" t="s">
        <v>102</v>
      </c>
      <c r="K59" s="18" t="s">
        <v>18</v>
      </c>
      <c r="L59" s="19">
        <v>250</v>
      </c>
      <c r="M59" s="20" t="s">
        <v>104</v>
      </c>
      <c r="N59" s="21">
        <v>0</v>
      </c>
      <c r="O59" s="21">
        <f t="shared" si="3"/>
        <v>0</v>
      </c>
      <c r="P59" s="21">
        <f t="shared" si="4"/>
        <v>0</v>
      </c>
      <c r="Q59" s="21">
        <f t="shared" si="5"/>
        <v>0</v>
      </c>
      <c r="R59" s="22"/>
      <c r="IM59" s="2"/>
      <c r="IN59" s="2"/>
      <c r="IO59" s="2"/>
      <c r="IP59" s="2"/>
      <c r="IQ59" s="2"/>
      <c r="IR59" s="2"/>
      <c r="IS59" s="2"/>
      <c r="IT59" s="2"/>
      <c r="IU59" s="2"/>
      <c r="IV59" s="2"/>
      <c r="IW59" s="2"/>
      <c r="IX59" s="2"/>
      <c r="IY59" s="2"/>
      <c r="IZ59" s="2"/>
      <c r="JA59" s="2"/>
      <c r="JB59" s="2"/>
      <c r="JC59" s="2"/>
      <c r="JD59" s="2"/>
    </row>
    <row r="60" spans="1:264" x14ac:dyDescent="0.25">
      <c r="A60" s="24">
        <v>52</v>
      </c>
      <c r="B60" s="16"/>
      <c r="C60" s="16"/>
      <c r="D60" s="16"/>
      <c r="E60" s="16"/>
      <c r="F60" s="16"/>
      <c r="G60" s="16"/>
      <c r="H60" s="16"/>
      <c r="I60" s="16"/>
      <c r="J60" s="17" t="s">
        <v>105</v>
      </c>
      <c r="K60" s="18" t="s">
        <v>18</v>
      </c>
      <c r="L60" s="19">
        <v>50</v>
      </c>
      <c r="M60" s="20" t="s">
        <v>106</v>
      </c>
      <c r="N60" s="21">
        <v>0</v>
      </c>
      <c r="O60" s="21">
        <f t="shared" si="3"/>
        <v>0</v>
      </c>
      <c r="P60" s="21">
        <f t="shared" si="4"/>
        <v>0</v>
      </c>
      <c r="Q60" s="21">
        <f t="shared" si="5"/>
        <v>0</v>
      </c>
      <c r="R60" s="22"/>
      <c r="IM60" s="2"/>
      <c r="IN60" s="2"/>
      <c r="IO60" s="2"/>
      <c r="IP60" s="2"/>
      <c r="IQ60" s="2"/>
      <c r="IR60" s="2"/>
      <c r="IS60" s="2"/>
      <c r="IT60" s="2"/>
      <c r="IU60" s="2"/>
      <c r="IV60" s="2"/>
      <c r="IW60" s="2"/>
      <c r="IX60" s="2"/>
      <c r="IY60" s="2"/>
      <c r="IZ60" s="2"/>
      <c r="JA60" s="2"/>
      <c r="JB60" s="2"/>
      <c r="JC60" s="2"/>
      <c r="JD60" s="2"/>
    </row>
    <row r="61" spans="1:264" ht="16.899999999999999" customHeight="1" x14ac:dyDescent="0.25">
      <c r="A61" s="24">
        <v>53</v>
      </c>
      <c r="B61" s="16"/>
      <c r="C61" s="16"/>
      <c r="D61" s="16"/>
      <c r="E61" s="16"/>
      <c r="F61" s="16"/>
      <c r="G61" s="16"/>
      <c r="H61" s="16"/>
      <c r="I61" s="16"/>
      <c r="J61" s="17" t="s">
        <v>107</v>
      </c>
      <c r="K61" s="18" t="s">
        <v>18</v>
      </c>
      <c r="L61" s="19">
        <v>30</v>
      </c>
      <c r="M61" s="20" t="s">
        <v>108</v>
      </c>
      <c r="N61" s="21">
        <v>0</v>
      </c>
      <c r="O61" s="21">
        <f t="shared" si="3"/>
        <v>0</v>
      </c>
      <c r="P61" s="21">
        <f t="shared" si="4"/>
        <v>0</v>
      </c>
      <c r="Q61" s="21">
        <f t="shared" si="5"/>
        <v>0</v>
      </c>
      <c r="R61" s="22"/>
      <c r="IM61" s="2"/>
      <c r="IN61" s="2"/>
      <c r="IO61" s="2"/>
      <c r="IP61" s="2"/>
      <c r="IQ61" s="2"/>
      <c r="IR61" s="2"/>
      <c r="IS61" s="2"/>
      <c r="IT61" s="2"/>
      <c r="IU61" s="2"/>
      <c r="IV61" s="2"/>
      <c r="IW61" s="2"/>
      <c r="IX61" s="2"/>
      <c r="IY61" s="2"/>
      <c r="IZ61" s="2"/>
      <c r="JA61" s="2"/>
      <c r="JB61" s="2"/>
      <c r="JC61" s="2"/>
      <c r="JD61" s="2"/>
    </row>
    <row r="62" spans="1:264" s="3" customFormat="1" ht="16.899999999999999" customHeight="1" x14ac:dyDescent="0.25">
      <c r="A62" s="24">
        <v>54</v>
      </c>
      <c r="B62" s="46"/>
      <c r="C62" s="46"/>
      <c r="D62" s="46"/>
      <c r="E62" s="46"/>
      <c r="F62" s="46"/>
      <c r="G62" s="46"/>
      <c r="H62" s="46"/>
      <c r="I62" s="46"/>
      <c r="J62" s="29" t="s">
        <v>109</v>
      </c>
      <c r="K62" s="37" t="s">
        <v>18</v>
      </c>
      <c r="L62" s="35">
        <v>10</v>
      </c>
      <c r="M62" s="29" t="s">
        <v>110</v>
      </c>
      <c r="N62" s="21">
        <v>0</v>
      </c>
      <c r="O62" s="21">
        <f t="shared" si="3"/>
        <v>0</v>
      </c>
      <c r="P62" s="21">
        <f t="shared" si="4"/>
        <v>0</v>
      </c>
      <c r="Q62" s="21">
        <f t="shared" si="5"/>
        <v>0</v>
      </c>
      <c r="R62" s="22"/>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6"/>
      <c r="HA62" s="6"/>
      <c r="HB62" s="6"/>
      <c r="HC62" s="6"/>
      <c r="HD62" s="6"/>
      <c r="HE62" s="6"/>
      <c r="HF62" s="6"/>
      <c r="HG62" s="6"/>
      <c r="HH62" s="6"/>
      <c r="HI62" s="6"/>
      <c r="HJ62" s="6"/>
      <c r="HK62" s="6"/>
      <c r="HL62" s="6"/>
      <c r="HM62" s="6"/>
      <c r="HN62" s="6"/>
      <c r="HO62" s="6"/>
      <c r="HP62" s="6"/>
      <c r="HQ62" s="6"/>
      <c r="HR62" s="6"/>
      <c r="HS62" s="6"/>
      <c r="HT62" s="6"/>
      <c r="HU62" s="6"/>
      <c r="HV62" s="6"/>
      <c r="HW62" s="6"/>
      <c r="HX62" s="6"/>
      <c r="HY62" s="6"/>
      <c r="HZ62" s="6"/>
      <c r="IA62" s="6"/>
      <c r="IB62" s="6"/>
      <c r="IC62" s="6"/>
      <c r="ID62" s="6"/>
      <c r="IE62" s="6"/>
      <c r="IF62" s="6"/>
      <c r="IG62" s="6"/>
      <c r="IH62" s="6"/>
      <c r="II62" s="6"/>
      <c r="IJ62" s="6"/>
      <c r="IK62" s="6"/>
      <c r="IL62" s="6"/>
    </row>
    <row r="63" spans="1:264" ht="16.899999999999999" customHeight="1" x14ac:dyDescent="0.25">
      <c r="A63" s="24">
        <v>55</v>
      </c>
      <c r="B63" s="16"/>
      <c r="C63" s="16"/>
      <c r="D63" s="16"/>
      <c r="E63" s="16"/>
      <c r="F63" s="16"/>
      <c r="G63" s="16"/>
      <c r="H63" s="16"/>
      <c r="I63" s="16"/>
      <c r="J63" s="17" t="s">
        <v>111</v>
      </c>
      <c r="K63" s="18" t="s">
        <v>18</v>
      </c>
      <c r="L63" s="19">
        <v>200</v>
      </c>
      <c r="M63" s="20" t="s">
        <v>112</v>
      </c>
      <c r="N63" s="21">
        <v>0</v>
      </c>
      <c r="O63" s="21">
        <f t="shared" si="3"/>
        <v>0</v>
      </c>
      <c r="P63" s="21">
        <f t="shared" si="4"/>
        <v>0</v>
      </c>
      <c r="Q63" s="21">
        <f t="shared" si="5"/>
        <v>0</v>
      </c>
      <c r="R63" s="22"/>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c r="BY63" s="23"/>
      <c r="BZ63" s="23"/>
      <c r="CA63" s="23"/>
      <c r="CB63" s="23"/>
      <c r="CC63" s="23"/>
      <c r="CD63" s="23"/>
      <c r="CE63" s="23"/>
      <c r="CF63" s="23"/>
      <c r="CG63" s="23"/>
      <c r="CH63" s="23"/>
      <c r="CI63" s="23"/>
      <c r="CJ63" s="23"/>
      <c r="CK63" s="23"/>
      <c r="CL63" s="23"/>
      <c r="CM63" s="23"/>
      <c r="CN63" s="23"/>
      <c r="CO63" s="23"/>
      <c r="CP63" s="23"/>
      <c r="CQ63" s="23"/>
      <c r="CR63" s="23"/>
      <c r="CS63" s="23"/>
      <c r="CT63" s="23"/>
      <c r="CU63" s="23"/>
      <c r="CV63" s="23"/>
      <c r="CW63" s="23"/>
      <c r="CX63" s="23"/>
      <c r="CY63" s="23"/>
      <c r="CZ63" s="23"/>
      <c r="DA63" s="23"/>
      <c r="DB63" s="23"/>
      <c r="DC63" s="23"/>
      <c r="DD63" s="23"/>
      <c r="DE63" s="23"/>
      <c r="DF63" s="23"/>
      <c r="DG63" s="23"/>
      <c r="DH63" s="23"/>
      <c r="DI63" s="23"/>
      <c r="DJ63" s="23"/>
      <c r="DK63" s="23"/>
      <c r="DL63" s="23"/>
      <c r="DM63" s="23"/>
      <c r="DN63" s="23"/>
      <c r="DO63" s="23"/>
      <c r="DP63" s="23"/>
      <c r="DQ63" s="23"/>
      <c r="DR63" s="23"/>
      <c r="DS63" s="23"/>
      <c r="DT63" s="23"/>
      <c r="DU63" s="23"/>
      <c r="DV63" s="23"/>
      <c r="DW63" s="23"/>
      <c r="DX63" s="23"/>
      <c r="DY63" s="23"/>
      <c r="DZ63" s="23"/>
      <c r="EA63" s="23"/>
      <c r="EB63" s="23"/>
      <c r="EC63" s="23"/>
      <c r="ED63" s="23"/>
      <c r="EE63" s="23"/>
      <c r="EF63" s="23"/>
      <c r="EG63" s="23"/>
      <c r="EH63" s="23"/>
      <c r="EI63" s="23"/>
      <c r="EJ63" s="23"/>
      <c r="EK63" s="23"/>
      <c r="EL63" s="23"/>
      <c r="EM63" s="23"/>
      <c r="EN63" s="23"/>
      <c r="EO63" s="23"/>
      <c r="EP63" s="23"/>
      <c r="EQ63" s="23"/>
      <c r="ER63" s="23"/>
      <c r="ES63" s="23"/>
      <c r="ET63" s="23"/>
      <c r="EU63" s="23"/>
      <c r="EV63" s="23"/>
      <c r="EW63" s="23"/>
      <c r="EX63" s="23"/>
      <c r="EY63" s="23"/>
      <c r="EZ63" s="23"/>
      <c r="FA63" s="23"/>
      <c r="FB63" s="23"/>
      <c r="FC63" s="23"/>
      <c r="FD63" s="23"/>
      <c r="FE63" s="23"/>
      <c r="FF63" s="23"/>
      <c r="FG63" s="23"/>
      <c r="FH63" s="23"/>
      <c r="FI63" s="23"/>
      <c r="FJ63" s="23"/>
      <c r="FK63" s="23"/>
      <c r="FL63" s="23"/>
      <c r="FM63" s="23"/>
      <c r="FN63" s="23"/>
      <c r="FO63" s="23"/>
      <c r="FP63" s="23"/>
      <c r="FQ63" s="23"/>
      <c r="FR63" s="23"/>
      <c r="FS63" s="23"/>
      <c r="FT63" s="23"/>
      <c r="FU63" s="23"/>
      <c r="FV63" s="23"/>
      <c r="FW63" s="23"/>
      <c r="FX63" s="23"/>
      <c r="FY63" s="23"/>
      <c r="FZ63" s="23"/>
      <c r="GA63" s="23"/>
      <c r="GB63" s="23"/>
      <c r="GC63" s="23"/>
      <c r="GD63" s="23"/>
      <c r="GE63" s="23"/>
      <c r="GF63" s="23"/>
      <c r="GG63" s="23"/>
      <c r="GH63" s="23"/>
      <c r="GI63" s="23"/>
      <c r="GJ63" s="23"/>
      <c r="GK63" s="23"/>
      <c r="GL63" s="23"/>
      <c r="GM63" s="23"/>
      <c r="GN63" s="23"/>
      <c r="GO63" s="23"/>
      <c r="GP63" s="23"/>
      <c r="GQ63" s="23"/>
      <c r="GR63" s="23"/>
      <c r="GS63" s="23"/>
      <c r="GT63" s="23"/>
      <c r="GU63" s="23"/>
      <c r="GV63" s="23"/>
      <c r="GW63" s="23"/>
      <c r="GX63" s="23"/>
      <c r="GY63" s="23"/>
      <c r="GZ63" s="23"/>
      <c r="HA63" s="23"/>
      <c r="HB63" s="23"/>
      <c r="HC63" s="23"/>
      <c r="HD63" s="23"/>
      <c r="HE63" s="23"/>
      <c r="HF63" s="23"/>
      <c r="HG63" s="23"/>
      <c r="HH63" s="23"/>
      <c r="HI63" s="23"/>
      <c r="HJ63" s="23"/>
      <c r="HK63" s="23"/>
      <c r="HL63" s="23"/>
      <c r="HM63" s="23"/>
      <c r="HN63" s="23"/>
      <c r="HO63" s="23"/>
      <c r="HP63" s="23"/>
      <c r="HQ63" s="23"/>
      <c r="HR63" s="23"/>
      <c r="HS63" s="23"/>
      <c r="HT63" s="23"/>
      <c r="HU63" s="23"/>
      <c r="HV63" s="23"/>
      <c r="HW63" s="23"/>
      <c r="HX63" s="23"/>
      <c r="HY63" s="23"/>
      <c r="HZ63" s="23"/>
      <c r="IA63" s="23"/>
      <c r="IB63" s="23"/>
      <c r="IC63" s="23"/>
      <c r="ID63" s="23"/>
      <c r="IE63" s="23"/>
      <c r="IF63" s="23"/>
      <c r="IG63" s="23"/>
      <c r="IH63" s="23"/>
      <c r="II63" s="23"/>
      <c r="IJ63" s="23"/>
      <c r="IK63" s="23"/>
      <c r="IL63" s="23"/>
      <c r="IM63" s="23"/>
      <c r="IN63" s="23"/>
      <c r="IO63" s="23"/>
      <c r="IP63" s="23"/>
      <c r="IQ63" s="23"/>
      <c r="IR63" s="23"/>
      <c r="IS63" s="23"/>
      <c r="IT63" s="23"/>
      <c r="IU63" s="23"/>
      <c r="IV63" s="23"/>
      <c r="IW63" s="23"/>
      <c r="IX63" s="23"/>
      <c r="IY63" s="23"/>
      <c r="IZ63" s="23"/>
      <c r="JA63" s="23"/>
      <c r="JB63" s="23"/>
      <c r="JC63" s="23"/>
      <c r="JD63" s="23"/>
    </row>
    <row r="64" spans="1:264" x14ac:dyDescent="0.25">
      <c r="A64" s="24">
        <v>56</v>
      </c>
      <c r="B64" s="16"/>
      <c r="C64" s="16"/>
      <c r="D64" s="16"/>
      <c r="E64" s="16"/>
      <c r="F64" s="16"/>
      <c r="G64" s="16"/>
      <c r="H64" s="16"/>
      <c r="I64" s="16"/>
      <c r="J64" s="17" t="s">
        <v>113</v>
      </c>
      <c r="K64" s="18" t="s">
        <v>18</v>
      </c>
      <c r="L64" s="19">
        <v>670</v>
      </c>
      <c r="M64" s="20" t="s">
        <v>114</v>
      </c>
      <c r="N64" s="21">
        <v>0</v>
      </c>
      <c r="O64" s="21">
        <f t="shared" si="3"/>
        <v>0</v>
      </c>
      <c r="P64" s="21">
        <f t="shared" si="4"/>
        <v>0</v>
      </c>
      <c r="Q64" s="21">
        <f t="shared" si="5"/>
        <v>0</v>
      </c>
      <c r="R64" s="22"/>
      <c r="IM64" s="2"/>
      <c r="IN64" s="2"/>
      <c r="IO64" s="2"/>
      <c r="IP64" s="2"/>
      <c r="IQ64" s="2"/>
      <c r="IR64" s="2"/>
      <c r="IS64" s="2"/>
      <c r="IT64" s="2"/>
      <c r="IU64" s="2"/>
      <c r="IV64" s="2"/>
      <c r="IW64" s="2"/>
      <c r="IX64" s="2"/>
      <c r="IY64" s="2"/>
      <c r="IZ64" s="2"/>
      <c r="JA64" s="2"/>
      <c r="JB64" s="2"/>
      <c r="JC64" s="2"/>
      <c r="JD64" s="2"/>
    </row>
    <row r="65" spans="1:264" x14ac:dyDescent="0.25">
      <c r="A65" s="24">
        <v>57</v>
      </c>
      <c r="B65" s="16"/>
      <c r="C65" s="16"/>
      <c r="D65" s="16"/>
      <c r="E65" s="16"/>
      <c r="F65" s="16"/>
      <c r="G65" s="16"/>
      <c r="H65" s="16"/>
      <c r="I65" s="16"/>
      <c r="J65" s="17" t="s">
        <v>115</v>
      </c>
      <c r="K65" s="18" t="s">
        <v>18</v>
      </c>
      <c r="L65" s="19">
        <v>30</v>
      </c>
      <c r="M65" s="20" t="s">
        <v>116</v>
      </c>
      <c r="N65" s="21">
        <v>0</v>
      </c>
      <c r="O65" s="21">
        <f t="shared" si="3"/>
        <v>0</v>
      </c>
      <c r="P65" s="21">
        <f t="shared" si="4"/>
        <v>0</v>
      </c>
      <c r="Q65" s="21">
        <f t="shared" si="5"/>
        <v>0</v>
      </c>
      <c r="R65" s="22"/>
      <c r="IM65" s="2"/>
      <c r="IN65" s="2"/>
      <c r="IO65" s="2"/>
      <c r="IP65" s="2"/>
      <c r="IQ65" s="2"/>
      <c r="IR65" s="2"/>
      <c r="IS65" s="2"/>
      <c r="IT65" s="2"/>
      <c r="IU65" s="2"/>
      <c r="IV65" s="2"/>
      <c r="IW65" s="2"/>
      <c r="IX65" s="2"/>
      <c r="IY65" s="2"/>
      <c r="IZ65" s="2"/>
      <c r="JA65" s="2"/>
      <c r="JB65" s="2"/>
      <c r="JC65" s="2"/>
      <c r="JD65" s="2"/>
    </row>
    <row r="66" spans="1:264" ht="18" customHeight="1" x14ac:dyDescent="0.25">
      <c r="A66" s="24">
        <v>58</v>
      </c>
      <c r="B66" s="16"/>
      <c r="C66" s="16"/>
      <c r="D66" s="16"/>
      <c r="E66" s="16"/>
      <c r="F66" s="16"/>
      <c r="G66" s="16"/>
      <c r="H66" s="16"/>
      <c r="I66" s="16"/>
      <c r="J66" s="17" t="s">
        <v>117</v>
      </c>
      <c r="K66" s="18" t="s">
        <v>18</v>
      </c>
      <c r="L66" s="19">
        <v>30</v>
      </c>
      <c r="M66" s="20" t="s">
        <v>118</v>
      </c>
      <c r="N66" s="21">
        <v>0</v>
      </c>
      <c r="O66" s="21">
        <f t="shared" si="3"/>
        <v>0</v>
      </c>
      <c r="P66" s="21">
        <f t="shared" si="4"/>
        <v>0</v>
      </c>
      <c r="Q66" s="21">
        <f t="shared" si="5"/>
        <v>0</v>
      </c>
      <c r="R66" s="22"/>
      <c r="IM66" s="2"/>
      <c r="IN66" s="2"/>
      <c r="IO66" s="2"/>
      <c r="IP66" s="2"/>
      <c r="IQ66" s="2"/>
      <c r="IR66" s="2"/>
      <c r="IS66" s="2"/>
      <c r="IT66" s="2"/>
      <c r="IU66" s="2"/>
      <c r="IV66" s="2"/>
      <c r="IW66" s="2"/>
      <c r="IX66" s="2"/>
      <c r="IY66" s="2"/>
      <c r="IZ66" s="2"/>
      <c r="JA66" s="2"/>
      <c r="JB66" s="2"/>
      <c r="JC66" s="2"/>
      <c r="JD66" s="2"/>
    </row>
    <row r="67" spans="1:264" s="3" customFormat="1" x14ac:dyDescent="0.25">
      <c r="A67" s="24">
        <v>59</v>
      </c>
      <c r="B67" s="46"/>
      <c r="C67" s="46"/>
      <c r="D67" s="46"/>
      <c r="E67" s="46"/>
      <c r="F67" s="46"/>
      <c r="G67" s="46"/>
      <c r="H67" s="46"/>
      <c r="I67" s="46"/>
      <c r="J67" s="17" t="s">
        <v>119</v>
      </c>
      <c r="K67" s="18" t="s">
        <v>120</v>
      </c>
      <c r="L67" s="19">
        <v>30</v>
      </c>
      <c r="M67" s="29" t="s">
        <v>121</v>
      </c>
      <c r="N67" s="21">
        <v>0</v>
      </c>
      <c r="O67" s="21">
        <f t="shared" si="3"/>
        <v>0</v>
      </c>
      <c r="P67" s="21">
        <f t="shared" si="4"/>
        <v>0</v>
      </c>
      <c r="Q67" s="21">
        <f t="shared" si="5"/>
        <v>0</v>
      </c>
      <c r="R67" s="22"/>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row>
    <row r="68" spans="1:264" ht="15" customHeight="1" x14ac:dyDescent="0.25">
      <c r="A68" s="24">
        <v>60</v>
      </c>
      <c r="B68" s="16"/>
      <c r="C68" s="16"/>
      <c r="D68" s="16"/>
      <c r="E68" s="16"/>
      <c r="F68" s="16"/>
      <c r="G68" s="16"/>
      <c r="H68" s="16"/>
      <c r="I68" s="16"/>
      <c r="J68" s="17" t="s">
        <v>122</v>
      </c>
      <c r="K68" s="18" t="s">
        <v>18</v>
      </c>
      <c r="L68" s="19">
        <v>210</v>
      </c>
      <c r="M68" s="20" t="s">
        <v>123</v>
      </c>
      <c r="N68" s="21">
        <v>0</v>
      </c>
      <c r="O68" s="21">
        <f t="shared" si="3"/>
        <v>0</v>
      </c>
      <c r="P68" s="21">
        <f t="shared" si="4"/>
        <v>0</v>
      </c>
      <c r="Q68" s="21">
        <f t="shared" si="5"/>
        <v>0</v>
      </c>
      <c r="R68" s="22"/>
      <c r="IM68" s="2"/>
      <c r="IN68" s="2"/>
      <c r="IO68" s="2"/>
      <c r="IP68" s="2"/>
      <c r="IQ68" s="2"/>
      <c r="IR68" s="2"/>
      <c r="IS68" s="2"/>
      <c r="IT68" s="2"/>
      <c r="IU68" s="2"/>
      <c r="IV68" s="2"/>
      <c r="IW68" s="2"/>
      <c r="IX68" s="2"/>
      <c r="IY68" s="2"/>
      <c r="IZ68" s="2"/>
      <c r="JA68" s="2"/>
      <c r="JB68" s="2"/>
      <c r="JC68" s="2"/>
      <c r="JD68" s="2"/>
    </row>
    <row r="69" spans="1:264" ht="28.5" customHeight="1" x14ac:dyDescent="0.25">
      <c r="A69" s="24">
        <v>61</v>
      </c>
      <c r="B69" s="16"/>
      <c r="C69" s="16"/>
      <c r="D69" s="16"/>
      <c r="E69" s="16"/>
      <c r="F69" s="16"/>
      <c r="G69" s="16"/>
      <c r="H69" s="16"/>
      <c r="I69" s="16"/>
      <c r="J69" s="17" t="s">
        <v>124</v>
      </c>
      <c r="K69" s="18" t="s">
        <v>18</v>
      </c>
      <c r="L69" s="19">
        <v>480</v>
      </c>
      <c r="M69" s="20" t="s">
        <v>125</v>
      </c>
      <c r="N69" s="21">
        <v>0</v>
      </c>
      <c r="O69" s="21">
        <f t="shared" si="3"/>
        <v>0</v>
      </c>
      <c r="P69" s="21">
        <f t="shared" si="4"/>
        <v>0</v>
      </c>
      <c r="Q69" s="21">
        <f t="shared" si="5"/>
        <v>0</v>
      </c>
      <c r="R69" s="22"/>
      <c r="IM69" s="2"/>
      <c r="IN69" s="2"/>
      <c r="IO69" s="2"/>
      <c r="IP69" s="2"/>
      <c r="IQ69" s="2"/>
      <c r="IR69" s="2"/>
      <c r="IS69" s="2"/>
      <c r="IT69" s="2"/>
      <c r="IU69" s="2"/>
      <c r="IV69" s="2"/>
      <c r="IW69" s="2"/>
      <c r="IX69" s="2"/>
      <c r="IY69" s="2"/>
      <c r="IZ69" s="2"/>
      <c r="JA69" s="2"/>
      <c r="JB69" s="2"/>
      <c r="JC69" s="2"/>
      <c r="JD69" s="2"/>
    </row>
    <row r="70" spans="1:264" ht="30" x14ac:dyDescent="0.25">
      <c r="A70" s="24">
        <v>62</v>
      </c>
      <c r="B70" s="16"/>
      <c r="C70" s="16"/>
      <c r="D70" s="16"/>
      <c r="E70" s="16"/>
      <c r="F70" s="16"/>
      <c r="G70" s="16"/>
      <c r="H70" s="16"/>
      <c r="I70" s="16"/>
      <c r="J70" s="17" t="s">
        <v>126</v>
      </c>
      <c r="K70" s="18" t="s">
        <v>18</v>
      </c>
      <c r="L70" s="19">
        <v>700</v>
      </c>
      <c r="M70" s="20" t="s">
        <v>127</v>
      </c>
      <c r="N70" s="21">
        <v>0</v>
      </c>
      <c r="O70" s="21">
        <f t="shared" si="3"/>
        <v>0</v>
      </c>
      <c r="P70" s="21">
        <f t="shared" si="4"/>
        <v>0</v>
      </c>
      <c r="Q70" s="21">
        <f t="shared" si="5"/>
        <v>0</v>
      </c>
      <c r="R70" s="22"/>
      <c r="IM70" s="2"/>
      <c r="IN70" s="2"/>
      <c r="IO70" s="2"/>
      <c r="IP70" s="2"/>
      <c r="IQ70" s="2"/>
      <c r="IR70" s="2"/>
      <c r="IS70" s="2"/>
      <c r="IT70" s="2"/>
      <c r="IU70" s="2"/>
      <c r="IV70" s="2"/>
      <c r="IW70" s="2"/>
      <c r="IX70" s="2"/>
      <c r="IY70" s="2"/>
      <c r="IZ70" s="2"/>
      <c r="JA70" s="2"/>
      <c r="JB70" s="2"/>
      <c r="JC70" s="2"/>
      <c r="JD70" s="2"/>
    </row>
    <row r="71" spans="1:264" ht="18" customHeight="1" x14ac:dyDescent="0.25">
      <c r="A71" s="24">
        <v>63</v>
      </c>
      <c r="B71" s="16"/>
      <c r="C71" s="16"/>
      <c r="D71" s="16"/>
      <c r="E71" s="16"/>
      <c r="F71" s="16"/>
      <c r="G71" s="16"/>
      <c r="H71" s="16"/>
      <c r="I71" s="16"/>
      <c r="J71" s="17" t="s">
        <v>128</v>
      </c>
      <c r="K71" s="18" t="s">
        <v>18</v>
      </c>
      <c r="L71" s="19">
        <v>120</v>
      </c>
      <c r="M71" s="20" t="s">
        <v>129</v>
      </c>
      <c r="N71" s="21">
        <v>0</v>
      </c>
      <c r="O71" s="21">
        <f t="shared" si="3"/>
        <v>0</v>
      </c>
      <c r="P71" s="21">
        <f t="shared" si="4"/>
        <v>0</v>
      </c>
      <c r="Q71" s="21">
        <f t="shared" si="5"/>
        <v>0</v>
      </c>
      <c r="R71" s="22"/>
      <c r="IM71" s="2"/>
      <c r="IN71" s="2"/>
      <c r="IO71" s="2"/>
      <c r="IP71" s="2"/>
      <c r="IQ71" s="2"/>
      <c r="IR71" s="2"/>
      <c r="IS71" s="2"/>
      <c r="IT71" s="2"/>
      <c r="IU71" s="2"/>
      <c r="IV71" s="2"/>
      <c r="IW71" s="2"/>
      <c r="IX71" s="2"/>
      <c r="IY71" s="2"/>
      <c r="IZ71" s="2"/>
      <c r="JA71" s="2"/>
      <c r="JB71" s="2"/>
      <c r="JC71" s="2"/>
      <c r="JD71" s="2"/>
    </row>
    <row r="72" spans="1:264" x14ac:dyDescent="0.25">
      <c r="A72" s="24">
        <v>64</v>
      </c>
      <c r="B72" s="16"/>
      <c r="C72" s="16"/>
      <c r="D72" s="16"/>
      <c r="E72" s="16"/>
      <c r="F72" s="16"/>
      <c r="G72" s="16"/>
      <c r="H72" s="16"/>
      <c r="I72" s="16"/>
      <c r="J72" s="17" t="s">
        <v>128</v>
      </c>
      <c r="K72" s="18" t="s">
        <v>18</v>
      </c>
      <c r="L72" s="19">
        <v>150</v>
      </c>
      <c r="M72" s="20" t="s">
        <v>130</v>
      </c>
      <c r="N72" s="21">
        <v>0</v>
      </c>
      <c r="O72" s="21">
        <f t="shared" si="3"/>
        <v>0</v>
      </c>
      <c r="P72" s="21">
        <f t="shared" si="4"/>
        <v>0</v>
      </c>
      <c r="Q72" s="21">
        <f t="shared" si="5"/>
        <v>0</v>
      </c>
      <c r="R72" s="22"/>
      <c r="IM72" s="2"/>
      <c r="IN72" s="2"/>
      <c r="IO72" s="2"/>
      <c r="IP72" s="2"/>
      <c r="IQ72" s="2"/>
      <c r="IR72" s="2"/>
      <c r="IS72" s="2"/>
      <c r="IT72" s="2"/>
      <c r="IU72" s="2"/>
      <c r="IV72" s="2"/>
      <c r="IW72" s="2"/>
      <c r="IX72" s="2"/>
      <c r="IY72" s="2"/>
      <c r="IZ72" s="2"/>
      <c r="JA72" s="2"/>
      <c r="JB72" s="2"/>
      <c r="JC72" s="2"/>
      <c r="JD72" s="2"/>
    </row>
    <row r="73" spans="1:264" ht="18" customHeight="1" x14ac:dyDescent="0.25">
      <c r="A73" s="24">
        <v>65</v>
      </c>
      <c r="B73" s="16"/>
      <c r="C73" s="16"/>
      <c r="D73" s="16"/>
      <c r="E73" s="16"/>
      <c r="F73" s="16"/>
      <c r="G73" s="16"/>
      <c r="H73" s="16"/>
      <c r="I73" s="16"/>
      <c r="J73" s="17" t="s">
        <v>131</v>
      </c>
      <c r="K73" s="18" t="s">
        <v>18</v>
      </c>
      <c r="L73" s="19">
        <v>90</v>
      </c>
      <c r="M73" s="20" t="s">
        <v>93</v>
      </c>
      <c r="N73" s="21">
        <v>0</v>
      </c>
      <c r="O73" s="21">
        <f t="shared" ref="O73:O104" si="6">N73*1.2</f>
        <v>0</v>
      </c>
      <c r="P73" s="21">
        <f t="shared" ref="P73:P104" si="7">L73*N73</f>
        <v>0</v>
      </c>
      <c r="Q73" s="21">
        <f t="shared" ref="Q73:Q104" si="8">L73*O73</f>
        <v>0</v>
      </c>
      <c r="R73" s="22"/>
      <c r="IM73" s="2"/>
      <c r="IN73" s="2"/>
      <c r="IO73" s="2"/>
      <c r="IP73" s="2"/>
      <c r="IQ73" s="2"/>
      <c r="IR73" s="2"/>
      <c r="IS73" s="2"/>
      <c r="IT73" s="2"/>
      <c r="IU73" s="2"/>
      <c r="IV73" s="2"/>
      <c r="IW73" s="2"/>
      <c r="IX73" s="2"/>
      <c r="IY73" s="2"/>
      <c r="IZ73" s="2"/>
      <c r="JA73" s="2"/>
      <c r="JB73" s="2"/>
      <c r="JC73" s="2"/>
      <c r="JD73" s="2"/>
    </row>
    <row r="74" spans="1:264" ht="21" customHeight="1" x14ac:dyDescent="0.25">
      <c r="A74" s="24">
        <v>66</v>
      </c>
      <c r="B74" s="16"/>
      <c r="C74" s="16"/>
      <c r="D74" s="16"/>
      <c r="E74" s="16"/>
      <c r="F74" s="16"/>
      <c r="G74" s="16"/>
      <c r="H74" s="16"/>
      <c r="I74" s="16"/>
      <c r="J74" s="17" t="s">
        <v>132</v>
      </c>
      <c r="K74" s="18" t="s">
        <v>18</v>
      </c>
      <c r="L74" s="19">
        <v>200</v>
      </c>
      <c r="M74" s="20" t="s">
        <v>133</v>
      </c>
      <c r="N74" s="21">
        <v>0</v>
      </c>
      <c r="O74" s="21">
        <f t="shared" si="6"/>
        <v>0</v>
      </c>
      <c r="P74" s="21">
        <f t="shared" si="7"/>
        <v>0</v>
      </c>
      <c r="Q74" s="21">
        <f t="shared" si="8"/>
        <v>0</v>
      </c>
      <c r="R74" s="22"/>
    </row>
    <row r="75" spans="1:264" x14ac:dyDescent="0.25">
      <c r="A75" s="24">
        <v>67</v>
      </c>
      <c r="B75" s="16"/>
      <c r="C75" s="16"/>
      <c r="D75" s="16"/>
      <c r="E75" s="16"/>
      <c r="F75" s="16"/>
      <c r="G75" s="16"/>
      <c r="H75" s="16"/>
      <c r="I75" s="16"/>
      <c r="J75" s="17" t="s">
        <v>134</v>
      </c>
      <c r="K75" s="18" t="s">
        <v>18</v>
      </c>
      <c r="L75" s="19">
        <v>330</v>
      </c>
      <c r="M75" s="20" t="s">
        <v>135</v>
      </c>
      <c r="N75" s="21">
        <v>0</v>
      </c>
      <c r="O75" s="21">
        <f t="shared" si="6"/>
        <v>0</v>
      </c>
      <c r="P75" s="21">
        <f t="shared" si="7"/>
        <v>0</v>
      </c>
      <c r="Q75" s="21">
        <f t="shared" si="8"/>
        <v>0</v>
      </c>
      <c r="R75" s="22"/>
    </row>
    <row r="76" spans="1:264" ht="18.600000000000001" customHeight="1" x14ac:dyDescent="0.25">
      <c r="A76" s="24">
        <v>68</v>
      </c>
      <c r="B76" s="16"/>
      <c r="C76" s="16"/>
      <c r="D76" s="16"/>
      <c r="E76" s="16"/>
      <c r="F76" s="16"/>
      <c r="G76" s="16"/>
      <c r="H76" s="16"/>
      <c r="I76" s="16"/>
      <c r="J76" s="17" t="s">
        <v>136</v>
      </c>
      <c r="K76" s="18" t="s">
        <v>18</v>
      </c>
      <c r="L76" s="19">
        <v>280</v>
      </c>
      <c r="M76" s="20" t="s">
        <v>137</v>
      </c>
      <c r="N76" s="21">
        <v>0</v>
      </c>
      <c r="O76" s="21">
        <f t="shared" si="6"/>
        <v>0</v>
      </c>
      <c r="P76" s="21">
        <f t="shared" si="7"/>
        <v>0</v>
      </c>
      <c r="Q76" s="21">
        <f t="shared" si="8"/>
        <v>0</v>
      </c>
      <c r="R76" s="22"/>
    </row>
    <row r="77" spans="1:264" ht="17.45" customHeight="1" x14ac:dyDescent="0.25">
      <c r="A77" s="24">
        <v>69</v>
      </c>
      <c r="B77" s="16"/>
      <c r="C77" s="16"/>
      <c r="D77" s="16"/>
      <c r="E77" s="16"/>
      <c r="F77" s="16"/>
      <c r="G77" s="16"/>
      <c r="H77" s="16"/>
      <c r="I77" s="16"/>
      <c r="J77" s="17" t="s">
        <v>138</v>
      </c>
      <c r="K77" s="18" t="s">
        <v>139</v>
      </c>
      <c r="L77" s="19">
        <v>850</v>
      </c>
      <c r="M77" s="20" t="s">
        <v>140</v>
      </c>
      <c r="N77" s="21">
        <v>0</v>
      </c>
      <c r="O77" s="21">
        <f t="shared" si="6"/>
        <v>0</v>
      </c>
      <c r="P77" s="21">
        <f t="shared" si="7"/>
        <v>0</v>
      </c>
      <c r="Q77" s="21">
        <f t="shared" si="8"/>
        <v>0</v>
      </c>
      <c r="R77" s="22"/>
      <c r="IM77" s="2"/>
      <c r="IN77" s="2"/>
      <c r="IO77" s="2"/>
      <c r="IP77" s="2"/>
      <c r="IQ77" s="2"/>
      <c r="IR77" s="2"/>
      <c r="IS77" s="2"/>
      <c r="IT77" s="2"/>
      <c r="IU77" s="2"/>
      <c r="IV77" s="2"/>
      <c r="IW77" s="2"/>
      <c r="IX77" s="2"/>
      <c r="IY77" s="2"/>
      <c r="IZ77" s="2"/>
      <c r="JA77" s="2"/>
      <c r="JB77" s="2"/>
      <c r="JC77" s="2"/>
      <c r="JD77" s="2"/>
    </row>
    <row r="78" spans="1:264" ht="19.899999999999999" customHeight="1" x14ac:dyDescent="0.25">
      <c r="A78" s="24">
        <v>70</v>
      </c>
      <c r="B78" s="16"/>
      <c r="C78" s="16"/>
      <c r="D78" s="16"/>
      <c r="E78" s="16"/>
      <c r="F78" s="16"/>
      <c r="G78" s="16"/>
      <c r="H78" s="16"/>
      <c r="I78" s="16"/>
      <c r="J78" s="17" t="s">
        <v>141</v>
      </c>
      <c r="K78" s="18" t="s">
        <v>18</v>
      </c>
      <c r="L78" s="19">
        <v>870</v>
      </c>
      <c r="M78" s="20" t="s">
        <v>142</v>
      </c>
      <c r="N78" s="21">
        <v>0</v>
      </c>
      <c r="O78" s="21">
        <f t="shared" si="6"/>
        <v>0</v>
      </c>
      <c r="P78" s="21">
        <f t="shared" si="7"/>
        <v>0</v>
      </c>
      <c r="Q78" s="21">
        <f t="shared" si="8"/>
        <v>0</v>
      </c>
      <c r="R78" s="22"/>
      <c r="IM78" s="2"/>
      <c r="IN78" s="2"/>
      <c r="IO78" s="2"/>
      <c r="IP78" s="2"/>
      <c r="IQ78" s="2"/>
      <c r="IR78" s="2"/>
      <c r="IS78" s="2"/>
      <c r="IT78" s="2"/>
      <c r="IU78" s="2"/>
      <c r="IV78" s="2"/>
      <c r="IW78" s="2"/>
      <c r="IX78" s="2"/>
      <c r="IY78" s="2"/>
      <c r="IZ78" s="2"/>
      <c r="JA78" s="2"/>
      <c r="JB78" s="2"/>
      <c r="JC78" s="2"/>
      <c r="JD78" s="2"/>
    </row>
    <row r="79" spans="1:264" ht="19.899999999999999" customHeight="1" x14ac:dyDescent="0.25">
      <c r="A79" s="24">
        <v>71</v>
      </c>
      <c r="B79" s="16"/>
      <c r="C79" s="16"/>
      <c r="D79" s="16"/>
      <c r="E79" s="16"/>
      <c r="F79" s="16"/>
      <c r="G79" s="16"/>
      <c r="H79" s="16"/>
      <c r="I79" s="16"/>
      <c r="J79" s="17" t="s">
        <v>143</v>
      </c>
      <c r="K79" s="18" t="s">
        <v>18</v>
      </c>
      <c r="L79" s="19">
        <v>520</v>
      </c>
      <c r="M79" s="20" t="s">
        <v>144</v>
      </c>
      <c r="N79" s="21">
        <v>0</v>
      </c>
      <c r="O79" s="21">
        <f t="shared" si="6"/>
        <v>0</v>
      </c>
      <c r="P79" s="21">
        <f t="shared" si="7"/>
        <v>0</v>
      </c>
      <c r="Q79" s="21">
        <f t="shared" si="8"/>
        <v>0</v>
      </c>
      <c r="R79" s="22"/>
      <c r="IM79" s="2"/>
      <c r="IN79" s="2"/>
      <c r="IO79" s="2"/>
      <c r="IP79" s="2"/>
      <c r="IQ79" s="2"/>
      <c r="IR79" s="2"/>
      <c r="IS79" s="2"/>
      <c r="IT79" s="2"/>
      <c r="IU79" s="2"/>
      <c r="IV79" s="2"/>
      <c r="IW79" s="2"/>
      <c r="IX79" s="2"/>
      <c r="IY79" s="2"/>
      <c r="IZ79" s="2"/>
      <c r="JA79" s="2"/>
      <c r="JB79" s="2"/>
      <c r="JC79" s="2"/>
      <c r="JD79" s="2"/>
    </row>
    <row r="80" spans="1:264" ht="27.6" customHeight="1" x14ac:dyDescent="0.25">
      <c r="A80" s="24">
        <v>72</v>
      </c>
      <c r="B80" s="16"/>
      <c r="C80" s="16"/>
      <c r="D80" s="16"/>
      <c r="E80" s="16"/>
      <c r="F80" s="16"/>
      <c r="G80" s="16"/>
      <c r="H80" s="16"/>
      <c r="I80" s="16"/>
      <c r="J80" s="17" t="s">
        <v>145</v>
      </c>
      <c r="K80" s="18" t="s">
        <v>139</v>
      </c>
      <c r="L80" s="19">
        <v>200</v>
      </c>
      <c r="M80" s="20" t="s">
        <v>146</v>
      </c>
      <c r="N80" s="21">
        <v>0</v>
      </c>
      <c r="O80" s="21">
        <f t="shared" si="6"/>
        <v>0</v>
      </c>
      <c r="P80" s="21">
        <f t="shared" si="7"/>
        <v>0</v>
      </c>
      <c r="Q80" s="21">
        <f t="shared" si="8"/>
        <v>0</v>
      </c>
      <c r="R80" s="22"/>
      <c r="IM80" s="2"/>
      <c r="IN80" s="2"/>
      <c r="IO80" s="2"/>
      <c r="IP80" s="2"/>
      <c r="IQ80" s="2"/>
      <c r="IR80" s="2"/>
      <c r="IS80" s="2"/>
      <c r="IT80" s="2"/>
      <c r="IU80" s="2"/>
      <c r="IV80" s="2"/>
      <c r="IW80" s="2"/>
      <c r="IX80" s="2"/>
      <c r="IY80" s="2"/>
      <c r="IZ80" s="2"/>
      <c r="JA80" s="2"/>
      <c r="JB80" s="2"/>
      <c r="JC80" s="2"/>
      <c r="JD80" s="2"/>
    </row>
    <row r="81" spans="1:264" ht="20.45" customHeight="1" x14ac:dyDescent="0.25">
      <c r="A81" s="24">
        <v>73</v>
      </c>
      <c r="B81" s="16"/>
      <c r="C81" s="16"/>
      <c r="D81" s="16"/>
      <c r="E81" s="16"/>
      <c r="F81" s="16"/>
      <c r="G81" s="16"/>
      <c r="H81" s="16"/>
      <c r="I81" s="16"/>
      <c r="J81" s="17" t="s">
        <v>147</v>
      </c>
      <c r="K81" s="18" t="s">
        <v>139</v>
      </c>
      <c r="L81" s="19">
        <v>2000</v>
      </c>
      <c r="M81" s="20" t="s">
        <v>148</v>
      </c>
      <c r="N81" s="21">
        <v>0</v>
      </c>
      <c r="O81" s="21">
        <f t="shared" si="6"/>
        <v>0</v>
      </c>
      <c r="P81" s="21">
        <f t="shared" si="7"/>
        <v>0</v>
      </c>
      <c r="Q81" s="21">
        <f t="shared" si="8"/>
        <v>0</v>
      </c>
      <c r="R81" s="22"/>
      <c r="IM81" s="2"/>
      <c r="IN81" s="2"/>
      <c r="IO81" s="2"/>
      <c r="IP81" s="2"/>
      <c r="IQ81" s="2"/>
      <c r="IR81" s="2"/>
      <c r="IS81" s="2"/>
      <c r="IT81" s="2"/>
      <c r="IU81" s="2"/>
      <c r="IV81" s="2"/>
      <c r="IW81" s="2"/>
      <c r="IX81" s="2"/>
      <c r="IY81" s="2"/>
      <c r="IZ81" s="2"/>
      <c r="JA81" s="2"/>
      <c r="JB81" s="2"/>
      <c r="JC81" s="2"/>
      <c r="JD81" s="2"/>
    </row>
    <row r="82" spans="1:264" ht="26.25" customHeight="1" x14ac:dyDescent="0.25">
      <c r="A82" s="24">
        <v>74</v>
      </c>
      <c r="B82" s="16"/>
      <c r="C82" s="16"/>
      <c r="D82" s="16"/>
      <c r="E82" s="16"/>
      <c r="F82" s="16"/>
      <c r="G82" s="16"/>
      <c r="H82" s="16"/>
      <c r="I82" s="16"/>
      <c r="J82" s="17" t="s">
        <v>145</v>
      </c>
      <c r="K82" s="18" t="s">
        <v>18</v>
      </c>
      <c r="L82" s="19">
        <v>2890</v>
      </c>
      <c r="M82" s="20" t="s">
        <v>149</v>
      </c>
      <c r="N82" s="21">
        <v>0</v>
      </c>
      <c r="O82" s="21">
        <f t="shared" si="6"/>
        <v>0</v>
      </c>
      <c r="P82" s="21">
        <f t="shared" si="7"/>
        <v>0</v>
      </c>
      <c r="Q82" s="21">
        <f t="shared" si="8"/>
        <v>0</v>
      </c>
      <c r="R82" s="22"/>
      <c r="IM82" s="2"/>
      <c r="IN82" s="2"/>
      <c r="IO82" s="2"/>
      <c r="IP82" s="2"/>
      <c r="IQ82" s="2"/>
      <c r="IR82" s="2"/>
      <c r="IS82" s="2"/>
      <c r="IT82" s="2"/>
      <c r="IU82" s="2"/>
      <c r="IV82" s="2"/>
      <c r="IW82" s="2"/>
      <c r="IX82" s="2"/>
      <c r="IY82" s="2"/>
      <c r="IZ82" s="2"/>
      <c r="JA82" s="2"/>
      <c r="JB82" s="2"/>
      <c r="JC82" s="2"/>
      <c r="JD82" s="2"/>
    </row>
    <row r="83" spans="1:264" ht="15.6" customHeight="1" x14ac:dyDescent="0.25">
      <c r="A83" s="24">
        <v>75</v>
      </c>
      <c r="B83" s="16"/>
      <c r="C83" s="16"/>
      <c r="D83" s="16"/>
      <c r="E83" s="16"/>
      <c r="F83" s="16"/>
      <c r="G83" s="16"/>
      <c r="H83" s="16"/>
      <c r="I83" s="16"/>
      <c r="J83" s="17" t="s">
        <v>150</v>
      </c>
      <c r="K83" s="18" t="s">
        <v>18</v>
      </c>
      <c r="L83" s="19">
        <v>220</v>
      </c>
      <c r="M83" s="20" t="s">
        <v>151</v>
      </c>
      <c r="N83" s="21">
        <v>0</v>
      </c>
      <c r="O83" s="21">
        <f t="shared" si="6"/>
        <v>0</v>
      </c>
      <c r="P83" s="21">
        <f t="shared" si="7"/>
        <v>0</v>
      </c>
      <c r="Q83" s="21">
        <f t="shared" si="8"/>
        <v>0</v>
      </c>
      <c r="R83" s="22"/>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23"/>
      <c r="DZ83" s="23"/>
      <c r="EA83" s="23"/>
      <c r="EB83" s="23"/>
      <c r="EC83" s="23"/>
      <c r="ED83" s="23"/>
      <c r="EE83" s="23"/>
      <c r="EF83" s="23"/>
      <c r="EG83" s="23"/>
      <c r="EH83" s="23"/>
      <c r="EI83" s="23"/>
      <c r="EJ83" s="23"/>
      <c r="EK83" s="23"/>
      <c r="EL83" s="23"/>
      <c r="EM83" s="23"/>
      <c r="EN83" s="23"/>
      <c r="EO83" s="23"/>
      <c r="EP83" s="23"/>
      <c r="EQ83" s="23"/>
      <c r="ER83" s="23"/>
      <c r="ES83" s="23"/>
      <c r="ET83" s="23"/>
      <c r="EU83" s="23"/>
      <c r="EV83" s="23"/>
      <c r="EW83" s="23"/>
      <c r="EX83" s="23"/>
      <c r="EY83" s="23"/>
      <c r="EZ83" s="23"/>
      <c r="FA83" s="23"/>
      <c r="FB83" s="23"/>
      <c r="FC83" s="23"/>
      <c r="FD83" s="23"/>
      <c r="FE83" s="23"/>
      <c r="FF83" s="23"/>
      <c r="FG83" s="23"/>
      <c r="FH83" s="23"/>
      <c r="FI83" s="23"/>
      <c r="FJ83" s="23"/>
      <c r="FK83" s="23"/>
      <c r="FL83" s="23"/>
      <c r="FM83" s="23"/>
      <c r="FN83" s="23"/>
      <c r="FO83" s="23"/>
      <c r="FP83" s="23"/>
      <c r="FQ83" s="23"/>
      <c r="FR83" s="23"/>
      <c r="FS83" s="23"/>
      <c r="FT83" s="23"/>
      <c r="FU83" s="23"/>
      <c r="FV83" s="23"/>
      <c r="FW83" s="23"/>
      <c r="FX83" s="23"/>
      <c r="FY83" s="23"/>
      <c r="FZ83" s="23"/>
      <c r="GA83" s="23"/>
      <c r="GB83" s="23"/>
      <c r="GC83" s="23"/>
      <c r="GD83" s="23"/>
      <c r="GE83" s="23"/>
      <c r="GF83" s="23"/>
      <c r="GG83" s="23"/>
      <c r="GH83" s="23"/>
      <c r="GI83" s="23"/>
      <c r="GJ83" s="23"/>
      <c r="GK83" s="23"/>
      <c r="GL83" s="23"/>
      <c r="GM83" s="23"/>
      <c r="GN83" s="23"/>
      <c r="GO83" s="23"/>
      <c r="GP83" s="23"/>
      <c r="GQ83" s="23"/>
      <c r="GR83" s="23"/>
      <c r="GS83" s="23"/>
      <c r="GT83" s="23"/>
      <c r="GU83" s="23"/>
      <c r="GV83" s="23"/>
      <c r="GW83" s="23"/>
      <c r="GX83" s="23"/>
      <c r="GY83" s="23"/>
      <c r="GZ83" s="23"/>
      <c r="HA83" s="23"/>
      <c r="HB83" s="23"/>
      <c r="HC83" s="23"/>
      <c r="HD83" s="23"/>
      <c r="HE83" s="23"/>
      <c r="HF83" s="23"/>
      <c r="HG83" s="23"/>
      <c r="HH83" s="23"/>
      <c r="HI83" s="23"/>
      <c r="HJ83" s="23"/>
      <c r="HK83" s="23"/>
      <c r="HL83" s="23"/>
      <c r="HM83" s="23"/>
      <c r="HN83" s="23"/>
      <c r="HO83" s="23"/>
      <c r="HP83" s="23"/>
      <c r="HQ83" s="23"/>
      <c r="HR83" s="23"/>
      <c r="HS83" s="23"/>
      <c r="HT83" s="23"/>
      <c r="HU83" s="23"/>
      <c r="HV83" s="23"/>
      <c r="HW83" s="23"/>
      <c r="HX83" s="23"/>
      <c r="HY83" s="23"/>
      <c r="HZ83" s="23"/>
      <c r="IA83" s="23"/>
      <c r="IB83" s="23"/>
      <c r="IC83" s="23"/>
      <c r="ID83" s="23"/>
      <c r="IE83" s="23"/>
      <c r="IF83" s="23"/>
      <c r="IG83" s="23"/>
      <c r="IH83" s="23"/>
      <c r="II83" s="23"/>
      <c r="IJ83" s="23"/>
      <c r="IK83" s="23"/>
      <c r="IL83" s="23"/>
      <c r="IM83" s="23"/>
      <c r="IN83" s="23"/>
      <c r="IO83" s="23"/>
      <c r="IP83" s="23"/>
      <c r="IQ83" s="23"/>
      <c r="IR83" s="23"/>
      <c r="IS83" s="23"/>
      <c r="IT83" s="23"/>
      <c r="IU83" s="23"/>
      <c r="IV83" s="23"/>
      <c r="IW83" s="23"/>
      <c r="IX83" s="23"/>
      <c r="IY83" s="23"/>
      <c r="IZ83" s="23"/>
      <c r="JA83" s="23"/>
      <c r="JB83" s="23"/>
      <c r="JC83" s="23"/>
      <c r="JD83" s="23"/>
    </row>
    <row r="84" spans="1:264" x14ac:dyDescent="0.25">
      <c r="A84" s="24">
        <v>76</v>
      </c>
      <c r="B84" s="16"/>
      <c r="C84" s="16"/>
      <c r="D84" s="16"/>
      <c r="E84" s="16"/>
      <c r="F84" s="16"/>
      <c r="G84" s="16"/>
      <c r="H84" s="16"/>
      <c r="I84" s="16"/>
      <c r="J84" s="17" t="s">
        <v>152</v>
      </c>
      <c r="K84" s="18" t="s">
        <v>18</v>
      </c>
      <c r="L84" s="19">
        <v>3630</v>
      </c>
      <c r="M84" s="20" t="s">
        <v>153</v>
      </c>
      <c r="N84" s="21">
        <v>0</v>
      </c>
      <c r="O84" s="21">
        <f t="shared" si="6"/>
        <v>0</v>
      </c>
      <c r="P84" s="21">
        <f t="shared" si="7"/>
        <v>0</v>
      </c>
      <c r="Q84" s="21">
        <f t="shared" si="8"/>
        <v>0</v>
      </c>
      <c r="R84" s="22"/>
      <c r="IM84" s="2"/>
      <c r="IN84" s="2"/>
      <c r="IO84" s="2"/>
      <c r="IP84" s="2"/>
      <c r="IQ84" s="2"/>
      <c r="IR84" s="2"/>
      <c r="IS84" s="2"/>
      <c r="IT84" s="2"/>
      <c r="IU84" s="2"/>
      <c r="IV84" s="2"/>
      <c r="IW84" s="2"/>
      <c r="IX84" s="2"/>
      <c r="IY84" s="2"/>
      <c r="IZ84" s="2"/>
      <c r="JA84" s="2"/>
      <c r="JB84" s="2"/>
      <c r="JC84" s="2"/>
      <c r="JD84" s="2"/>
    </row>
    <row r="85" spans="1:264" x14ac:dyDescent="0.25">
      <c r="A85" s="24">
        <v>77</v>
      </c>
      <c r="B85" s="16"/>
      <c r="C85" s="16"/>
      <c r="D85" s="16"/>
      <c r="E85" s="16"/>
      <c r="F85" s="16"/>
      <c r="G85" s="16"/>
      <c r="H85" s="16"/>
      <c r="I85" s="16"/>
      <c r="J85" s="17" t="s">
        <v>154</v>
      </c>
      <c r="K85" s="18" t="s">
        <v>18</v>
      </c>
      <c r="L85" s="19">
        <v>530</v>
      </c>
      <c r="M85" s="20" t="s">
        <v>155</v>
      </c>
      <c r="N85" s="21">
        <v>0</v>
      </c>
      <c r="O85" s="21">
        <f t="shared" si="6"/>
        <v>0</v>
      </c>
      <c r="P85" s="21">
        <f t="shared" si="7"/>
        <v>0</v>
      </c>
      <c r="Q85" s="21">
        <f t="shared" si="8"/>
        <v>0</v>
      </c>
      <c r="R85" s="22"/>
      <c r="IM85" s="2"/>
      <c r="IN85" s="2"/>
      <c r="IO85" s="2"/>
      <c r="IP85" s="2"/>
      <c r="IQ85" s="2"/>
      <c r="IR85" s="2"/>
      <c r="IS85" s="2"/>
      <c r="IT85" s="2"/>
      <c r="IU85" s="2"/>
      <c r="IV85" s="2"/>
      <c r="IW85" s="2"/>
      <c r="IX85" s="2"/>
      <c r="IY85" s="2"/>
      <c r="IZ85" s="2"/>
      <c r="JA85" s="2"/>
      <c r="JB85" s="2"/>
      <c r="JC85" s="2"/>
      <c r="JD85" s="2"/>
    </row>
    <row r="86" spans="1:264" ht="43.9" customHeight="1" x14ac:dyDescent="0.25">
      <c r="A86" s="24">
        <v>78</v>
      </c>
      <c r="B86" s="16"/>
      <c r="C86" s="16"/>
      <c r="D86" s="16"/>
      <c r="E86" s="16"/>
      <c r="F86" s="16"/>
      <c r="G86" s="16"/>
      <c r="H86" s="16"/>
      <c r="I86" s="16"/>
      <c r="J86" s="36" t="s">
        <v>156</v>
      </c>
      <c r="K86" s="37" t="s">
        <v>157</v>
      </c>
      <c r="L86" s="35">
        <v>24000</v>
      </c>
      <c r="M86" s="38" t="s">
        <v>158</v>
      </c>
      <c r="N86" s="21">
        <v>0</v>
      </c>
      <c r="O86" s="21">
        <f t="shared" si="6"/>
        <v>0</v>
      </c>
      <c r="P86" s="21">
        <f t="shared" si="7"/>
        <v>0</v>
      </c>
      <c r="Q86" s="21">
        <f t="shared" si="8"/>
        <v>0</v>
      </c>
      <c r="R86" s="22"/>
      <c r="IM86" s="2"/>
      <c r="IN86" s="2"/>
      <c r="IO86" s="2"/>
      <c r="IP86" s="2"/>
      <c r="IQ86" s="2"/>
      <c r="IR86" s="2"/>
      <c r="IS86" s="2"/>
      <c r="IT86" s="2"/>
      <c r="IU86" s="2"/>
      <c r="IV86" s="2"/>
      <c r="IW86" s="2"/>
      <c r="IX86" s="2"/>
      <c r="IY86" s="2"/>
      <c r="IZ86" s="2"/>
      <c r="JA86" s="2"/>
      <c r="JB86" s="2"/>
      <c r="JC86" s="2"/>
      <c r="JD86" s="2"/>
    </row>
    <row r="87" spans="1:264" x14ac:dyDescent="0.25">
      <c r="A87" s="24">
        <v>79</v>
      </c>
      <c r="B87" s="16"/>
      <c r="C87" s="16"/>
      <c r="D87" s="16"/>
      <c r="E87" s="16"/>
      <c r="F87" s="16"/>
      <c r="G87" s="16"/>
      <c r="H87" s="16"/>
      <c r="I87" s="16"/>
      <c r="J87" s="17" t="s">
        <v>159</v>
      </c>
      <c r="K87" s="18" t="s">
        <v>18</v>
      </c>
      <c r="L87" s="19">
        <v>1940</v>
      </c>
      <c r="M87" s="20" t="s">
        <v>160</v>
      </c>
      <c r="N87" s="21">
        <v>0</v>
      </c>
      <c r="O87" s="21">
        <f t="shared" si="6"/>
        <v>0</v>
      </c>
      <c r="P87" s="21">
        <f t="shared" si="7"/>
        <v>0</v>
      </c>
      <c r="Q87" s="21">
        <f t="shared" si="8"/>
        <v>0</v>
      </c>
      <c r="R87" s="22"/>
      <c r="IM87" s="2"/>
      <c r="IN87" s="2"/>
      <c r="IO87" s="2"/>
      <c r="IP87" s="2"/>
      <c r="IQ87" s="2"/>
      <c r="IR87" s="2"/>
      <c r="IS87" s="2"/>
      <c r="IT87" s="2"/>
      <c r="IU87" s="2"/>
      <c r="IV87" s="2"/>
      <c r="IW87" s="2"/>
      <c r="IX87" s="2"/>
      <c r="IY87" s="2"/>
      <c r="IZ87" s="2"/>
      <c r="JA87" s="2"/>
      <c r="JB87" s="2"/>
      <c r="JC87" s="2"/>
      <c r="JD87" s="2"/>
    </row>
    <row r="88" spans="1:264" ht="18" customHeight="1" x14ac:dyDescent="0.25">
      <c r="A88" s="24">
        <v>80</v>
      </c>
      <c r="B88" s="16"/>
      <c r="C88" s="16"/>
      <c r="D88" s="16"/>
      <c r="E88" s="16"/>
      <c r="F88" s="16"/>
      <c r="G88" s="16"/>
      <c r="H88" s="16"/>
      <c r="I88" s="16"/>
      <c r="J88" s="17" t="s">
        <v>159</v>
      </c>
      <c r="K88" s="18" t="s">
        <v>18</v>
      </c>
      <c r="L88" s="19">
        <v>4310</v>
      </c>
      <c r="M88" s="20" t="s">
        <v>161</v>
      </c>
      <c r="N88" s="21">
        <v>0</v>
      </c>
      <c r="O88" s="21">
        <f t="shared" si="6"/>
        <v>0</v>
      </c>
      <c r="P88" s="21">
        <f t="shared" si="7"/>
        <v>0</v>
      </c>
      <c r="Q88" s="21">
        <f t="shared" si="8"/>
        <v>0</v>
      </c>
      <c r="R88" s="22"/>
      <c r="IM88" s="2"/>
      <c r="IN88" s="2"/>
      <c r="IO88" s="2"/>
      <c r="IP88" s="2"/>
      <c r="IQ88" s="2"/>
      <c r="IR88" s="2"/>
      <c r="IS88" s="2"/>
      <c r="IT88" s="2"/>
      <c r="IU88" s="2"/>
      <c r="IV88" s="2"/>
      <c r="IW88" s="2"/>
      <c r="IX88" s="2"/>
      <c r="IY88" s="2"/>
      <c r="IZ88" s="2"/>
      <c r="JA88" s="2"/>
      <c r="JB88" s="2"/>
      <c r="JC88" s="2"/>
      <c r="JD88" s="2"/>
    </row>
    <row r="89" spans="1:264" ht="18" customHeight="1" x14ac:dyDescent="0.25">
      <c r="A89" s="24">
        <v>81</v>
      </c>
      <c r="B89" s="16"/>
      <c r="C89" s="16"/>
      <c r="D89" s="16"/>
      <c r="E89" s="16"/>
      <c r="F89" s="16"/>
      <c r="G89" s="16"/>
      <c r="H89" s="16"/>
      <c r="I89" s="16"/>
      <c r="J89" s="17" t="s">
        <v>159</v>
      </c>
      <c r="K89" s="18" t="s">
        <v>18</v>
      </c>
      <c r="L89" s="19">
        <v>200</v>
      </c>
      <c r="M89" s="20" t="s">
        <v>162</v>
      </c>
      <c r="N89" s="21">
        <v>0</v>
      </c>
      <c r="O89" s="21">
        <f t="shared" si="6"/>
        <v>0</v>
      </c>
      <c r="P89" s="21">
        <f t="shared" si="7"/>
        <v>0</v>
      </c>
      <c r="Q89" s="21">
        <f t="shared" si="8"/>
        <v>0</v>
      </c>
      <c r="R89" s="22"/>
      <c r="IM89" s="2"/>
      <c r="IN89" s="2"/>
      <c r="IO89" s="2"/>
      <c r="IP89" s="2"/>
      <c r="IQ89" s="2"/>
      <c r="IR89" s="2"/>
      <c r="IS89" s="2"/>
      <c r="IT89" s="2"/>
      <c r="IU89" s="2"/>
      <c r="IV89" s="2"/>
      <c r="IW89" s="2"/>
      <c r="IX89" s="2"/>
      <c r="IY89" s="2"/>
      <c r="IZ89" s="2"/>
      <c r="JA89" s="2"/>
      <c r="JB89" s="2"/>
      <c r="JC89" s="2"/>
      <c r="JD89" s="2"/>
    </row>
    <row r="90" spans="1:264" ht="30" x14ac:dyDescent="0.25">
      <c r="A90" s="24">
        <v>82</v>
      </c>
      <c r="B90" s="16"/>
      <c r="C90" s="16"/>
      <c r="D90" s="16"/>
      <c r="E90" s="16"/>
      <c r="F90" s="16"/>
      <c r="G90" s="16"/>
      <c r="H90" s="16"/>
      <c r="I90" s="16"/>
      <c r="J90" s="17" t="s">
        <v>159</v>
      </c>
      <c r="K90" s="18" t="s">
        <v>18</v>
      </c>
      <c r="L90" s="19">
        <v>610</v>
      </c>
      <c r="M90" s="20" t="s">
        <v>163</v>
      </c>
      <c r="N90" s="21">
        <v>0</v>
      </c>
      <c r="O90" s="21">
        <f t="shared" si="6"/>
        <v>0</v>
      </c>
      <c r="P90" s="21">
        <f t="shared" si="7"/>
        <v>0</v>
      </c>
      <c r="Q90" s="21">
        <f t="shared" si="8"/>
        <v>0</v>
      </c>
      <c r="R90" s="22"/>
      <c r="IM90" s="2"/>
      <c r="IN90" s="2"/>
      <c r="IO90" s="2"/>
      <c r="IP90" s="2"/>
      <c r="IQ90" s="2"/>
      <c r="IR90" s="2"/>
      <c r="IS90" s="2"/>
      <c r="IT90" s="2"/>
      <c r="IU90" s="2"/>
      <c r="IV90" s="2"/>
      <c r="IW90" s="2"/>
      <c r="IX90" s="2"/>
      <c r="IY90" s="2"/>
      <c r="IZ90" s="2"/>
      <c r="JA90" s="2"/>
      <c r="JB90" s="2"/>
      <c r="JC90" s="2"/>
      <c r="JD90" s="2"/>
    </row>
    <row r="91" spans="1:264" ht="17.25" customHeight="1" x14ac:dyDescent="0.25">
      <c r="A91" s="24">
        <v>83</v>
      </c>
      <c r="B91" s="16"/>
      <c r="C91" s="16"/>
      <c r="D91" s="16"/>
      <c r="E91" s="16"/>
      <c r="F91" s="16"/>
      <c r="G91" s="16"/>
      <c r="H91" s="16"/>
      <c r="I91" s="16"/>
      <c r="J91" s="17" t="s">
        <v>164</v>
      </c>
      <c r="K91" s="18" t="s">
        <v>18</v>
      </c>
      <c r="L91" s="19">
        <v>1550</v>
      </c>
      <c r="M91" s="20" t="s">
        <v>165</v>
      </c>
      <c r="N91" s="21">
        <v>0</v>
      </c>
      <c r="O91" s="21">
        <f t="shared" si="6"/>
        <v>0</v>
      </c>
      <c r="P91" s="21">
        <f t="shared" si="7"/>
        <v>0</v>
      </c>
      <c r="Q91" s="21">
        <f t="shared" si="8"/>
        <v>0</v>
      </c>
      <c r="R91" s="22"/>
      <c r="IM91" s="2"/>
      <c r="IN91" s="2"/>
      <c r="IO91" s="2"/>
      <c r="IP91" s="2"/>
      <c r="IQ91" s="2"/>
      <c r="IR91" s="2"/>
      <c r="IS91" s="2"/>
      <c r="IT91" s="2"/>
      <c r="IU91" s="2"/>
      <c r="IV91" s="2"/>
      <c r="IW91" s="2"/>
      <c r="IX91" s="2"/>
      <c r="IY91" s="2"/>
      <c r="IZ91" s="2"/>
      <c r="JA91" s="2"/>
      <c r="JB91" s="2"/>
      <c r="JC91" s="2"/>
      <c r="JD91" s="2"/>
    </row>
    <row r="92" spans="1:264" ht="34.15" customHeight="1" x14ac:dyDescent="0.25">
      <c r="A92" s="24">
        <v>84</v>
      </c>
      <c r="B92" s="16"/>
      <c r="C92" s="16"/>
      <c r="D92" s="16"/>
      <c r="E92" s="16"/>
      <c r="F92" s="16"/>
      <c r="G92" s="16"/>
      <c r="H92" s="16"/>
      <c r="I92" s="16"/>
      <c r="J92" s="17" t="s">
        <v>166</v>
      </c>
      <c r="K92" s="18" t="s">
        <v>18</v>
      </c>
      <c r="L92" s="19">
        <v>610</v>
      </c>
      <c r="M92" s="20" t="s">
        <v>167</v>
      </c>
      <c r="N92" s="21">
        <v>0</v>
      </c>
      <c r="O92" s="21">
        <f t="shared" si="6"/>
        <v>0</v>
      </c>
      <c r="P92" s="21">
        <f t="shared" si="7"/>
        <v>0</v>
      </c>
      <c r="Q92" s="21">
        <f t="shared" si="8"/>
        <v>0</v>
      </c>
      <c r="R92" s="22"/>
      <c r="IM92" s="2"/>
      <c r="IN92" s="2"/>
      <c r="IO92" s="2"/>
      <c r="IP92" s="2"/>
      <c r="IQ92" s="2"/>
      <c r="IR92" s="2"/>
      <c r="IS92" s="2"/>
      <c r="IT92" s="2"/>
      <c r="IU92" s="2"/>
      <c r="IV92" s="2"/>
      <c r="IW92" s="2"/>
      <c r="IX92" s="2"/>
      <c r="IY92" s="2"/>
      <c r="IZ92" s="2"/>
      <c r="JA92" s="2"/>
      <c r="JB92" s="2"/>
      <c r="JC92" s="2"/>
      <c r="JD92" s="2"/>
    </row>
    <row r="93" spans="1:264" ht="29.45" customHeight="1" x14ac:dyDescent="0.25">
      <c r="A93" s="24">
        <v>85</v>
      </c>
      <c r="B93" s="16"/>
      <c r="C93" s="16"/>
      <c r="D93" s="16"/>
      <c r="E93" s="16"/>
      <c r="F93" s="16"/>
      <c r="G93" s="16"/>
      <c r="H93" s="16"/>
      <c r="I93" s="16"/>
      <c r="J93" s="17" t="s">
        <v>168</v>
      </c>
      <c r="K93" s="18" t="s">
        <v>18</v>
      </c>
      <c r="L93" s="19">
        <v>1080</v>
      </c>
      <c r="M93" s="20" t="s">
        <v>169</v>
      </c>
      <c r="N93" s="21">
        <v>0</v>
      </c>
      <c r="O93" s="21">
        <f t="shared" si="6"/>
        <v>0</v>
      </c>
      <c r="P93" s="21">
        <f t="shared" si="7"/>
        <v>0</v>
      </c>
      <c r="Q93" s="21">
        <f t="shared" si="8"/>
        <v>0</v>
      </c>
      <c r="R93" s="22"/>
      <c r="IM93" s="2"/>
      <c r="IN93" s="2"/>
      <c r="IO93" s="2"/>
      <c r="IP93" s="2"/>
      <c r="IQ93" s="2"/>
      <c r="IR93" s="2"/>
      <c r="IS93" s="2"/>
      <c r="IT93" s="2"/>
      <c r="IU93" s="2"/>
      <c r="IV93" s="2"/>
      <c r="IW93" s="2"/>
      <c r="IX93" s="2"/>
      <c r="IY93" s="2"/>
      <c r="IZ93" s="2"/>
      <c r="JA93" s="2"/>
      <c r="JB93" s="2"/>
      <c r="JC93" s="2"/>
      <c r="JD93" s="2"/>
    </row>
    <row r="94" spans="1:264" x14ac:dyDescent="0.25">
      <c r="A94" s="24">
        <v>86</v>
      </c>
      <c r="B94" s="16"/>
      <c r="C94" s="16"/>
      <c r="D94" s="16"/>
      <c r="E94" s="16"/>
      <c r="F94" s="16"/>
      <c r="G94" s="16"/>
      <c r="H94" s="16"/>
      <c r="I94" s="16"/>
      <c r="J94" s="17" t="s">
        <v>166</v>
      </c>
      <c r="K94" s="18" t="s">
        <v>18</v>
      </c>
      <c r="L94" s="19">
        <v>1080</v>
      </c>
      <c r="M94" s="20" t="s">
        <v>170</v>
      </c>
      <c r="N94" s="21">
        <v>0</v>
      </c>
      <c r="O94" s="21">
        <f t="shared" si="6"/>
        <v>0</v>
      </c>
      <c r="P94" s="21">
        <f t="shared" si="7"/>
        <v>0</v>
      </c>
      <c r="Q94" s="21">
        <f t="shared" si="8"/>
        <v>0</v>
      </c>
      <c r="R94" s="22"/>
      <c r="IM94" s="2"/>
      <c r="IN94" s="2"/>
      <c r="IO94" s="2"/>
      <c r="IP94" s="2"/>
      <c r="IQ94" s="2"/>
      <c r="IR94" s="2"/>
      <c r="IS94" s="2"/>
      <c r="IT94" s="2"/>
      <c r="IU94" s="2"/>
      <c r="IV94" s="2"/>
      <c r="IW94" s="2"/>
      <c r="IX94" s="2"/>
      <c r="IY94" s="2"/>
      <c r="IZ94" s="2"/>
      <c r="JA94" s="2"/>
      <c r="JB94" s="2"/>
      <c r="JC94" s="2"/>
      <c r="JD94" s="2"/>
    </row>
    <row r="95" spans="1:264" ht="18" customHeight="1" x14ac:dyDescent="0.25">
      <c r="A95" s="24">
        <v>87</v>
      </c>
      <c r="B95" s="16"/>
      <c r="C95" s="16"/>
      <c r="D95" s="16"/>
      <c r="E95" s="16"/>
      <c r="F95" s="16"/>
      <c r="G95" s="16"/>
      <c r="H95" s="16"/>
      <c r="I95" s="16"/>
      <c r="J95" s="17" t="s">
        <v>171</v>
      </c>
      <c r="K95" s="18" t="s">
        <v>18</v>
      </c>
      <c r="L95" s="19">
        <v>740</v>
      </c>
      <c r="M95" s="20" t="s">
        <v>172</v>
      </c>
      <c r="N95" s="21">
        <v>0</v>
      </c>
      <c r="O95" s="21">
        <f t="shared" si="6"/>
        <v>0</v>
      </c>
      <c r="P95" s="21">
        <f t="shared" si="7"/>
        <v>0</v>
      </c>
      <c r="Q95" s="21">
        <f t="shared" si="8"/>
        <v>0</v>
      </c>
      <c r="R95" s="22"/>
      <c r="IM95" s="2"/>
      <c r="IN95" s="2"/>
      <c r="IO95" s="2"/>
      <c r="IP95" s="2"/>
      <c r="IQ95" s="2"/>
      <c r="IR95" s="2"/>
      <c r="IS95" s="2"/>
      <c r="IT95" s="2"/>
      <c r="IU95" s="2"/>
      <c r="IV95" s="2"/>
      <c r="IW95" s="2"/>
      <c r="IX95" s="2"/>
      <c r="IY95" s="2"/>
      <c r="IZ95" s="2"/>
      <c r="JA95" s="2"/>
      <c r="JB95" s="2"/>
      <c r="JC95" s="2"/>
      <c r="JD95" s="2"/>
    </row>
    <row r="96" spans="1:264" ht="30.75" customHeight="1" x14ac:dyDescent="0.25">
      <c r="A96" s="24">
        <v>88</v>
      </c>
      <c r="B96" s="16"/>
      <c r="C96" s="16"/>
      <c r="D96" s="16"/>
      <c r="E96" s="16"/>
      <c r="F96" s="16"/>
      <c r="G96" s="16"/>
      <c r="H96" s="16"/>
      <c r="I96" s="16"/>
      <c r="J96" s="33" t="s">
        <v>159</v>
      </c>
      <c r="K96" s="18" t="s">
        <v>18</v>
      </c>
      <c r="L96" s="19">
        <v>600</v>
      </c>
      <c r="M96" s="20" t="s">
        <v>173</v>
      </c>
      <c r="N96" s="21">
        <v>0</v>
      </c>
      <c r="O96" s="21">
        <f t="shared" si="6"/>
        <v>0</v>
      </c>
      <c r="P96" s="21">
        <f t="shared" si="7"/>
        <v>0</v>
      </c>
      <c r="Q96" s="21">
        <f t="shared" si="8"/>
        <v>0</v>
      </c>
      <c r="R96" s="22"/>
      <c r="IM96" s="2"/>
      <c r="IN96" s="2"/>
      <c r="IO96" s="2"/>
      <c r="IP96" s="2"/>
      <c r="IQ96" s="2"/>
      <c r="IR96" s="2"/>
      <c r="IS96" s="2"/>
      <c r="IT96" s="2"/>
      <c r="IU96" s="2"/>
      <c r="IV96" s="2"/>
      <c r="IW96" s="2"/>
      <c r="IX96" s="2"/>
      <c r="IY96" s="2"/>
      <c r="IZ96" s="2"/>
      <c r="JA96" s="2"/>
      <c r="JB96" s="2"/>
      <c r="JC96" s="2"/>
      <c r="JD96" s="2"/>
    </row>
    <row r="97" spans="1:264" ht="30" customHeight="1" x14ac:dyDescent="0.25">
      <c r="A97" s="24">
        <v>89</v>
      </c>
      <c r="B97" s="16"/>
      <c r="C97" s="16"/>
      <c r="D97" s="16"/>
      <c r="E97" s="16"/>
      <c r="F97" s="16"/>
      <c r="G97" s="16"/>
      <c r="H97" s="16"/>
      <c r="I97" s="16"/>
      <c r="J97" s="17" t="s">
        <v>174</v>
      </c>
      <c r="K97" s="18" t="s">
        <v>18</v>
      </c>
      <c r="L97" s="19">
        <v>790</v>
      </c>
      <c r="M97" s="20" t="s">
        <v>175</v>
      </c>
      <c r="N97" s="21">
        <v>0</v>
      </c>
      <c r="O97" s="21">
        <f t="shared" si="6"/>
        <v>0</v>
      </c>
      <c r="P97" s="21">
        <f t="shared" si="7"/>
        <v>0</v>
      </c>
      <c r="Q97" s="21">
        <f t="shared" si="8"/>
        <v>0</v>
      </c>
      <c r="R97" s="22"/>
      <c r="IM97" s="2"/>
      <c r="IN97" s="2"/>
      <c r="IO97" s="2"/>
      <c r="IP97" s="2"/>
      <c r="IQ97" s="2"/>
      <c r="IR97" s="2"/>
      <c r="IS97" s="2"/>
      <c r="IT97" s="2"/>
      <c r="IU97" s="2"/>
      <c r="IV97" s="2"/>
      <c r="IW97" s="2"/>
      <c r="IX97" s="2"/>
      <c r="IY97" s="2"/>
      <c r="IZ97" s="2"/>
      <c r="JA97" s="2"/>
      <c r="JB97" s="2"/>
      <c r="JC97" s="2"/>
      <c r="JD97" s="2"/>
    </row>
    <row r="98" spans="1:264" ht="29.25" customHeight="1" x14ac:dyDescent="0.25">
      <c r="A98" s="24">
        <v>90</v>
      </c>
      <c r="B98" s="16"/>
      <c r="C98" s="16"/>
      <c r="D98" s="16"/>
      <c r="E98" s="16"/>
      <c r="F98" s="16"/>
      <c r="G98" s="16"/>
      <c r="H98" s="16"/>
      <c r="I98" s="16"/>
      <c r="J98" s="17" t="s">
        <v>176</v>
      </c>
      <c r="K98" s="18" t="s">
        <v>18</v>
      </c>
      <c r="L98" s="19">
        <v>480</v>
      </c>
      <c r="M98" s="20" t="s">
        <v>177</v>
      </c>
      <c r="N98" s="21">
        <v>0</v>
      </c>
      <c r="O98" s="21">
        <f t="shared" si="6"/>
        <v>0</v>
      </c>
      <c r="P98" s="21">
        <f t="shared" si="7"/>
        <v>0</v>
      </c>
      <c r="Q98" s="21">
        <f t="shared" si="8"/>
        <v>0</v>
      </c>
      <c r="R98" s="22"/>
      <c r="IM98" s="2"/>
      <c r="IN98" s="2"/>
      <c r="IO98" s="2"/>
      <c r="IP98" s="2"/>
      <c r="IQ98" s="2"/>
      <c r="IR98" s="2"/>
      <c r="IS98" s="2"/>
      <c r="IT98" s="2"/>
      <c r="IU98" s="2"/>
      <c r="IV98" s="2"/>
      <c r="IW98" s="2"/>
      <c r="IX98" s="2"/>
      <c r="IY98" s="2"/>
      <c r="IZ98" s="2"/>
      <c r="JA98" s="2"/>
      <c r="JB98" s="2"/>
      <c r="JC98" s="2"/>
      <c r="JD98" s="2"/>
    </row>
    <row r="99" spans="1:264" ht="30" x14ac:dyDescent="0.25">
      <c r="A99" s="24">
        <v>91</v>
      </c>
      <c r="B99" s="16"/>
      <c r="C99" s="16"/>
      <c r="D99" s="16"/>
      <c r="E99" s="16"/>
      <c r="F99" s="16"/>
      <c r="G99" s="16"/>
      <c r="H99" s="16"/>
      <c r="I99" s="16"/>
      <c r="J99" s="17" t="s">
        <v>178</v>
      </c>
      <c r="K99" s="18" t="s">
        <v>18</v>
      </c>
      <c r="L99" s="19">
        <v>4660</v>
      </c>
      <c r="M99" s="20" t="s">
        <v>179</v>
      </c>
      <c r="N99" s="21">
        <v>0</v>
      </c>
      <c r="O99" s="21">
        <f t="shared" si="6"/>
        <v>0</v>
      </c>
      <c r="P99" s="21">
        <f t="shared" si="7"/>
        <v>0</v>
      </c>
      <c r="Q99" s="21">
        <f t="shared" si="8"/>
        <v>0</v>
      </c>
      <c r="R99" s="22"/>
    </row>
    <row r="100" spans="1:264" ht="17.45" customHeight="1" x14ac:dyDescent="0.25">
      <c r="A100" s="24">
        <v>92</v>
      </c>
      <c r="B100" s="16"/>
      <c r="C100" s="16"/>
      <c r="D100" s="16"/>
      <c r="E100" s="16"/>
      <c r="F100" s="16"/>
      <c r="G100" s="16"/>
      <c r="H100" s="16"/>
      <c r="I100" s="16"/>
      <c r="J100" s="17" t="s">
        <v>180</v>
      </c>
      <c r="K100" s="18" t="s">
        <v>18</v>
      </c>
      <c r="L100" s="19">
        <v>3850</v>
      </c>
      <c r="M100" s="20" t="s">
        <v>181</v>
      </c>
      <c r="N100" s="21">
        <v>0</v>
      </c>
      <c r="O100" s="21">
        <f t="shared" si="6"/>
        <v>0</v>
      </c>
      <c r="P100" s="21">
        <f t="shared" si="7"/>
        <v>0</v>
      </c>
      <c r="Q100" s="21">
        <f t="shared" si="8"/>
        <v>0</v>
      </c>
      <c r="R100" s="22"/>
    </row>
    <row r="101" spans="1:264" ht="14.45" customHeight="1" x14ac:dyDescent="0.25">
      <c r="A101" s="24">
        <v>93</v>
      </c>
      <c r="B101" s="16"/>
      <c r="C101" s="16"/>
      <c r="D101" s="16"/>
      <c r="E101" s="16"/>
      <c r="F101" s="16"/>
      <c r="G101" s="16"/>
      <c r="H101" s="16"/>
      <c r="I101" s="16"/>
      <c r="J101" s="17" t="s">
        <v>182</v>
      </c>
      <c r="K101" s="18" t="s">
        <v>18</v>
      </c>
      <c r="L101" s="19">
        <v>1610</v>
      </c>
      <c r="M101" s="20" t="s">
        <v>183</v>
      </c>
      <c r="N101" s="21">
        <v>0</v>
      </c>
      <c r="O101" s="21">
        <f t="shared" si="6"/>
        <v>0</v>
      </c>
      <c r="P101" s="21">
        <f t="shared" si="7"/>
        <v>0</v>
      </c>
      <c r="Q101" s="21">
        <f t="shared" si="8"/>
        <v>0</v>
      </c>
      <c r="R101" s="22"/>
    </row>
    <row r="102" spans="1:264" ht="17.45" customHeight="1" x14ac:dyDescent="0.25">
      <c r="A102" s="24">
        <v>94</v>
      </c>
      <c r="B102" s="16"/>
      <c r="C102" s="16"/>
      <c r="D102" s="16"/>
      <c r="E102" s="16"/>
      <c r="F102" s="16"/>
      <c r="G102" s="16"/>
      <c r="H102" s="16"/>
      <c r="I102" s="16"/>
      <c r="J102" s="17" t="s">
        <v>184</v>
      </c>
      <c r="K102" s="18" t="s">
        <v>18</v>
      </c>
      <c r="L102" s="19">
        <v>1610</v>
      </c>
      <c r="M102" s="20" t="s">
        <v>185</v>
      </c>
      <c r="N102" s="21">
        <v>0</v>
      </c>
      <c r="O102" s="21">
        <f t="shared" si="6"/>
        <v>0</v>
      </c>
      <c r="P102" s="21">
        <f t="shared" si="7"/>
        <v>0</v>
      </c>
      <c r="Q102" s="21">
        <f t="shared" si="8"/>
        <v>0</v>
      </c>
      <c r="R102" s="22"/>
    </row>
    <row r="103" spans="1:264" x14ac:dyDescent="0.25">
      <c r="A103" s="24">
        <v>95</v>
      </c>
      <c r="B103" s="16"/>
      <c r="C103" s="16"/>
      <c r="D103" s="16"/>
      <c r="E103" s="16"/>
      <c r="F103" s="16"/>
      <c r="G103" s="16"/>
      <c r="H103" s="16"/>
      <c r="I103" s="16"/>
      <c r="J103" s="17" t="s">
        <v>186</v>
      </c>
      <c r="K103" s="18" t="s">
        <v>18</v>
      </c>
      <c r="L103" s="19">
        <v>2730</v>
      </c>
      <c r="M103" s="20" t="s">
        <v>187</v>
      </c>
      <c r="N103" s="21">
        <v>0</v>
      </c>
      <c r="O103" s="21">
        <f t="shared" si="6"/>
        <v>0</v>
      </c>
      <c r="P103" s="21">
        <f t="shared" si="7"/>
        <v>0</v>
      </c>
      <c r="Q103" s="21">
        <f t="shared" si="8"/>
        <v>0</v>
      </c>
      <c r="R103" s="22"/>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c r="BG103" s="23"/>
      <c r="BH103" s="23"/>
      <c r="BI103" s="23"/>
      <c r="BJ103" s="23"/>
      <c r="BK103" s="23"/>
      <c r="BL103" s="23"/>
      <c r="BM103" s="23"/>
      <c r="BN103" s="23"/>
      <c r="BO103" s="23"/>
      <c r="BP103" s="23"/>
      <c r="BQ103" s="23"/>
      <c r="BR103" s="23"/>
      <c r="BS103" s="23"/>
      <c r="BT103" s="23"/>
      <c r="BU103" s="23"/>
      <c r="BV103" s="23"/>
      <c r="BW103" s="23"/>
      <c r="BX103" s="23"/>
      <c r="BY103" s="23"/>
      <c r="BZ103" s="23"/>
      <c r="CA103" s="23"/>
      <c r="CB103" s="23"/>
      <c r="CC103" s="23"/>
      <c r="CD103" s="23"/>
      <c r="CE103" s="23"/>
      <c r="CF103" s="23"/>
      <c r="CG103" s="23"/>
      <c r="CH103" s="23"/>
      <c r="CI103" s="23"/>
      <c r="CJ103" s="23"/>
      <c r="CK103" s="23"/>
      <c r="CL103" s="23"/>
      <c r="CM103" s="23"/>
      <c r="CN103" s="23"/>
      <c r="CO103" s="23"/>
      <c r="CP103" s="23"/>
      <c r="CQ103" s="23"/>
      <c r="CR103" s="23"/>
      <c r="CS103" s="23"/>
      <c r="CT103" s="23"/>
      <c r="CU103" s="23"/>
      <c r="CV103" s="23"/>
      <c r="CW103" s="23"/>
      <c r="CX103" s="23"/>
      <c r="CY103" s="23"/>
      <c r="CZ103" s="23"/>
      <c r="DA103" s="23"/>
      <c r="DB103" s="23"/>
      <c r="DC103" s="23"/>
      <c r="DD103" s="23"/>
      <c r="DE103" s="23"/>
      <c r="DF103" s="23"/>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c r="ED103" s="23"/>
      <c r="EE103" s="23"/>
      <c r="EF103" s="23"/>
      <c r="EG103" s="23"/>
      <c r="EH103" s="23"/>
      <c r="EI103" s="23"/>
      <c r="EJ103" s="23"/>
      <c r="EK103" s="23"/>
      <c r="EL103" s="23"/>
      <c r="EM103" s="23"/>
      <c r="EN103" s="23"/>
      <c r="EO103" s="23"/>
      <c r="EP103" s="23"/>
      <c r="EQ103" s="23"/>
      <c r="ER103" s="23"/>
      <c r="ES103" s="23"/>
      <c r="ET103" s="23"/>
      <c r="EU103" s="23"/>
      <c r="EV103" s="23"/>
      <c r="EW103" s="23"/>
      <c r="EX103" s="23"/>
      <c r="EY103" s="23"/>
      <c r="EZ103" s="23"/>
      <c r="FA103" s="23"/>
      <c r="FB103" s="23"/>
      <c r="FC103" s="23"/>
      <c r="FD103" s="23"/>
      <c r="FE103" s="23"/>
      <c r="FF103" s="23"/>
      <c r="FG103" s="23"/>
      <c r="FH103" s="23"/>
      <c r="FI103" s="23"/>
      <c r="FJ103" s="23"/>
      <c r="FK103" s="23"/>
      <c r="FL103" s="23"/>
      <c r="FM103" s="23"/>
      <c r="FN103" s="23"/>
      <c r="FO103" s="23"/>
      <c r="FP103" s="23"/>
      <c r="FQ103" s="23"/>
      <c r="FR103" s="23"/>
      <c r="FS103" s="23"/>
      <c r="FT103" s="23"/>
      <c r="FU103" s="23"/>
      <c r="FV103" s="23"/>
      <c r="FW103" s="23"/>
      <c r="FX103" s="23"/>
      <c r="FY103" s="23"/>
      <c r="FZ103" s="23"/>
      <c r="GA103" s="23"/>
      <c r="GB103" s="23"/>
      <c r="GC103" s="23"/>
      <c r="GD103" s="23"/>
      <c r="GE103" s="23"/>
      <c r="GF103" s="23"/>
      <c r="GG103" s="23"/>
      <c r="GH103" s="23"/>
      <c r="GI103" s="23"/>
      <c r="GJ103" s="23"/>
      <c r="GK103" s="23"/>
      <c r="GL103" s="23"/>
      <c r="GM103" s="23"/>
      <c r="GN103" s="23"/>
      <c r="GO103" s="23"/>
      <c r="GP103" s="23"/>
      <c r="GQ103" s="23"/>
      <c r="GR103" s="23"/>
      <c r="GS103" s="23"/>
      <c r="GT103" s="23"/>
      <c r="GU103" s="23"/>
      <c r="GV103" s="23"/>
      <c r="GW103" s="23"/>
      <c r="GX103" s="23"/>
      <c r="GY103" s="23"/>
      <c r="GZ103" s="23"/>
      <c r="HA103" s="23"/>
      <c r="HB103" s="23"/>
      <c r="HC103" s="23"/>
      <c r="HD103" s="23"/>
      <c r="HE103" s="23"/>
      <c r="HF103" s="23"/>
      <c r="HG103" s="23"/>
      <c r="HH103" s="23"/>
      <c r="HI103" s="23"/>
      <c r="HJ103" s="23"/>
      <c r="HK103" s="23"/>
      <c r="HL103" s="23"/>
      <c r="HM103" s="23"/>
      <c r="HN103" s="23"/>
      <c r="HO103" s="23"/>
      <c r="HP103" s="23"/>
      <c r="HQ103" s="23"/>
      <c r="HR103" s="23"/>
      <c r="HS103" s="23"/>
      <c r="HT103" s="23"/>
      <c r="HU103" s="23"/>
      <c r="HV103" s="23"/>
      <c r="HW103" s="23"/>
      <c r="HX103" s="23"/>
      <c r="HY103" s="23"/>
      <c r="HZ103" s="23"/>
      <c r="IA103" s="23"/>
      <c r="IB103" s="23"/>
      <c r="IC103" s="23"/>
      <c r="ID103" s="23"/>
      <c r="IE103" s="23"/>
      <c r="IF103" s="23"/>
      <c r="IG103" s="23"/>
      <c r="IH103" s="23"/>
      <c r="II103" s="23"/>
      <c r="IJ103" s="23"/>
      <c r="IK103" s="23"/>
      <c r="IL103" s="23"/>
      <c r="IM103" s="23"/>
      <c r="IN103" s="23"/>
      <c r="IO103" s="23"/>
      <c r="IP103" s="23"/>
      <c r="IQ103" s="23"/>
      <c r="IR103" s="23"/>
      <c r="IS103" s="23"/>
      <c r="IT103" s="23"/>
      <c r="IU103" s="23"/>
      <c r="IV103" s="23"/>
      <c r="IW103" s="23"/>
      <c r="IX103" s="23"/>
      <c r="IY103" s="23"/>
      <c r="IZ103" s="23"/>
      <c r="JA103" s="23"/>
      <c r="JB103" s="23"/>
      <c r="JC103" s="23"/>
      <c r="JD103" s="23"/>
    </row>
    <row r="104" spans="1:264" x14ac:dyDescent="0.25">
      <c r="A104" s="24">
        <v>96</v>
      </c>
      <c r="B104" s="16"/>
      <c r="C104" s="16"/>
      <c r="D104" s="16"/>
      <c r="E104" s="16"/>
      <c r="F104" s="16"/>
      <c r="G104" s="16"/>
      <c r="H104" s="16"/>
      <c r="I104" s="16"/>
      <c r="J104" s="17" t="s">
        <v>186</v>
      </c>
      <c r="K104" s="18" t="s">
        <v>18</v>
      </c>
      <c r="L104" s="19">
        <v>1390</v>
      </c>
      <c r="M104" s="20" t="s">
        <v>188</v>
      </c>
      <c r="N104" s="21">
        <v>0</v>
      </c>
      <c r="O104" s="21">
        <f t="shared" si="6"/>
        <v>0</v>
      </c>
      <c r="P104" s="21">
        <f t="shared" si="7"/>
        <v>0</v>
      </c>
      <c r="Q104" s="21">
        <f t="shared" si="8"/>
        <v>0</v>
      </c>
      <c r="R104" s="22"/>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c r="BG104" s="23"/>
      <c r="BH104" s="23"/>
      <c r="BI104" s="23"/>
      <c r="BJ104" s="23"/>
      <c r="BK104" s="23"/>
      <c r="BL104" s="23"/>
      <c r="BM104" s="23"/>
      <c r="BN104" s="23"/>
      <c r="BO104" s="23"/>
      <c r="BP104" s="23"/>
      <c r="BQ104" s="23"/>
      <c r="BR104" s="23"/>
      <c r="BS104" s="23"/>
      <c r="BT104" s="23"/>
      <c r="BU104" s="23"/>
      <c r="BV104" s="23"/>
      <c r="BW104" s="23"/>
      <c r="BX104" s="23"/>
      <c r="BY104" s="23"/>
      <c r="BZ104" s="23"/>
      <c r="CA104" s="23"/>
      <c r="CB104" s="23"/>
      <c r="CC104" s="23"/>
      <c r="CD104" s="23"/>
      <c r="CE104" s="23"/>
      <c r="CF104" s="23"/>
      <c r="CG104" s="23"/>
      <c r="CH104" s="23"/>
      <c r="CI104" s="23"/>
      <c r="CJ104" s="23"/>
      <c r="CK104" s="23"/>
      <c r="CL104" s="23"/>
      <c r="CM104" s="23"/>
      <c r="CN104" s="23"/>
      <c r="CO104" s="23"/>
      <c r="CP104" s="23"/>
      <c r="CQ104" s="23"/>
      <c r="CR104" s="23"/>
      <c r="CS104" s="23"/>
      <c r="CT104" s="23"/>
      <c r="CU104" s="23"/>
      <c r="CV104" s="23"/>
      <c r="CW104" s="23"/>
      <c r="CX104" s="23"/>
      <c r="CY104" s="23"/>
      <c r="CZ104" s="23"/>
      <c r="DA104" s="23"/>
      <c r="DB104" s="23"/>
      <c r="DC104" s="23"/>
      <c r="DD104" s="23"/>
      <c r="DE104" s="23"/>
      <c r="DF104" s="23"/>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c r="ED104" s="23"/>
      <c r="EE104" s="23"/>
      <c r="EF104" s="23"/>
      <c r="EG104" s="23"/>
      <c r="EH104" s="23"/>
      <c r="EI104" s="23"/>
      <c r="EJ104" s="23"/>
      <c r="EK104" s="23"/>
      <c r="EL104" s="23"/>
      <c r="EM104" s="23"/>
      <c r="EN104" s="23"/>
      <c r="EO104" s="23"/>
      <c r="EP104" s="23"/>
      <c r="EQ104" s="23"/>
      <c r="ER104" s="23"/>
      <c r="ES104" s="23"/>
      <c r="ET104" s="23"/>
      <c r="EU104" s="23"/>
      <c r="EV104" s="23"/>
      <c r="EW104" s="23"/>
      <c r="EX104" s="23"/>
      <c r="EY104" s="23"/>
      <c r="EZ104" s="23"/>
      <c r="FA104" s="23"/>
      <c r="FB104" s="23"/>
      <c r="FC104" s="23"/>
      <c r="FD104" s="23"/>
      <c r="FE104" s="23"/>
      <c r="FF104" s="23"/>
      <c r="FG104" s="23"/>
      <c r="FH104" s="23"/>
      <c r="FI104" s="23"/>
      <c r="FJ104" s="23"/>
      <c r="FK104" s="23"/>
      <c r="FL104" s="23"/>
      <c r="FM104" s="23"/>
      <c r="FN104" s="23"/>
      <c r="FO104" s="23"/>
      <c r="FP104" s="23"/>
      <c r="FQ104" s="23"/>
      <c r="FR104" s="23"/>
      <c r="FS104" s="23"/>
      <c r="FT104" s="23"/>
      <c r="FU104" s="23"/>
      <c r="FV104" s="23"/>
      <c r="FW104" s="23"/>
      <c r="FX104" s="23"/>
      <c r="FY104" s="23"/>
      <c r="FZ104" s="23"/>
      <c r="GA104" s="23"/>
      <c r="GB104" s="23"/>
      <c r="GC104" s="23"/>
      <c r="GD104" s="23"/>
      <c r="GE104" s="23"/>
      <c r="GF104" s="23"/>
      <c r="GG104" s="23"/>
      <c r="GH104" s="23"/>
      <c r="GI104" s="23"/>
      <c r="GJ104" s="23"/>
      <c r="GK104" s="23"/>
      <c r="GL104" s="23"/>
      <c r="GM104" s="23"/>
      <c r="GN104" s="23"/>
      <c r="GO104" s="23"/>
      <c r="GP104" s="23"/>
      <c r="GQ104" s="23"/>
      <c r="GR104" s="23"/>
      <c r="GS104" s="23"/>
      <c r="GT104" s="23"/>
      <c r="GU104" s="23"/>
      <c r="GV104" s="23"/>
      <c r="GW104" s="23"/>
      <c r="GX104" s="23"/>
      <c r="GY104" s="23"/>
      <c r="GZ104" s="23"/>
      <c r="HA104" s="23"/>
      <c r="HB104" s="23"/>
      <c r="HC104" s="23"/>
      <c r="HD104" s="23"/>
      <c r="HE104" s="23"/>
      <c r="HF104" s="23"/>
      <c r="HG104" s="23"/>
      <c r="HH104" s="23"/>
      <c r="HI104" s="23"/>
      <c r="HJ104" s="23"/>
      <c r="HK104" s="23"/>
      <c r="HL104" s="23"/>
      <c r="HM104" s="23"/>
      <c r="HN104" s="23"/>
      <c r="HO104" s="23"/>
      <c r="HP104" s="23"/>
      <c r="HQ104" s="23"/>
      <c r="HR104" s="23"/>
      <c r="HS104" s="23"/>
      <c r="HT104" s="23"/>
      <c r="HU104" s="23"/>
      <c r="HV104" s="23"/>
      <c r="HW104" s="23"/>
      <c r="HX104" s="23"/>
      <c r="HY104" s="23"/>
      <c r="HZ104" s="23"/>
      <c r="IA104" s="23"/>
      <c r="IB104" s="23"/>
      <c r="IC104" s="23"/>
      <c r="ID104" s="23"/>
      <c r="IE104" s="23"/>
      <c r="IF104" s="23"/>
      <c r="IG104" s="23"/>
      <c r="IH104" s="23"/>
      <c r="II104" s="23"/>
      <c r="IJ104" s="23"/>
      <c r="IK104" s="23"/>
      <c r="IL104" s="23"/>
      <c r="IM104" s="23"/>
      <c r="IN104" s="23"/>
      <c r="IO104" s="23"/>
      <c r="IP104" s="23"/>
      <c r="IQ104" s="23"/>
      <c r="IR104" s="23"/>
      <c r="IS104" s="23"/>
      <c r="IT104" s="23"/>
      <c r="IU104" s="23"/>
      <c r="IV104" s="23"/>
      <c r="IW104" s="23"/>
      <c r="IX104" s="23"/>
      <c r="IY104" s="23"/>
      <c r="IZ104" s="23"/>
      <c r="JA104" s="23"/>
      <c r="JB104" s="23"/>
      <c r="JC104" s="23"/>
      <c r="JD104" s="23"/>
    </row>
    <row r="105" spans="1:264" ht="17.45" customHeight="1" x14ac:dyDescent="0.25">
      <c r="A105" s="24">
        <v>97</v>
      </c>
      <c r="B105" s="16"/>
      <c r="C105" s="16"/>
      <c r="D105" s="16"/>
      <c r="E105" s="16"/>
      <c r="F105" s="16"/>
      <c r="G105" s="16"/>
      <c r="H105" s="16"/>
      <c r="I105" s="16"/>
      <c r="J105" s="17" t="s">
        <v>189</v>
      </c>
      <c r="K105" s="18" t="s">
        <v>18</v>
      </c>
      <c r="L105" s="19">
        <v>410</v>
      </c>
      <c r="M105" s="20" t="s">
        <v>190</v>
      </c>
      <c r="N105" s="21">
        <v>0</v>
      </c>
      <c r="O105" s="21">
        <f t="shared" ref="O105:O136" si="9">N105*1.2</f>
        <v>0</v>
      </c>
      <c r="P105" s="21">
        <f t="shared" ref="P105:P136" si="10">L105*N105</f>
        <v>0</v>
      </c>
      <c r="Q105" s="21">
        <f t="shared" ref="Q105:Q136" si="11">L105*O105</f>
        <v>0</v>
      </c>
      <c r="R105" s="22"/>
      <c r="IM105" s="2"/>
      <c r="IN105" s="2"/>
      <c r="IO105" s="2"/>
      <c r="IP105" s="2"/>
      <c r="IQ105" s="2"/>
      <c r="IR105" s="2"/>
      <c r="IS105" s="2"/>
      <c r="IT105" s="2"/>
      <c r="IU105" s="2"/>
      <c r="IV105" s="2"/>
      <c r="IW105" s="2"/>
      <c r="IX105" s="2"/>
      <c r="IY105" s="2"/>
      <c r="IZ105" s="2"/>
      <c r="JA105" s="2"/>
      <c r="JB105" s="2"/>
      <c r="JC105" s="2"/>
      <c r="JD105" s="2"/>
    </row>
    <row r="106" spans="1:264" ht="18.75" customHeight="1" x14ac:dyDescent="0.25">
      <c r="A106" s="24">
        <v>98</v>
      </c>
      <c r="B106" s="16"/>
      <c r="C106" s="16"/>
      <c r="D106" s="16"/>
      <c r="E106" s="16"/>
      <c r="F106" s="16"/>
      <c r="G106" s="16"/>
      <c r="H106" s="16"/>
      <c r="I106" s="16"/>
      <c r="J106" s="29" t="s">
        <v>191</v>
      </c>
      <c r="K106" s="37" t="s">
        <v>18</v>
      </c>
      <c r="L106" s="35">
        <v>10</v>
      </c>
      <c r="M106" s="36" t="s">
        <v>192</v>
      </c>
      <c r="N106" s="21">
        <v>0</v>
      </c>
      <c r="O106" s="21">
        <f t="shared" si="9"/>
        <v>0</v>
      </c>
      <c r="P106" s="21">
        <f t="shared" si="10"/>
        <v>0</v>
      </c>
      <c r="Q106" s="21">
        <f t="shared" si="11"/>
        <v>0</v>
      </c>
      <c r="R106" s="22"/>
      <c r="IM106" s="2"/>
      <c r="IN106" s="2"/>
      <c r="IO106" s="2"/>
      <c r="IP106" s="2"/>
      <c r="IQ106" s="2"/>
      <c r="IR106" s="2"/>
      <c r="IS106" s="2"/>
      <c r="IT106" s="2"/>
      <c r="IU106" s="2"/>
      <c r="IV106" s="2"/>
      <c r="IW106" s="2"/>
      <c r="IX106" s="2"/>
      <c r="IY106" s="2"/>
      <c r="IZ106" s="2"/>
      <c r="JA106" s="2"/>
      <c r="JB106" s="2"/>
      <c r="JC106" s="2"/>
      <c r="JD106" s="2"/>
    </row>
    <row r="107" spans="1:264" ht="17.45" customHeight="1" x14ac:dyDescent="0.25">
      <c r="A107" s="24">
        <v>99</v>
      </c>
      <c r="B107" s="16"/>
      <c r="C107" s="16"/>
      <c r="D107" s="16"/>
      <c r="E107" s="16"/>
      <c r="F107" s="16"/>
      <c r="G107" s="16"/>
      <c r="H107" s="16"/>
      <c r="I107" s="16"/>
      <c r="J107" s="17" t="s">
        <v>193</v>
      </c>
      <c r="K107" s="18" t="s">
        <v>18</v>
      </c>
      <c r="L107" s="19">
        <v>560</v>
      </c>
      <c r="M107" s="29" t="s">
        <v>194</v>
      </c>
      <c r="N107" s="21">
        <v>0</v>
      </c>
      <c r="O107" s="21">
        <f t="shared" si="9"/>
        <v>0</v>
      </c>
      <c r="P107" s="21">
        <f t="shared" si="10"/>
        <v>0</v>
      </c>
      <c r="Q107" s="21">
        <f t="shared" si="11"/>
        <v>0</v>
      </c>
      <c r="R107" s="22"/>
      <c r="IM107" s="2"/>
      <c r="IN107" s="2"/>
      <c r="IO107" s="2"/>
      <c r="IP107" s="2"/>
      <c r="IQ107" s="2"/>
      <c r="IR107" s="2"/>
      <c r="IS107" s="2"/>
      <c r="IT107" s="2"/>
      <c r="IU107" s="2"/>
      <c r="IV107" s="2"/>
      <c r="IW107" s="2"/>
      <c r="IX107" s="2"/>
      <c r="IY107" s="2"/>
      <c r="IZ107" s="2"/>
      <c r="JA107" s="2"/>
      <c r="JB107" s="2"/>
      <c r="JC107" s="2"/>
      <c r="JD107" s="2"/>
    </row>
    <row r="108" spans="1:264" ht="18" customHeight="1" x14ac:dyDescent="0.25">
      <c r="A108" s="24">
        <v>100</v>
      </c>
      <c r="B108" s="16"/>
      <c r="C108" s="16"/>
      <c r="D108" s="16"/>
      <c r="E108" s="16"/>
      <c r="F108" s="16"/>
      <c r="G108" s="16"/>
      <c r="H108" s="16"/>
      <c r="I108" s="16"/>
      <c r="J108" s="17" t="s">
        <v>195</v>
      </c>
      <c r="K108" s="18" t="s">
        <v>18</v>
      </c>
      <c r="L108" s="19">
        <v>250</v>
      </c>
      <c r="M108" s="20" t="s">
        <v>196</v>
      </c>
      <c r="N108" s="21">
        <v>0</v>
      </c>
      <c r="O108" s="21">
        <f t="shared" si="9"/>
        <v>0</v>
      </c>
      <c r="P108" s="21">
        <f t="shared" si="10"/>
        <v>0</v>
      </c>
      <c r="Q108" s="21">
        <f t="shared" si="11"/>
        <v>0</v>
      </c>
      <c r="R108" s="22"/>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23"/>
      <c r="CD108" s="23"/>
      <c r="CE108" s="23"/>
      <c r="CF108" s="23"/>
      <c r="CG108" s="23"/>
      <c r="CH108" s="23"/>
      <c r="CI108" s="23"/>
      <c r="CJ108" s="23"/>
      <c r="CK108" s="23"/>
      <c r="CL108" s="23"/>
      <c r="CM108" s="23"/>
      <c r="CN108" s="23"/>
      <c r="CO108" s="23"/>
      <c r="CP108" s="23"/>
      <c r="CQ108" s="23"/>
      <c r="CR108" s="23"/>
      <c r="CS108" s="23"/>
      <c r="CT108" s="23"/>
      <c r="CU108" s="23"/>
      <c r="CV108" s="23"/>
      <c r="CW108" s="23"/>
      <c r="CX108" s="23"/>
      <c r="CY108" s="23"/>
      <c r="CZ108" s="23"/>
      <c r="DA108" s="23"/>
      <c r="DB108" s="23"/>
      <c r="DC108" s="23"/>
      <c r="DD108" s="23"/>
      <c r="DE108" s="23"/>
      <c r="DF108" s="23"/>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c r="ED108" s="23"/>
      <c r="EE108" s="23"/>
      <c r="EF108" s="23"/>
      <c r="EG108" s="23"/>
      <c r="EH108" s="23"/>
      <c r="EI108" s="23"/>
      <c r="EJ108" s="23"/>
      <c r="EK108" s="23"/>
      <c r="EL108" s="23"/>
      <c r="EM108" s="23"/>
      <c r="EN108" s="23"/>
      <c r="EO108" s="23"/>
      <c r="EP108" s="23"/>
      <c r="EQ108" s="23"/>
      <c r="ER108" s="23"/>
      <c r="ES108" s="23"/>
      <c r="ET108" s="23"/>
      <c r="EU108" s="23"/>
      <c r="EV108" s="23"/>
      <c r="EW108" s="23"/>
      <c r="EX108" s="23"/>
      <c r="EY108" s="23"/>
      <c r="EZ108" s="23"/>
      <c r="FA108" s="23"/>
      <c r="FB108" s="23"/>
      <c r="FC108" s="23"/>
      <c r="FD108" s="23"/>
      <c r="FE108" s="23"/>
      <c r="FF108" s="23"/>
      <c r="FG108" s="23"/>
      <c r="FH108" s="23"/>
      <c r="FI108" s="23"/>
      <c r="FJ108" s="23"/>
      <c r="FK108" s="23"/>
      <c r="FL108" s="23"/>
      <c r="FM108" s="23"/>
      <c r="FN108" s="23"/>
      <c r="FO108" s="23"/>
      <c r="FP108" s="23"/>
      <c r="FQ108" s="23"/>
      <c r="FR108" s="23"/>
      <c r="FS108" s="23"/>
      <c r="FT108" s="23"/>
      <c r="FU108" s="23"/>
      <c r="FV108" s="23"/>
      <c r="FW108" s="23"/>
      <c r="FX108" s="23"/>
      <c r="FY108" s="23"/>
      <c r="FZ108" s="23"/>
      <c r="GA108" s="23"/>
      <c r="GB108" s="23"/>
      <c r="GC108" s="23"/>
      <c r="GD108" s="23"/>
      <c r="GE108" s="23"/>
      <c r="GF108" s="23"/>
      <c r="GG108" s="23"/>
      <c r="GH108" s="23"/>
      <c r="GI108" s="23"/>
      <c r="GJ108" s="23"/>
      <c r="GK108" s="23"/>
      <c r="GL108" s="23"/>
      <c r="GM108" s="23"/>
      <c r="GN108" s="23"/>
      <c r="GO108" s="23"/>
      <c r="GP108" s="23"/>
      <c r="GQ108" s="23"/>
      <c r="GR108" s="23"/>
      <c r="GS108" s="23"/>
      <c r="GT108" s="23"/>
      <c r="GU108" s="23"/>
      <c r="GV108" s="23"/>
      <c r="GW108" s="23"/>
      <c r="GX108" s="23"/>
      <c r="GY108" s="23"/>
      <c r="GZ108" s="23"/>
      <c r="HA108" s="23"/>
      <c r="HB108" s="23"/>
      <c r="HC108" s="23"/>
      <c r="HD108" s="23"/>
      <c r="HE108" s="23"/>
      <c r="HF108" s="23"/>
      <c r="HG108" s="23"/>
      <c r="HH108" s="23"/>
      <c r="HI108" s="23"/>
      <c r="HJ108" s="23"/>
      <c r="HK108" s="23"/>
      <c r="HL108" s="23"/>
      <c r="HM108" s="23"/>
      <c r="HN108" s="23"/>
      <c r="HO108" s="23"/>
      <c r="HP108" s="23"/>
      <c r="HQ108" s="23"/>
      <c r="HR108" s="23"/>
      <c r="HS108" s="23"/>
      <c r="HT108" s="23"/>
      <c r="HU108" s="23"/>
      <c r="HV108" s="23"/>
      <c r="HW108" s="23"/>
      <c r="HX108" s="23"/>
      <c r="HY108" s="23"/>
      <c r="HZ108" s="23"/>
      <c r="IA108" s="23"/>
      <c r="IB108" s="23"/>
      <c r="IC108" s="23"/>
      <c r="ID108" s="23"/>
      <c r="IE108" s="23"/>
      <c r="IF108" s="23"/>
      <c r="IG108" s="23"/>
      <c r="IH108" s="23"/>
      <c r="II108" s="23"/>
      <c r="IJ108" s="23"/>
      <c r="IK108" s="23"/>
      <c r="IL108" s="23"/>
      <c r="IM108" s="23"/>
      <c r="IN108" s="23"/>
      <c r="IO108" s="23"/>
      <c r="IP108" s="23"/>
      <c r="IQ108" s="23"/>
      <c r="IR108" s="23"/>
      <c r="IS108" s="23"/>
      <c r="IT108" s="23"/>
      <c r="IU108" s="23"/>
      <c r="IV108" s="23"/>
      <c r="IW108" s="23"/>
      <c r="IX108" s="23"/>
      <c r="IY108" s="23"/>
      <c r="IZ108" s="23"/>
      <c r="JA108" s="23"/>
      <c r="JB108" s="23"/>
      <c r="JC108" s="23"/>
      <c r="JD108" s="23"/>
    </row>
    <row r="109" spans="1:264" ht="30" x14ac:dyDescent="0.25">
      <c r="A109" s="24">
        <v>101</v>
      </c>
      <c r="B109" s="16"/>
      <c r="C109" s="16"/>
      <c r="D109" s="16"/>
      <c r="E109" s="16"/>
      <c r="F109" s="16"/>
      <c r="G109" s="16"/>
      <c r="H109" s="16"/>
      <c r="I109" s="16"/>
      <c r="J109" s="17" t="s">
        <v>197</v>
      </c>
      <c r="K109" s="18" t="s">
        <v>18</v>
      </c>
      <c r="L109" s="19">
        <v>600</v>
      </c>
      <c r="M109" s="20" t="s">
        <v>198</v>
      </c>
      <c r="N109" s="21">
        <v>0</v>
      </c>
      <c r="O109" s="21">
        <f t="shared" si="9"/>
        <v>0</v>
      </c>
      <c r="P109" s="21">
        <f t="shared" si="10"/>
        <v>0</v>
      </c>
      <c r="Q109" s="21">
        <f t="shared" si="11"/>
        <v>0</v>
      </c>
      <c r="R109" s="22"/>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c r="BO109" s="23"/>
      <c r="BP109" s="23"/>
      <c r="BQ109" s="23"/>
      <c r="BR109" s="23"/>
      <c r="BS109" s="23"/>
      <c r="BT109" s="23"/>
      <c r="BU109" s="2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c r="CV109" s="23"/>
      <c r="CW109" s="23"/>
      <c r="CX109" s="23"/>
      <c r="CY109" s="23"/>
      <c r="CZ109" s="23"/>
      <c r="DA109" s="23"/>
      <c r="DB109" s="23"/>
      <c r="DC109" s="23"/>
      <c r="DD109" s="23"/>
      <c r="DE109" s="23"/>
      <c r="DF109" s="23"/>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c r="ED109" s="23"/>
      <c r="EE109" s="23"/>
      <c r="EF109" s="23"/>
      <c r="EG109" s="23"/>
      <c r="EH109" s="23"/>
      <c r="EI109" s="23"/>
      <c r="EJ109" s="23"/>
      <c r="EK109" s="23"/>
      <c r="EL109" s="23"/>
      <c r="EM109" s="23"/>
      <c r="EN109" s="23"/>
      <c r="EO109" s="23"/>
      <c r="EP109" s="23"/>
      <c r="EQ109" s="23"/>
      <c r="ER109" s="23"/>
      <c r="ES109" s="23"/>
      <c r="ET109" s="23"/>
      <c r="EU109" s="23"/>
      <c r="EV109" s="23"/>
      <c r="EW109" s="23"/>
      <c r="EX109" s="23"/>
      <c r="EY109" s="23"/>
      <c r="EZ109" s="23"/>
      <c r="FA109" s="23"/>
      <c r="FB109" s="23"/>
      <c r="FC109" s="23"/>
      <c r="FD109" s="23"/>
      <c r="FE109" s="23"/>
      <c r="FF109" s="23"/>
      <c r="FG109" s="23"/>
      <c r="FH109" s="23"/>
      <c r="FI109" s="23"/>
      <c r="FJ109" s="23"/>
      <c r="FK109" s="23"/>
      <c r="FL109" s="23"/>
      <c r="FM109" s="23"/>
      <c r="FN109" s="23"/>
      <c r="FO109" s="23"/>
      <c r="FP109" s="23"/>
      <c r="FQ109" s="23"/>
      <c r="FR109" s="23"/>
      <c r="FS109" s="23"/>
      <c r="FT109" s="23"/>
      <c r="FU109" s="23"/>
      <c r="FV109" s="23"/>
      <c r="FW109" s="23"/>
      <c r="FX109" s="23"/>
      <c r="FY109" s="23"/>
      <c r="FZ109" s="23"/>
      <c r="GA109" s="23"/>
      <c r="GB109" s="23"/>
      <c r="GC109" s="23"/>
      <c r="GD109" s="23"/>
      <c r="GE109" s="23"/>
      <c r="GF109" s="23"/>
      <c r="GG109" s="23"/>
      <c r="GH109" s="23"/>
      <c r="GI109" s="23"/>
      <c r="GJ109" s="23"/>
      <c r="GK109" s="23"/>
      <c r="GL109" s="23"/>
      <c r="GM109" s="23"/>
      <c r="GN109" s="23"/>
      <c r="GO109" s="23"/>
      <c r="GP109" s="23"/>
      <c r="GQ109" s="23"/>
      <c r="GR109" s="23"/>
      <c r="GS109" s="23"/>
      <c r="GT109" s="23"/>
      <c r="GU109" s="23"/>
      <c r="GV109" s="23"/>
      <c r="GW109" s="23"/>
      <c r="GX109" s="23"/>
      <c r="GY109" s="23"/>
      <c r="GZ109" s="23"/>
      <c r="HA109" s="23"/>
      <c r="HB109" s="23"/>
      <c r="HC109" s="23"/>
      <c r="HD109" s="23"/>
      <c r="HE109" s="23"/>
      <c r="HF109" s="23"/>
      <c r="HG109" s="23"/>
      <c r="HH109" s="23"/>
      <c r="HI109" s="23"/>
      <c r="HJ109" s="23"/>
      <c r="HK109" s="23"/>
      <c r="HL109" s="23"/>
      <c r="HM109" s="23"/>
      <c r="HN109" s="23"/>
      <c r="HO109" s="23"/>
      <c r="HP109" s="23"/>
      <c r="HQ109" s="23"/>
      <c r="HR109" s="23"/>
      <c r="HS109" s="23"/>
      <c r="HT109" s="23"/>
      <c r="HU109" s="23"/>
      <c r="HV109" s="23"/>
      <c r="HW109" s="23"/>
      <c r="HX109" s="23"/>
      <c r="HY109" s="23"/>
      <c r="HZ109" s="23"/>
      <c r="IA109" s="23"/>
      <c r="IB109" s="23"/>
      <c r="IC109" s="23"/>
      <c r="ID109" s="23"/>
      <c r="IE109" s="23"/>
      <c r="IF109" s="23"/>
      <c r="IG109" s="23"/>
      <c r="IH109" s="23"/>
      <c r="II109" s="23"/>
      <c r="IJ109" s="23"/>
      <c r="IK109" s="23"/>
      <c r="IL109" s="23"/>
      <c r="IM109" s="23"/>
      <c r="IN109" s="23"/>
      <c r="IO109" s="23"/>
      <c r="IP109" s="23"/>
      <c r="IQ109" s="23"/>
      <c r="IR109" s="23"/>
      <c r="IS109" s="23"/>
      <c r="IT109" s="23"/>
      <c r="IU109" s="23"/>
      <c r="IV109" s="23"/>
      <c r="IW109" s="23"/>
      <c r="IX109" s="23"/>
      <c r="IY109" s="23"/>
      <c r="IZ109" s="23"/>
      <c r="JA109" s="23"/>
      <c r="JB109" s="23"/>
      <c r="JC109" s="23"/>
      <c r="JD109" s="23"/>
    </row>
    <row r="110" spans="1:264" ht="35.450000000000003" customHeight="1" x14ac:dyDescent="0.25">
      <c r="A110" s="24">
        <v>102</v>
      </c>
      <c r="B110" s="16"/>
      <c r="C110" s="16"/>
      <c r="D110" s="16"/>
      <c r="E110" s="16"/>
      <c r="F110" s="16"/>
      <c r="G110" s="16"/>
      <c r="H110" s="16"/>
      <c r="I110" s="16"/>
      <c r="J110" s="17" t="s">
        <v>199</v>
      </c>
      <c r="K110" s="18" t="s">
        <v>34</v>
      </c>
      <c r="L110" s="19">
        <v>600</v>
      </c>
      <c r="M110" s="20" t="s">
        <v>200</v>
      </c>
      <c r="N110" s="21">
        <v>0</v>
      </c>
      <c r="O110" s="21">
        <f t="shared" si="9"/>
        <v>0</v>
      </c>
      <c r="P110" s="21">
        <f t="shared" si="10"/>
        <v>0</v>
      </c>
      <c r="Q110" s="21">
        <f t="shared" si="11"/>
        <v>0</v>
      </c>
      <c r="R110" s="22"/>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c r="BV110" s="23"/>
      <c r="BW110" s="23"/>
      <c r="BX110" s="23"/>
      <c r="BY110" s="23"/>
      <c r="BZ110" s="23"/>
      <c r="CA110" s="23"/>
      <c r="CB110" s="23"/>
      <c r="CC110" s="23"/>
      <c r="CD110" s="23"/>
      <c r="CE110" s="23"/>
      <c r="CF110" s="23"/>
      <c r="CG110" s="23"/>
      <c r="CH110" s="23"/>
      <c r="CI110" s="23"/>
      <c r="CJ110" s="23"/>
      <c r="CK110" s="23"/>
      <c r="CL110" s="23"/>
      <c r="CM110" s="23"/>
      <c r="CN110" s="23"/>
      <c r="CO110" s="23"/>
      <c r="CP110" s="23"/>
      <c r="CQ110" s="23"/>
      <c r="CR110" s="23"/>
      <c r="CS110" s="23"/>
      <c r="CT110" s="23"/>
      <c r="CU110" s="23"/>
      <c r="CV110" s="23"/>
      <c r="CW110" s="23"/>
      <c r="CX110" s="23"/>
      <c r="CY110" s="23"/>
      <c r="CZ110" s="23"/>
      <c r="DA110" s="23"/>
      <c r="DB110" s="23"/>
      <c r="DC110" s="23"/>
      <c r="DD110" s="23"/>
      <c r="DE110" s="23"/>
      <c r="DF110" s="23"/>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c r="ED110" s="23"/>
      <c r="EE110" s="23"/>
      <c r="EF110" s="23"/>
      <c r="EG110" s="23"/>
      <c r="EH110" s="23"/>
      <c r="EI110" s="23"/>
      <c r="EJ110" s="23"/>
      <c r="EK110" s="23"/>
      <c r="EL110" s="23"/>
      <c r="EM110" s="23"/>
      <c r="EN110" s="23"/>
      <c r="EO110" s="23"/>
      <c r="EP110" s="23"/>
      <c r="EQ110" s="23"/>
      <c r="ER110" s="23"/>
      <c r="ES110" s="23"/>
      <c r="ET110" s="23"/>
      <c r="EU110" s="23"/>
      <c r="EV110" s="23"/>
      <c r="EW110" s="23"/>
      <c r="EX110" s="23"/>
      <c r="EY110" s="23"/>
      <c r="EZ110" s="23"/>
      <c r="FA110" s="23"/>
      <c r="FB110" s="23"/>
      <c r="FC110" s="23"/>
      <c r="FD110" s="23"/>
      <c r="FE110" s="23"/>
      <c r="FF110" s="23"/>
      <c r="FG110" s="23"/>
      <c r="FH110" s="23"/>
      <c r="FI110" s="23"/>
      <c r="FJ110" s="23"/>
      <c r="FK110" s="23"/>
      <c r="FL110" s="23"/>
      <c r="FM110" s="23"/>
      <c r="FN110" s="23"/>
      <c r="FO110" s="23"/>
      <c r="FP110" s="23"/>
      <c r="FQ110" s="23"/>
      <c r="FR110" s="23"/>
      <c r="FS110" s="23"/>
      <c r="FT110" s="23"/>
      <c r="FU110" s="23"/>
      <c r="FV110" s="23"/>
      <c r="FW110" s="23"/>
      <c r="FX110" s="23"/>
      <c r="FY110" s="23"/>
      <c r="FZ110" s="23"/>
      <c r="GA110" s="23"/>
      <c r="GB110" s="23"/>
      <c r="GC110" s="23"/>
      <c r="GD110" s="23"/>
      <c r="GE110" s="23"/>
      <c r="GF110" s="23"/>
      <c r="GG110" s="23"/>
      <c r="GH110" s="23"/>
      <c r="GI110" s="23"/>
      <c r="GJ110" s="23"/>
      <c r="GK110" s="23"/>
      <c r="GL110" s="23"/>
      <c r="GM110" s="23"/>
      <c r="GN110" s="23"/>
      <c r="GO110" s="23"/>
      <c r="GP110" s="23"/>
      <c r="GQ110" s="23"/>
      <c r="GR110" s="23"/>
      <c r="GS110" s="23"/>
      <c r="GT110" s="23"/>
      <c r="GU110" s="23"/>
      <c r="GV110" s="23"/>
      <c r="GW110" s="23"/>
      <c r="GX110" s="23"/>
      <c r="GY110" s="23"/>
      <c r="GZ110" s="23"/>
      <c r="HA110" s="23"/>
      <c r="HB110" s="23"/>
      <c r="HC110" s="23"/>
      <c r="HD110" s="23"/>
      <c r="HE110" s="23"/>
      <c r="HF110" s="23"/>
      <c r="HG110" s="23"/>
      <c r="HH110" s="23"/>
      <c r="HI110" s="23"/>
      <c r="HJ110" s="23"/>
      <c r="HK110" s="23"/>
      <c r="HL110" s="23"/>
      <c r="HM110" s="23"/>
      <c r="HN110" s="23"/>
      <c r="HO110" s="23"/>
      <c r="HP110" s="23"/>
      <c r="HQ110" s="23"/>
      <c r="HR110" s="23"/>
      <c r="HS110" s="23"/>
      <c r="HT110" s="23"/>
      <c r="HU110" s="23"/>
      <c r="HV110" s="23"/>
      <c r="HW110" s="23"/>
      <c r="HX110" s="23"/>
      <c r="HY110" s="23"/>
      <c r="HZ110" s="23"/>
      <c r="IA110" s="23"/>
      <c r="IB110" s="23"/>
      <c r="IC110" s="23"/>
      <c r="ID110" s="23"/>
      <c r="IE110" s="23"/>
      <c r="IF110" s="23"/>
      <c r="IG110" s="23"/>
      <c r="IH110" s="23"/>
      <c r="II110" s="23"/>
      <c r="IJ110" s="23"/>
      <c r="IK110" s="23"/>
      <c r="IL110" s="23"/>
      <c r="IM110" s="23"/>
      <c r="IN110" s="23"/>
      <c r="IO110" s="23"/>
      <c r="IP110" s="23"/>
      <c r="IQ110" s="23"/>
      <c r="IR110" s="23"/>
      <c r="IS110" s="23"/>
      <c r="IT110" s="23"/>
      <c r="IU110" s="23"/>
      <c r="IV110" s="23"/>
      <c r="IW110" s="23"/>
      <c r="IX110" s="23"/>
      <c r="IY110" s="23"/>
      <c r="IZ110" s="23"/>
      <c r="JA110" s="23"/>
      <c r="JB110" s="23"/>
      <c r="JC110" s="23"/>
      <c r="JD110" s="23"/>
    </row>
    <row r="111" spans="1:264" ht="30" x14ac:dyDescent="0.25">
      <c r="A111" s="24">
        <v>103</v>
      </c>
      <c r="B111" s="16"/>
      <c r="C111" s="16"/>
      <c r="D111" s="16"/>
      <c r="E111" s="16"/>
      <c r="F111" s="16"/>
      <c r="G111" s="16"/>
      <c r="H111" s="16"/>
      <c r="I111" s="16"/>
      <c r="J111" s="17" t="s">
        <v>199</v>
      </c>
      <c r="K111" s="18" t="s">
        <v>34</v>
      </c>
      <c r="L111" s="19">
        <v>550</v>
      </c>
      <c r="M111" s="20" t="s">
        <v>201</v>
      </c>
      <c r="N111" s="21">
        <v>0</v>
      </c>
      <c r="O111" s="21">
        <f t="shared" si="9"/>
        <v>0</v>
      </c>
      <c r="P111" s="21">
        <f t="shared" si="10"/>
        <v>0</v>
      </c>
      <c r="Q111" s="21">
        <f t="shared" si="11"/>
        <v>0</v>
      </c>
      <c r="R111" s="22"/>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c r="BJ111" s="23"/>
      <c r="BK111" s="23"/>
      <c r="BL111" s="23"/>
      <c r="BM111" s="23"/>
      <c r="BN111" s="23"/>
      <c r="BO111" s="23"/>
      <c r="BP111" s="23"/>
      <c r="BQ111" s="23"/>
      <c r="BR111" s="23"/>
      <c r="BS111" s="23"/>
      <c r="BT111" s="23"/>
      <c r="BU111" s="23"/>
      <c r="BV111" s="23"/>
      <c r="BW111" s="23"/>
      <c r="BX111" s="23"/>
      <c r="BY111" s="23"/>
      <c r="BZ111" s="23"/>
      <c r="CA111" s="23"/>
      <c r="CB111" s="23"/>
      <c r="CC111" s="23"/>
      <c r="CD111" s="23"/>
      <c r="CE111" s="23"/>
      <c r="CF111" s="23"/>
      <c r="CG111" s="23"/>
      <c r="CH111" s="23"/>
      <c r="CI111" s="23"/>
      <c r="CJ111" s="23"/>
      <c r="CK111" s="23"/>
      <c r="CL111" s="23"/>
      <c r="CM111" s="23"/>
      <c r="CN111" s="23"/>
      <c r="CO111" s="23"/>
      <c r="CP111" s="23"/>
      <c r="CQ111" s="23"/>
      <c r="CR111" s="23"/>
      <c r="CS111" s="23"/>
      <c r="CT111" s="23"/>
      <c r="CU111" s="23"/>
      <c r="CV111" s="23"/>
      <c r="CW111" s="23"/>
      <c r="CX111" s="23"/>
      <c r="CY111" s="23"/>
      <c r="CZ111" s="23"/>
      <c r="DA111" s="23"/>
      <c r="DB111" s="23"/>
      <c r="DC111" s="23"/>
      <c r="DD111" s="23"/>
      <c r="DE111" s="23"/>
      <c r="DF111" s="23"/>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c r="ED111" s="23"/>
      <c r="EE111" s="23"/>
      <c r="EF111" s="23"/>
      <c r="EG111" s="23"/>
      <c r="EH111" s="23"/>
      <c r="EI111" s="23"/>
      <c r="EJ111" s="23"/>
      <c r="EK111" s="23"/>
      <c r="EL111" s="23"/>
      <c r="EM111" s="23"/>
      <c r="EN111" s="23"/>
      <c r="EO111" s="23"/>
      <c r="EP111" s="23"/>
      <c r="EQ111" s="23"/>
      <c r="ER111" s="23"/>
      <c r="ES111" s="23"/>
      <c r="ET111" s="23"/>
      <c r="EU111" s="23"/>
      <c r="EV111" s="23"/>
      <c r="EW111" s="23"/>
      <c r="EX111" s="23"/>
      <c r="EY111" s="23"/>
      <c r="EZ111" s="23"/>
      <c r="FA111" s="23"/>
      <c r="FB111" s="23"/>
      <c r="FC111" s="23"/>
      <c r="FD111" s="23"/>
      <c r="FE111" s="23"/>
      <c r="FF111" s="23"/>
      <c r="FG111" s="23"/>
      <c r="FH111" s="23"/>
      <c r="FI111" s="23"/>
      <c r="FJ111" s="23"/>
      <c r="FK111" s="23"/>
      <c r="FL111" s="23"/>
      <c r="FM111" s="23"/>
      <c r="FN111" s="23"/>
      <c r="FO111" s="23"/>
      <c r="FP111" s="23"/>
      <c r="FQ111" s="23"/>
      <c r="FR111" s="23"/>
      <c r="FS111" s="23"/>
      <c r="FT111" s="23"/>
      <c r="FU111" s="23"/>
      <c r="FV111" s="23"/>
      <c r="FW111" s="23"/>
      <c r="FX111" s="23"/>
      <c r="FY111" s="23"/>
      <c r="FZ111" s="23"/>
      <c r="GA111" s="23"/>
      <c r="GB111" s="23"/>
      <c r="GC111" s="23"/>
      <c r="GD111" s="23"/>
      <c r="GE111" s="23"/>
      <c r="GF111" s="23"/>
      <c r="GG111" s="23"/>
      <c r="GH111" s="23"/>
      <c r="GI111" s="23"/>
      <c r="GJ111" s="23"/>
      <c r="GK111" s="23"/>
      <c r="GL111" s="23"/>
      <c r="GM111" s="23"/>
      <c r="GN111" s="23"/>
      <c r="GO111" s="23"/>
      <c r="GP111" s="23"/>
      <c r="GQ111" s="23"/>
      <c r="GR111" s="23"/>
      <c r="GS111" s="23"/>
      <c r="GT111" s="23"/>
      <c r="GU111" s="23"/>
      <c r="GV111" s="23"/>
      <c r="GW111" s="23"/>
      <c r="GX111" s="23"/>
      <c r="GY111" s="23"/>
      <c r="GZ111" s="23"/>
      <c r="HA111" s="23"/>
      <c r="HB111" s="23"/>
      <c r="HC111" s="23"/>
      <c r="HD111" s="23"/>
      <c r="HE111" s="23"/>
      <c r="HF111" s="23"/>
      <c r="HG111" s="23"/>
      <c r="HH111" s="23"/>
      <c r="HI111" s="23"/>
      <c r="HJ111" s="23"/>
      <c r="HK111" s="23"/>
      <c r="HL111" s="23"/>
      <c r="HM111" s="23"/>
      <c r="HN111" s="23"/>
      <c r="HO111" s="23"/>
      <c r="HP111" s="23"/>
      <c r="HQ111" s="23"/>
      <c r="HR111" s="23"/>
      <c r="HS111" s="23"/>
      <c r="HT111" s="23"/>
      <c r="HU111" s="23"/>
      <c r="HV111" s="23"/>
      <c r="HW111" s="23"/>
      <c r="HX111" s="23"/>
      <c r="HY111" s="23"/>
      <c r="HZ111" s="23"/>
      <c r="IA111" s="23"/>
      <c r="IB111" s="23"/>
      <c r="IC111" s="23"/>
      <c r="ID111" s="23"/>
      <c r="IE111" s="23"/>
      <c r="IF111" s="23"/>
      <c r="IG111" s="23"/>
      <c r="IH111" s="23"/>
      <c r="II111" s="23"/>
      <c r="IJ111" s="23"/>
      <c r="IK111" s="23"/>
      <c r="IL111" s="23"/>
      <c r="IM111" s="23"/>
      <c r="IN111" s="23"/>
      <c r="IO111" s="23"/>
      <c r="IP111" s="23"/>
      <c r="IQ111" s="23"/>
      <c r="IR111" s="23"/>
      <c r="IS111" s="23"/>
      <c r="IT111" s="23"/>
      <c r="IU111" s="23"/>
      <c r="IV111" s="23"/>
      <c r="IW111" s="23"/>
      <c r="IX111" s="23"/>
      <c r="IY111" s="23"/>
      <c r="IZ111" s="23"/>
      <c r="JA111" s="23"/>
      <c r="JB111" s="23"/>
      <c r="JC111" s="23"/>
      <c r="JD111" s="23"/>
    </row>
    <row r="112" spans="1:264" ht="17.45" customHeight="1" x14ac:dyDescent="0.25">
      <c r="A112" s="24">
        <v>104</v>
      </c>
      <c r="B112" s="16"/>
      <c r="C112" s="16"/>
      <c r="D112" s="16"/>
      <c r="E112" s="16"/>
      <c r="F112" s="16"/>
      <c r="G112" s="16"/>
      <c r="H112" s="16"/>
      <c r="I112" s="16"/>
      <c r="J112" s="17" t="s">
        <v>202</v>
      </c>
      <c r="K112" s="18" t="s">
        <v>34</v>
      </c>
      <c r="L112" s="19">
        <v>500</v>
      </c>
      <c r="M112" s="20" t="s">
        <v>203</v>
      </c>
      <c r="N112" s="21">
        <v>0</v>
      </c>
      <c r="O112" s="21">
        <f t="shared" si="9"/>
        <v>0</v>
      </c>
      <c r="P112" s="21">
        <f t="shared" si="10"/>
        <v>0</v>
      </c>
      <c r="Q112" s="21">
        <f t="shared" si="11"/>
        <v>0</v>
      </c>
      <c r="R112" s="22"/>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c r="BO112" s="23"/>
      <c r="BP112" s="23"/>
      <c r="BQ112" s="23"/>
      <c r="BR112" s="23"/>
      <c r="BS112" s="23"/>
      <c r="BT112" s="23"/>
      <c r="BU112" s="23"/>
      <c r="BV112" s="23"/>
      <c r="BW112" s="23"/>
      <c r="BX112" s="23"/>
      <c r="BY112" s="23"/>
      <c r="BZ112" s="23"/>
      <c r="CA112" s="23"/>
      <c r="CB112" s="23"/>
      <c r="CC112" s="23"/>
      <c r="CD112" s="23"/>
      <c r="CE112" s="23"/>
      <c r="CF112" s="23"/>
      <c r="CG112" s="23"/>
      <c r="CH112" s="23"/>
      <c r="CI112" s="23"/>
      <c r="CJ112" s="23"/>
      <c r="CK112" s="23"/>
      <c r="CL112" s="23"/>
      <c r="CM112" s="23"/>
      <c r="CN112" s="23"/>
      <c r="CO112" s="23"/>
      <c r="CP112" s="23"/>
      <c r="CQ112" s="23"/>
      <c r="CR112" s="23"/>
      <c r="CS112" s="23"/>
      <c r="CT112" s="23"/>
      <c r="CU112" s="23"/>
      <c r="CV112" s="23"/>
      <c r="CW112" s="23"/>
      <c r="CX112" s="23"/>
      <c r="CY112" s="23"/>
      <c r="CZ112" s="23"/>
      <c r="DA112" s="23"/>
      <c r="DB112" s="23"/>
      <c r="DC112" s="23"/>
      <c r="DD112" s="23"/>
      <c r="DE112" s="23"/>
      <c r="DF112" s="23"/>
      <c r="DG112" s="23"/>
      <c r="DH112" s="23"/>
      <c r="DI112" s="23"/>
      <c r="DJ112" s="23"/>
      <c r="DK112" s="23"/>
      <c r="DL112" s="23"/>
      <c r="DM112" s="23"/>
      <c r="DN112" s="23"/>
      <c r="DO112" s="23"/>
      <c r="DP112" s="23"/>
      <c r="DQ112" s="23"/>
      <c r="DR112" s="23"/>
      <c r="DS112" s="23"/>
      <c r="DT112" s="23"/>
      <c r="DU112" s="23"/>
      <c r="DV112" s="23"/>
      <c r="DW112" s="23"/>
      <c r="DX112" s="23"/>
      <c r="DY112" s="23"/>
      <c r="DZ112" s="23"/>
      <c r="EA112" s="23"/>
      <c r="EB112" s="23"/>
      <c r="EC112" s="23"/>
      <c r="ED112" s="23"/>
      <c r="EE112" s="23"/>
      <c r="EF112" s="23"/>
      <c r="EG112" s="23"/>
      <c r="EH112" s="23"/>
      <c r="EI112" s="23"/>
      <c r="EJ112" s="23"/>
      <c r="EK112" s="23"/>
      <c r="EL112" s="23"/>
      <c r="EM112" s="23"/>
      <c r="EN112" s="23"/>
      <c r="EO112" s="23"/>
      <c r="EP112" s="23"/>
      <c r="EQ112" s="23"/>
      <c r="ER112" s="23"/>
      <c r="ES112" s="23"/>
      <c r="ET112" s="23"/>
      <c r="EU112" s="23"/>
      <c r="EV112" s="23"/>
      <c r="EW112" s="23"/>
      <c r="EX112" s="23"/>
      <c r="EY112" s="23"/>
      <c r="EZ112" s="23"/>
      <c r="FA112" s="23"/>
      <c r="FB112" s="23"/>
      <c r="FC112" s="23"/>
      <c r="FD112" s="23"/>
      <c r="FE112" s="23"/>
      <c r="FF112" s="23"/>
      <c r="FG112" s="23"/>
      <c r="FH112" s="23"/>
      <c r="FI112" s="23"/>
      <c r="FJ112" s="23"/>
      <c r="FK112" s="23"/>
      <c r="FL112" s="23"/>
      <c r="FM112" s="23"/>
      <c r="FN112" s="23"/>
      <c r="FO112" s="23"/>
      <c r="FP112" s="23"/>
      <c r="FQ112" s="23"/>
      <c r="FR112" s="23"/>
      <c r="FS112" s="23"/>
      <c r="FT112" s="23"/>
      <c r="FU112" s="23"/>
      <c r="FV112" s="23"/>
      <c r="FW112" s="23"/>
      <c r="FX112" s="23"/>
      <c r="FY112" s="23"/>
      <c r="FZ112" s="23"/>
      <c r="GA112" s="23"/>
      <c r="GB112" s="23"/>
      <c r="GC112" s="23"/>
      <c r="GD112" s="23"/>
      <c r="GE112" s="23"/>
      <c r="GF112" s="23"/>
      <c r="GG112" s="23"/>
      <c r="GH112" s="23"/>
      <c r="GI112" s="23"/>
      <c r="GJ112" s="23"/>
      <c r="GK112" s="23"/>
      <c r="GL112" s="23"/>
      <c r="GM112" s="23"/>
      <c r="GN112" s="23"/>
      <c r="GO112" s="23"/>
      <c r="GP112" s="23"/>
      <c r="GQ112" s="23"/>
      <c r="GR112" s="23"/>
      <c r="GS112" s="23"/>
      <c r="GT112" s="23"/>
      <c r="GU112" s="23"/>
      <c r="GV112" s="23"/>
      <c r="GW112" s="23"/>
      <c r="GX112" s="23"/>
      <c r="GY112" s="23"/>
      <c r="GZ112" s="23"/>
      <c r="HA112" s="23"/>
      <c r="HB112" s="23"/>
      <c r="HC112" s="23"/>
      <c r="HD112" s="23"/>
      <c r="HE112" s="23"/>
      <c r="HF112" s="23"/>
      <c r="HG112" s="23"/>
      <c r="HH112" s="23"/>
      <c r="HI112" s="23"/>
      <c r="HJ112" s="23"/>
      <c r="HK112" s="23"/>
      <c r="HL112" s="23"/>
      <c r="HM112" s="23"/>
      <c r="HN112" s="23"/>
      <c r="HO112" s="23"/>
      <c r="HP112" s="23"/>
      <c r="HQ112" s="23"/>
      <c r="HR112" s="23"/>
      <c r="HS112" s="23"/>
      <c r="HT112" s="23"/>
      <c r="HU112" s="23"/>
      <c r="HV112" s="23"/>
      <c r="HW112" s="23"/>
      <c r="HX112" s="23"/>
      <c r="HY112" s="23"/>
      <c r="HZ112" s="23"/>
      <c r="IA112" s="23"/>
      <c r="IB112" s="23"/>
      <c r="IC112" s="23"/>
      <c r="ID112" s="23"/>
      <c r="IE112" s="23"/>
      <c r="IF112" s="23"/>
      <c r="IG112" s="23"/>
      <c r="IH112" s="23"/>
      <c r="II112" s="23"/>
      <c r="IJ112" s="23"/>
      <c r="IK112" s="23"/>
      <c r="IL112" s="23"/>
      <c r="IM112" s="23"/>
      <c r="IN112" s="23"/>
      <c r="IO112" s="23"/>
      <c r="IP112" s="23"/>
      <c r="IQ112" s="23"/>
      <c r="IR112" s="23"/>
      <c r="IS112" s="23"/>
      <c r="IT112" s="23"/>
      <c r="IU112" s="23"/>
      <c r="IV112" s="23"/>
      <c r="IW112" s="23"/>
      <c r="IX112" s="23"/>
      <c r="IY112" s="23"/>
      <c r="IZ112" s="23"/>
      <c r="JA112" s="23"/>
      <c r="JB112" s="23"/>
      <c r="JC112" s="23"/>
      <c r="JD112" s="23"/>
    </row>
    <row r="113" spans="1:264" ht="18" customHeight="1" x14ac:dyDescent="0.25">
      <c r="A113" s="24">
        <v>105</v>
      </c>
      <c r="B113" s="16"/>
      <c r="C113" s="16"/>
      <c r="D113" s="16"/>
      <c r="E113" s="16"/>
      <c r="F113" s="16"/>
      <c r="G113" s="16"/>
      <c r="H113" s="16"/>
      <c r="I113" s="16"/>
      <c r="J113" s="17" t="s">
        <v>202</v>
      </c>
      <c r="K113" s="18" t="s">
        <v>34</v>
      </c>
      <c r="L113" s="19">
        <v>390</v>
      </c>
      <c r="M113" s="20" t="s">
        <v>204</v>
      </c>
      <c r="N113" s="21">
        <v>0</v>
      </c>
      <c r="O113" s="21">
        <f t="shared" si="9"/>
        <v>0</v>
      </c>
      <c r="P113" s="21">
        <f t="shared" si="10"/>
        <v>0</v>
      </c>
      <c r="Q113" s="21">
        <f t="shared" si="11"/>
        <v>0</v>
      </c>
      <c r="R113" s="22"/>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c r="BI113" s="23"/>
      <c r="BJ113" s="23"/>
      <c r="BK113" s="23"/>
      <c r="BL113" s="23"/>
      <c r="BM113" s="23"/>
      <c r="BN113" s="23"/>
      <c r="BO113" s="23"/>
      <c r="BP113" s="23"/>
      <c r="BQ113" s="23"/>
      <c r="BR113" s="23"/>
      <c r="BS113" s="23"/>
      <c r="BT113" s="23"/>
      <c r="BU113" s="23"/>
      <c r="BV113" s="23"/>
      <c r="BW113" s="23"/>
      <c r="BX113" s="23"/>
      <c r="BY113" s="23"/>
      <c r="BZ113" s="23"/>
      <c r="CA113" s="23"/>
      <c r="CB113" s="23"/>
      <c r="CC113" s="23"/>
      <c r="CD113" s="23"/>
      <c r="CE113" s="23"/>
      <c r="CF113" s="23"/>
      <c r="CG113" s="23"/>
      <c r="CH113" s="23"/>
      <c r="CI113" s="23"/>
      <c r="CJ113" s="23"/>
      <c r="CK113" s="23"/>
      <c r="CL113" s="23"/>
      <c r="CM113" s="23"/>
      <c r="CN113" s="23"/>
      <c r="CO113" s="23"/>
      <c r="CP113" s="23"/>
      <c r="CQ113" s="23"/>
      <c r="CR113" s="23"/>
      <c r="CS113" s="23"/>
      <c r="CT113" s="23"/>
      <c r="CU113" s="23"/>
      <c r="CV113" s="23"/>
      <c r="CW113" s="23"/>
      <c r="CX113" s="23"/>
      <c r="CY113" s="23"/>
      <c r="CZ113" s="23"/>
      <c r="DA113" s="23"/>
      <c r="DB113" s="23"/>
      <c r="DC113" s="23"/>
      <c r="DD113" s="23"/>
      <c r="DE113" s="23"/>
      <c r="DF113" s="23"/>
      <c r="DG113" s="23"/>
      <c r="DH113" s="23"/>
      <c r="DI113" s="23"/>
      <c r="DJ113" s="23"/>
      <c r="DK113" s="23"/>
      <c r="DL113" s="23"/>
      <c r="DM113" s="23"/>
      <c r="DN113" s="23"/>
      <c r="DO113" s="23"/>
      <c r="DP113" s="23"/>
      <c r="DQ113" s="23"/>
      <c r="DR113" s="23"/>
      <c r="DS113" s="23"/>
      <c r="DT113" s="23"/>
      <c r="DU113" s="23"/>
      <c r="DV113" s="23"/>
      <c r="DW113" s="23"/>
      <c r="DX113" s="23"/>
      <c r="DY113" s="23"/>
      <c r="DZ113" s="23"/>
      <c r="EA113" s="23"/>
      <c r="EB113" s="23"/>
      <c r="EC113" s="23"/>
      <c r="ED113" s="23"/>
      <c r="EE113" s="23"/>
      <c r="EF113" s="23"/>
      <c r="EG113" s="23"/>
      <c r="EH113" s="23"/>
      <c r="EI113" s="23"/>
      <c r="EJ113" s="23"/>
      <c r="EK113" s="23"/>
      <c r="EL113" s="23"/>
      <c r="EM113" s="23"/>
      <c r="EN113" s="23"/>
      <c r="EO113" s="23"/>
      <c r="EP113" s="23"/>
      <c r="EQ113" s="23"/>
      <c r="ER113" s="23"/>
      <c r="ES113" s="23"/>
      <c r="ET113" s="23"/>
      <c r="EU113" s="23"/>
      <c r="EV113" s="23"/>
      <c r="EW113" s="23"/>
      <c r="EX113" s="23"/>
      <c r="EY113" s="23"/>
      <c r="EZ113" s="23"/>
      <c r="FA113" s="23"/>
      <c r="FB113" s="23"/>
      <c r="FC113" s="23"/>
      <c r="FD113" s="23"/>
      <c r="FE113" s="23"/>
      <c r="FF113" s="23"/>
      <c r="FG113" s="23"/>
      <c r="FH113" s="23"/>
      <c r="FI113" s="23"/>
      <c r="FJ113" s="23"/>
      <c r="FK113" s="23"/>
      <c r="FL113" s="23"/>
      <c r="FM113" s="23"/>
      <c r="FN113" s="23"/>
      <c r="FO113" s="23"/>
      <c r="FP113" s="23"/>
      <c r="FQ113" s="23"/>
      <c r="FR113" s="23"/>
      <c r="FS113" s="23"/>
      <c r="FT113" s="23"/>
      <c r="FU113" s="23"/>
      <c r="FV113" s="23"/>
      <c r="FW113" s="23"/>
      <c r="FX113" s="23"/>
      <c r="FY113" s="23"/>
      <c r="FZ113" s="23"/>
      <c r="GA113" s="23"/>
      <c r="GB113" s="23"/>
      <c r="GC113" s="23"/>
      <c r="GD113" s="23"/>
      <c r="GE113" s="23"/>
      <c r="GF113" s="23"/>
      <c r="GG113" s="23"/>
      <c r="GH113" s="23"/>
      <c r="GI113" s="23"/>
      <c r="GJ113" s="23"/>
      <c r="GK113" s="23"/>
      <c r="GL113" s="23"/>
      <c r="GM113" s="23"/>
      <c r="GN113" s="23"/>
      <c r="GO113" s="23"/>
      <c r="GP113" s="23"/>
      <c r="GQ113" s="23"/>
      <c r="GR113" s="23"/>
      <c r="GS113" s="23"/>
      <c r="GT113" s="23"/>
      <c r="GU113" s="23"/>
      <c r="GV113" s="23"/>
      <c r="GW113" s="23"/>
      <c r="GX113" s="23"/>
      <c r="GY113" s="23"/>
      <c r="GZ113" s="23"/>
      <c r="HA113" s="23"/>
      <c r="HB113" s="23"/>
      <c r="HC113" s="23"/>
      <c r="HD113" s="23"/>
      <c r="HE113" s="23"/>
      <c r="HF113" s="23"/>
      <c r="HG113" s="23"/>
      <c r="HH113" s="23"/>
      <c r="HI113" s="23"/>
      <c r="HJ113" s="23"/>
      <c r="HK113" s="23"/>
      <c r="HL113" s="23"/>
      <c r="HM113" s="23"/>
      <c r="HN113" s="23"/>
      <c r="HO113" s="23"/>
      <c r="HP113" s="23"/>
      <c r="HQ113" s="23"/>
      <c r="HR113" s="23"/>
      <c r="HS113" s="23"/>
      <c r="HT113" s="23"/>
      <c r="HU113" s="23"/>
      <c r="HV113" s="23"/>
      <c r="HW113" s="23"/>
      <c r="HX113" s="23"/>
      <c r="HY113" s="23"/>
      <c r="HZ113" s="23"/>
      <c r="IA113" s="23"/>
      <c r="IB113" s="23"/>
      <c r="IC113" s="23"/>
      <c r="ID113" s="23"/>
      <c r="IE113" s="23"/>
      <c r="IF113" s="23"/>
      <c r="IG113" s="23"/>
      <c r="IH113" s="23"/>
      <c r="II113" s="23"/>
      <c r="IJ113" s="23"/>
      <c r="IK113" s="23"/>
      <c r="IL113" s="23"/>
      <c r="IM113" s="23"/>
      <c r="IN113" s="23"/>
      <c r="IO113" s="23"/>
      <c r="IP113" s="23"/>
      <c r="IQ113" s="23"/>
      <c r="IR113" s="23"/>
      <c r="IS113" s="23"/>
      <c r="IT113" s="23"/>
      <c r="IU113" s="23"/>
      <c r="IV113" s="23"/>
      <c r="IW113" s="23"/>
      <c r="IX113" s="23"/>
      <c r="IY113" s="23"/>
      <c r="IZ113" s="23"/>
      <c r="JA113" s="23"/>
      <c r="JB113" s="23"/>
      <c r="JC113" s="23"/>
      <c r="JD113" s="23"/>
    </row>
    <row r="114" spans="1:264" ht="29.45" customHeight="1" x14ac:dyDescent="0.25">
      <c r="A114" s="24">
        <v>106</v>
      </c>
      <c r="B114" s="16"/>
      <c r="C114" s="16"/>
      <c r="D114" s="16"/>
      <c r="E114" s="16"/>
      <c r="F114" s="16"/>
      <c r="G114" s="16"/>
      <c r="H114" s="16"/>
      <c r="I114" s="16"/>
      <c r="J114" s="17" t="s">
        <v>205</v>
      </c>
      <c r="K114" s="18" t="s">
        <v>34</v>
      </c>
      <c r="L114" s="19">
        <v>50</v>
      </c>
      <c r="M114" s="20" t="s">
        <v>206</v>
      </c>
      <c r="N114" s="21">
        <v>0</v>
      </c>
      <c r="O114" s="21">
        <f t="shared" si="9"/>
        <v>0</v>
      </c>
      <c r="P114" s="21">
        <f t="shared" si="10"/>
        <v>0</v>
      </c>
      <c r="Q114" s="21">
        <f t="shared" si="11"/>
        <v>0</v>
      </c>
      <c r="R114" s="22"/>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23"/>
      <c r="BR114" s="23"/>
      <c r="BS114" s="23"/>
      <c r="BT114" s="23"/>
      <c r="BU114" s="23"/>
      <c r="BV114" s="23"/>
      <c r="BW114" s="23"/>
      <c r="BX114" s="23"/>
      <c r="BY114" s="23"/>
      <c r="BZ114" s="23"/>
      <c r="CA114" s="23"/>
      <c r="CB114" s="23"/>
      <c r="CC114" s="23"/>
      <c r="CD114" s="23"/>
      <c r="CE114" s="23"/>
      <c r="CF114" s="23"/>
      <c r="CG114" s="23"/>
      <c r="CH114" s="23"/>
      <c r="CI114" s="23"/>
      <c r="CJ114" s="23"/>
      <c r="CK114" s="23"/>
      <c r="CL114" s="23"/>
      <c r="CM114" s="23"/>
      <c r="CN114" s="23"/>
      <c r="CO114" s="23"/>
      <c r="CP114" s="23"/>
      <c r="CQ114" s="23"/>
      <c r="CR114" s="23"/>
      <c r="CS114" s="23"/>
      <c r="CT114" s="23"/>
      <c r="CU114" s="23"/>
      <c r="CV114" s="23"/>
      <c r="CW114" s="23"/>
      <c r="CX114" s="23"/>
      <c r="CY114" s="23"/>
      <c r="CZ114" s="23"/>
      <c r="DA114" s="23"/>
      <c r="DB114" s="23"/>
      <c r="DC114" s="23"/>
      <c r="DD114" s="23"/>
      <c r="DE114" s="23"/>
      <c r="DF114" s="23"/>
      <c r="DG114" s="23"/>
      <c r="DH114" s="23"/>
      <c r="DI114" s="23"/>
      <c r="DJ114" s="23"/>
      <c r="DK114" s="23"/>
      <c r="DL114" s="23"/>
      <c r="DM114" s="23"/>
      <c r="DN114" s="23"/>
      <c r="DO114" s="23"/>
      <c r="DP114" s="23"/>
      <c r="DQ114" s="23"/>
      <c r="DR114" s="23"/>
      <c r="DS114" s="23"/>
      <c r="DT114" s="23"/>
      <c r="DU114" s="23"/>
      <c r="DV114" s="23"/>
      <c r="DW114" s="23"/>
      <c r="DX114" s="23"/>
      <c r="DY114" s="23"/>
      <c r="DZ114" s="23"/>
      <c r="EA114" s="23"/>
      <c r="EB114" s="23"/>
      <c r="EC114" s="23"/>
      <c r="ED114" s="23"/>
      <c r="EE114" s="23"/>
      <c r="EF114" s="23"/>
      <c r="EG114" s="23"/>
      <c r="EH114" s="23"/>
      <c r="EI114" s="23"/>
      <c r="EJ114" s="23"/>
      <c r="EK114" s="23"/>
      <c r="EL114" s="23"/>
      <c r="EM114" s="23"/>
      <c r="EN114" s="23"/>
      <c r="EO114" s="23"/>
      <c r="EP114" s="23"/>
      <c r="EQ114" s="23"/>
      <c r="ER114" s="23"/>
      <c r="ES114" s="23"/>
      <c r="ET114" s="23"/>
      <c r="EU114" s="23"/>
      <c r="EV114" s="23"/>
      <c r="EW114" s="23"/>
      <c r="EX114" s="23"/>
      <c r="EY114" s="23"/>
      <c r="EZ114" s="23"/>
      <c r="FA114" s="23"/>
      <c r="FB114" s="23"/>
      <c r="FC114" s="23"/>
      <c r="FD114" s="23"/>
      <c r="FE114" s="23"/>
      <c r="FF114" s="23"/>
      <c r="FG114" s="23"/>
      <c r="FH114" s="23"/>
      <c r="FI114" s="23"/>
      <c r="FJ114" s="23"/>
      <c r="FK114" s="23"/>
      <c r="FL114" s="23"/>
      <c r="FM114" s="23"/>
      <c r="FN114" s="23"/>
      <c r="FO114" s="23"/>
      <c r="FP114" s="23"/>
      <c r="FQ114" s="23"/>
      <c r="FR114" s="23"/>
      <c r="FS114" s="23"/>
      <c r="FT114" s="23"/>
      <c r="FU114" s="23"/>
      <c r="FV114" s="23"/>
      <c r="FW114" s="23"/>
      <c r="FX114" s="23"/>
      <c r="FY114" s="23"/>
      <c r="FZ114" s="23"/>
      <c r="GA114" s="23"/>
      <c r="GB114" s="23"/>
      <c r="GC114" s="23"/>
      <c r="GD114" s="23"/>
      <c r="GE114" s="23"/>
      <c r="GF114" s="23"/>
      <c r="GG114" s="23"/>
      <c r="GH114" s="23"/>
      <c r="GI114" s="23"/>
      <c r="GJ114" s="23"/>
      <c r="GK114" s="23"/>
      <c r="GL114" s="23"/>
      <c r="GM114" s="23"/>
      <c r="GN114" s="23"/>
      <c r="GO114" s="23"/>
      <c r="GP114" s="23"/>
      <c r="GQ114" s="23"/>
      <c r="GR114" s="23"/>
      <c r="GS114" s="23"/>
      <c r="GT114" s="23"/>
      <c r="GU114" s="23"/>
      <c r="GV114" s="23"/>
      <c r="GW114" s="23"/>
      <c r="GX114" s="23"/>
      <c r="GY114" s="23"/>
      <c r="GZ114" s="23"/>
      <c r="HA114" s="23"/>
      <c r="HB114" s="23"/>
      <c r="HC114" s="23"/>
      <c r="HD114" s="23"/>
      <c r="HE114" s="23"/>
      <c r="HF114" s="23"/>
      <c r="HG114" s="23"/>
      <c r="HH114" s="23"/>
      <c r="HI114" s="23"/>
      <c r="HJ114" s="23"/>
      <c r="HK114" s="23"/>
      <c r="HL114" s="23"/>
      <c r="HM114" s="23"/>
      <c r="HN114" s="23"/>
      <c r="HO114" s="23"/>
      <c r="HP114" s="23"/>
      <c r="HQ114" s="23"/>
      <c r="HR114" s="23"/>
      <c r="HS114" s="23"/>
      <c r="HT114" s="23"/>
      <c r="HU114" s="23"/>
      <c r="HV114" s="23"/>
      <c r="HW114" s="23"/>
      <c r="HX114" s="23"/>
      <c r="HY114" s="23"/>
      <c r="HZ114" s="23"/>
      <c r="IA114" s="23"/>
      <c r="IB114" s="23"/>
      <c r="IC114" s="23"/>
      <c r="ID114" s="23"/>
      <c r="IE114" s="23"/>
      <c r="IF114" s="23"/>
      <c r="IG114" s="23"/>
      <c r="IH114" s="23"/>
      <c r="II114" s="23"/>
      <c r="IJ114" s="23"/>
      <c r="IK114" s="23"/>
      <c r="IL114" s="23"/>
      <c r="IM114" s="23"/>
      <c r="IN114" s="23"/>
      <c r="IO114" s="23"/>
      <c r="IP114" s="23"/>
      <c r="IQ114" s="23"/>
      <c r="IR114" s="23"/>
      <c r="IS114" s="23"/>
      <c r="IT114" s="23"/>
      <c r="IU114" s="23"/>
      <c r="IV114" s="23"/>
      <c r="IW114" s="23"/>
      <c r="IX114" s="23"/>
      <c r="IY114" s="23"/>
      <c r="IZ114" s="23"/>
      <c r="JA114" s="23"/>
      <c r="JB114" s="23"/>
      <c r="JC114" s="23"/>
      <c r="JD114" s="23"/>
    </row>
    <row r="115" spans="1:264" ht="30.6" customHeight="1" x14ac:dyDescent="0.25">
      <c r="A115" s="24">
        <v>107</v>
      </c>
      <c r="B115" s="16"/>
      <c r="C115" s="16"/>
      <c r="D115" s="16"/>
      <c r="E115" s="16"/>
      <c r="F115" s="16"/>
      <c r="G115" s="16"/>
      <c r="H115" s="16"/>
      <c r="I115" s="16"/>
      <c r="J115" s="17" t="s">
        <v>205</v>
      </c>
      <c r="K115" s="18" t="s">
        <v>34</v>
      </c>
      <c r="L115" s="19">
        <v>70</v>
      </c>
      <c r="M115" s="20" t="s">
        <v>207</v>
      </c>
      <c r="N115" s="21">
        <v>0</v>
      </c>
      <c r="O115" s="21">
        <f t="shared" si="9"/>
        <v>0</v>
      </c>
      <c r="P115" s="21">
        <f t="shared" si="10"/>
        <v>0</v>
      </c>
      <c r="Q115" s="21">
        <f t="shared" si="11"/>
        <v>0</v>
      </c>
      <c r="R115" s="22"/>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c r="BO115" s="23"/>
      <c r="BP115" s="23"/>
      <c r="BQ115" s="23"/>
      <c r="BR115" s="23"/>
      <c r="BS115" s="23"/>
      <c r="BT115" s="23"/>
      <c r="BU115" s="23"/>
      <c r="BV115" s="23"/>
      <c r="BW115" s="23"/>
      <c r="BX115" s="23"/>
      <c r="BY115" s="23"/>
      <c r="BZ115" s="23"/>
      <c r="CA115" s="23"/>
      <c r="CB115" s="23"/>
      <c r="CC115" s="23"/>
      <c r="CD115" s="23"/>
      <c r="CE115" s="23"/>
      <c r="CF115" s="23"/>
      <c r="CG115" s="23"/>
      <c r="CH115" s="23"/>
      <c r="CI115" s="23"/>
      <c r="CJ115" s="23"/>
      <c r="CK115" s="23"/>
      <c r="CL115" s="23"/>
      <c r="CM115" s="23"/>
      <c r="CN115" s="23"/>
      <c r="CO115" s="23"/>
      <c r="CP115" s="23"/>
      <c r="CQ115" s="23"/>
      <c r="CR115" s="23"/>
      <c r="CS115" s="23"/>
      <c r="CT115" s="23"/>
      <c r="CU115" s="23"/>
      <c r="CV115" s="23"/>
      <c r="CW115" s="23"/>
      <c r="CX115" s="23"/>
      <c r="CY115" s="23"/>
      <c r="CZ115" s="23"/>
      <c r="DA115" s="23"/>
      <c r="DB115" s="23"/>
      <c r="DC115" s="23"/>
      <c r="DD115" s="23"/>
      <c r="DE115" s="23"/>
      <c r="DF115" s="23"/>
      <c r="DG115" s="23"/>
      <c r="DH115" s="23"/>
      <c r="DI115" s="23"/>
      <c r="DJ115" s="23"/>
      <c r="DK115" s="23"/>
      <c r="DL115" s="23"/>
      <c r="DM115" s="23"/>
      <c r="DN115" s="23"/>
      <c r="DO115" s="23"/>
      <c r="DP115" s="23"/>
      <c r="DQ115" s="23"/>
      <c r="DR115" s="23"/>
      <c r="DS115" s="23"/>
      <c r="DT115" s="23"/>
      <c r="DU115" s="23"/>
      <c r="DV115" s="23"/>
      <c r="DW115" s="23"/>
      <c r="DX115" s="23"/>
      <c r="DY115" s="23"/>
      <c r="DZ115" s="23"/>
      <c r="EA115" s="23"/>
      <c r="EB115" s="23"/>
      <c r="EC115" s="23"/>
      <c r="ED115" s="23"/>
      <c r="EE115" s="23"/>
      <c r="EF115" s="23"/>
      <c r="EG115" s="23"/>
      <c r="EH115" s="23"/>
      <c r="EI115" s="23"/>
      <c r="EJ115" s="23"/>
      <c r="EK115" s="23"/>
      <c r="EL115" s="23"/>
      <c r="EM115" s="23"/>
      <c r="EN115" s="23"/>
      <c r="EO115" s="23"/>
      <c r="EP115" s="23"/>
      <c r="EQ115" s="23"/>
      <c r="ER115" s="23"/>
      <c r="ES115" s="23"/>
      <c r="ET115" s="23"/>
      <c r="EU115" s="23"/>
      <c r="EV115" s="23"/>
      <c r="EW115" s="23"/>
      <c r="EX115" s="23"/>
      <c r="EY115" s="23"/>
      <c r="EZ115" s="23"/>
      <c r="FA115" s="23"/>
      <c r="FB115" s="23"/>
      <c r="FC115" s="23"/>
      <c r="FD115" s="23"/>
      <c r="FE115" s="23"/>
      <c r="FF115" s="23"/>
      <c r="FG115" s="23"/>
      <c r="FH115" s="23"/>
      <c r="FI115" s="23"/>
      <c r="FJ115" s="23"/>
      <c r="FK115" s="23"/>
      <c r="FL115" s="23"/>
      <c r="FM115" s="23"/>
      <c r="FN115" s="23"/>
      <c r="FO115" s="23"/>
      <c r="FP115" s="23"/>
      <c r="FQ115" s="23"/>
      <c r="FR115" s="23"/>
      <c r="FS115" s="23"/>
      <c r="FT115" s="23"/>
      <c r="FU115" s="23"/>
      <c r="FV115" s="23"/>
      <c r="FW115" s="23"/>
      <c r="FX115" s="23"/>
      <c r="FY115" s="23"/>
      <c r="FZ115" s="23"/>
      <c r="GA115" s="23"/>
      <c r="GB115" s="23"/>
      <c r="GC115" s="23"/>
      <c r="GD115" s="23"/>
      <c r="GE115" s="23"/>
      <c r="GF115" s="23"/>
      <c r="GG115" s="23"/>
      <c r="GH115" s="23"/>
      <c r="GI115" s="23"/>
      <c r="GJ115" s="23"/>
      <c r="GK115" s="23"/>
      <c r="GL115" s="23"/>
      <c r="GM115" s="23"/>
      <c r="GN115" s="23"/>
      <c r="GO115" s="23"/>
      <c r="GP115" s="23"/>
      <c r="GQ115" s="23"/>
      <c r="GR115" s="23"/>
      <c r="GS115" s="23"/>
      <c r="GT115" s="23"/>
      <c r="GU115" s="23"/>
      <c r="GV115" s="23"/>
      <c r="GW115" s="23"/>
      <c r="GX115" s="23"/>
      <c r="GY115" s="23"/>
      <c r="GZ115" s="23"/>
      <c r="HA115" s="23"/>
      <c r="HB115" s="23"/>
      <c r="HC115" s="23"/>
      <c r="HD115" s="23"/>
      <c r="HE115" s="23"/>
      <c r="HF115" s="23"/>
      <c r="HG115" s="23"/>
      <c r="HH115" s="23"/>
      <c r="HI115" s="23"/>
      <c r="HJ115" s="23"/>
      <c r="HK115" s="23"/>
      <c r="HL115" s="23"/>
      <c r="HM115" s="23"/>
      <c r="HN115" s="23"/>
      <c r="HO115" s="23"/>
      <c r="HP115" s="23"/>
      <c r="HQ115" s="23"/>
      <c r="HR115" s="23"/>
      <c r="HS115" s="23"/>
      <c r="HT115" s="23"/>
      <c r="HU115" s="23"/>
      <c r="HV115" s="23"/>
      <c r="HW115" s="23"/>
      <c r="HX115" s="23"/>
      <c r="HY115" s="23"/>
      <c r="HZ115" s="23"/>
      <c r="IA115" s="23"/>
      <c r="IB115" s="23"/>
      <c r="IC115" s="23"/>
      <c r="ID115" s="23"/>
      <c r="IE115" s="23"/>
      <c r="IF115" s="23"/>
      <c r="IG115" s="23"/>
      <c r="IH115" s="23"/>
      <c r="II115" s="23"/>
      <c r="IJ115" s="23"/>
      <c r="IK115" s="23"/>
      <c r="IL115" s="23"/>
      <c r="IM115" s="23"/>
      <c r="IN115" s="23"/>
      <c r="IO115" s="23"/>
      <c r="IP115" s="23"/>
      <c r="IQ115" s="23"/>
      <c r="IR115" s="23"/>
      <c r="IS115" s="23"/>
      <c r="IT115" s="23"/>
      <c r="IU115" s="23"/>
      <c r="IV115" s="23"/>
      <c r="IW115" s="23"/>
      <c r="IX115" s="23"/>
      <c r="IY115" s="23"/>
      <c r="IZ115" s="23"/>
      <c r="JA115" s="23"/>
      <c r="JB115" s="23"/>
      <c r="JC115" s="23"/>
      <c r="JD115" s="23"/>
    </row>
    <row r="116" spans="1:264" ht="21.75" customHeight="1" x14ac:dyDescent="0.25">
      <c r="A116" s="24">
        <v>108</v>
      </c>
      <c r="B116" s="16"/>
      <c r="C116" s="16"/>
      <c r="D116" s="16"/>
      <c r="E116" s="16"/>
      <c r="F116" s="16"/>
      <c r="G116" s="16"/>
      <c r="H116" s="16"/>
      <c r="I116" s="16"/>
      <c r="J116" s="36" t="s">
        <v>205</v>
      </c>
      <c r="K116" s="18" t="s">
        <v>34</v>
      </c>
      <c r="L116" s="35">
        <v>20</v>
      </c>
      <c r="M116" s="47" t="s">
        <v>208</v>
      </c>
      <c r="N116" s="21">
        <v>0</v>
      </c>
      <c r="O116" s="21">
        <f t="shared" si="9"/>
        <v>0</v>
      </c>
      <c r="P116" s="21">
        <f t="shared" si="10"/>
        <v>0</v>
      </c>
      <c r="Q116" s="21">
        <f t="shared" si="11"/>
        <v>0</v>
      </c>
      <c r="R116" s="22"/>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c r="BG116" s="23"/>
      <c r="BH116" s="23"/>
      <c r="BI116" s="23"/>
      <c r="BJ116" s="23"/>
      <c r="BK116" s="23"/>
      <c r="BL116" s="23"/>
      <c r="BM116" s="23"/>
      <c r="BN116" s="23"/>
      <c r="BO116" s="23"/>
      <c r="BP116" s="23"/>
      <c r="BQ116" s="23"/>
      <c r="BR116" s="23"/>
      <c r="BS116" s="23"/>
      <c r="BT116" s="23"/>
      <c r="BU116" s="23"/>
      <c r="BV116" s="23"/>
      <c r="BW116" s="23"/>
      <c r="BX116" s="23"/>
      <c r="BY116" s="23"/>
      <c r="BZ116" s="23"/>
      <c r="CA116" s="23"/>
      <c r="CB116" s="23"/>
      <c r="CC116" s="23"/>
      <c r="CD116" s="23"/>
      <c r="CE116" s="23"/>
      <c r="CF116" s="23"/>
      <c r="CG116" s="23"/>
      <c r="CH116" s="23"/>
      <c r="CI116" s="23"/>
      <c r="CJ116" s="23"/>
      <c r="CK116" s="23"/>
      <c r="CL116" s="23"/>
      <c r="CM116" s="23"/>
      <c r="CN116" s="23"/>
      <c r="CO116" s="23"/>
      <c r="CP116" s="23"/>
      <c r="CQ116" s="23"/>
      <c r="CR116" s="23"/>
      <c r="CS116" s="23"/>
      <c r="CT116" s="23"/>
      <c r="CU116" s="23"/>
      <c r="CV116" s="23"/>
      <c r="CW116" s="23"/>
      <c r="CX116" s="23"/>
      <c r="CY116" s="23"/>
      <c r="CZ116" s="23"/>
      <c r="DA116" s="23"/>
      <c r="DB116" s="23"/>
      <c r="DC116" s="23"/>
      <c r="DD116" s="23"/>
      <c r="DE116" s="23"/>
      <c r="DF116" s="23"/>
      <c r="DG116" s="23"/>
      <c r="DH116" s="23"/>
      <c r="DI116" s="23"/>
      <c r="DJ116" s="23"/>
      <c r="DK116" s="23"/>
      <c r="DL116" s="23"/>
      <c r="DM116" s="23"/>
      <c r="DN116" s="23"/>
      <c r="DO116" s="23"/>
      <c r="DP116" s="23"/>
      <c r="DQ116" s="23"/>
      <c r="DR116" s="23"/>
      <c r="DS116" s="23"/>
      <c r="DT116" s="23"/>
      <c r="DU116" s="23"/>
      <c r="DV116" s="23"/>
      <c r="DW116" s="23"/>
      <c r="DX116" s="23"/>
      <c r="DY116" s="23"/>
      <c r="DZ116" s="23"/>
      <c r="EA116" s="23"/>
      <c r="EB116" s="23"/>
      <c r="EC116" s="23"/>
      <c r="ED116" s="23"/>
      <c r="EE116" s="23"/>
      <c r="EF116" s="23"/>
      <c r="EG116" s="23"/>
      <c r="EH116" s="23"/>
      <c r="EI116" s="23"/>
      <c r="EJ116" s="23"/>
      <c r="EK116" s="23"/>
      <c r="EL116" s="23"/>
      <c r="EM116" s="23"/>
      <c r="EN116" s="23"/>
      <c r="EO116" s="23"/>
      <c r="EP116" s="23"/>
      <c r="EQ116" s="23"/>
      <c r="ER116" s="23"/>
      <c r="ES116" s="23"/>
      <c r="ET116" s="23"/>
      <c r="EU116" s="23"/>
      <c r="EV116" s="23"/>
      <c r="EW116" s="23"/>
      <c r="EX116" s="23"/>
      <c r="EY116" s="23"/>
      <c r="EZ116" s="23"/>
      <c r="FA116" s="23"/>
      <c r="FB116" s="23"/>
      <c r="FC116" s="23"/>
      <c r="FD116" s="23"/>
      <c r="FE116" s="23"/>
      <c r="FF116" s="23"/>
      <c r="FG116" s="23"/>
      <c r="FH116" s="23"/>
      <c r="FI116" s="23"/>
      <c r="FJ116" s="23"/>
      <c r="FK116" s="23"/>
      <c r="FL116" s="23"/>
      <c r="FM116" s="23"/>
      <c r="FN116" s="23"/>
      <c r="FO116" s="23"/>
      <c r="FP116" s="23"/>
      <c r="FQ116" s="23"/>
      <c r="FR116" s="23"/>
      <c r="FS116" s="23"/>
      <c r="FT116" s="23"/>
      <c r="FU116" s="23"/>
      <c r="FV116" s="23"/>
      <c r="FW116" s="23"/>
      <c r="FX116" s="23"/>
      <c r="FY116" s="23"/>
      <c r="FZ116" s="23"/>
      <c r="GA116" s="23"/>
      <c r="GB116" s="23"/>
      <c r="GC116" s="23"/>
      <c r="GD116" s="23"/>
      <c r="GE116" s="23"/>
      <c r="GF116" s="23"/>
      <c r="GG116" s="23"/>
      <c r="GH116" s="23"/>
      <c r="GI116" s="23"/>
      <c r="GJ116" s="23"/>
      <c r="GK116" s="23"/>
      <c r="GL116" s="23"/>
      <c r="GM116" s="23"/>
      <c r="GN116" s="23"/>
      <c r="GO116" s="23"/>
      <c r="GP116" s="23"/>
      <c r="GQ116" s="23"/>
      <c r="GR116" s="23"/>
      <c r="GS116" s="23"/>
      <c r="GT116" s="23"/>
      <c r="GU116" s="23"/>
      <c r="GV116" s="23"/>
      <c r="GW116" s="23"/>
      <c r="GX116" s="23"/>
      <c r="GY116" s="23"/>
      <c r="GZ116" s="23"/>
      <c r="HA116" s="23"/>
      <c r="HB116" s="23"/>
      <c r="HC116" s="23"/>
      <c r="HD116" s="23"/>
      <c r="HE116" s="23"/>
      <c r="HF116" s="23"/>
      <c r="HG116" s="23"/>
      <c r="HH116" s="23"/>
      <c r="HI116" s="23"/>
      <c r="HJ116" s="23"/>
      <c r="HK116" s="23"/>
      <c r="HL116" s="23"/>
      <c r="HM116" s="23"/>
      <c r="HN116" s="23"/>
      <c r="HO116" s="23"/>
      <c r="HP116" s="23"/>
      <c r="HQ116" s="23"/>
      <c r="HR116" s="23"/>
      <c r="HS116" s="23"/>
      <c r="HT116" s="23"/>
      <c r="HU116" s="23"/>
      <c r="HV116" s="23"/>
      <c r="HW116" s="23"/>
      <c r="HX116" s="23"/>
      <c r="HY116" s="23"/>
      <c r="HZ116" s="23"/>
      <c r="IA116" s="23"/>
      <c r="IB116" s="23"/>
      <c r="IC116" s="23"/>
      <c r="ID116" s="23"/>
      <c r="IE116" s="23"/>
      <c r="IF116" s="23"/>
      <c r="IG116" s="23"/>
      <c r="IH116" s="23"/>
      <c r="II116" s="23"/>
      <c r="IJ116" s="23"/>
      <c r="IK116" s="23"/>
      <c r="IL116" s="23"/>
      <c r="IM116" s="23"/>
      <c r="IN116" s="23"/>
      <c r="IO116" s="23"/>
      <c r="IP116" s="23"/>
      <c r="IQ116" s="23"/>
      <c r="IR116" s="23"/>
      <c r="IS116" s="23"/>
      <c r="IT116" s="23"/>
      <c r="IU116" s="23"/>
      <c r="IV116" s="23"/>
      <c r="IW116" s="23"/>
      <c r="IX116" s="23"/>
      <c r="IY116" s="23"/>
      <c r="IZ116" s="23"/>
      <c r="JA116" s="23"/>
      <c r="JB116" s="23"/>
      <c r="JC116" s="23"/>
      <c r="JD116" s="23"/>
    </row>
    <row r="117" spans="1:264" x14ac:dyDescent="0.25">
      <c r="A117" s="24">
        <v>109</v>
      </c>
      <c r="B117" s="16"/>
      <c r="C117" s="16"/>
      <c r="D117" s="16"/>
      <c r="E117" s="16"/>
      <c r="F117" s="16"/>
      <c r="G117" s="16"/>
      <c r="H117" s="16"/>
      <c r="I117" s="16"/>
      <c r="J117" s="17" t="s">
        <v>209</v>
      </c>
      <c r="K117" s="18" t="s">
        <v>34</v>
      </c>
      <c r="L117" s="19">
        <v>770</v>
      </c>
      <c r="M117" s="20" t="s">
        <v>210</v>
      </c>
      <c r="N117" s="21">
        <v>0</v>
      </c>
      <c r="O117" s="21">
        <f t="shared" si="9"/>
        <v>0</v>
      </c>
      <c r="P117" s="21">
        <f t="shared" si="10"/>
        <v>0</v>
      </c>
      <c r="Q117" s="21">
        <f t="shared" si="11"/>
        <v>0</v>
      </c>
      <c r="R117" s="22"/>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23"/>
      <c r="BJ117" s="23"/>
      <c r="BK117" s="23"/>
      <c r="BL117" s="23"/>
      <c r="BM117" s="23"/>
      <c r="BN117" s="23"/>
      <c r="BO117" s="23"/>
      <c r="BP117" s="23"/>
      <c r="BQ117" s="23"/>
      <c r="BR117" s="23"/>
      <c r="BS117" s="23"/>
      <c r="BT117" s="23"/>
      <c r="BU117" s="23"/>
      <c r="BV117" s="23"/>
      <c r="BW117" s="23"/>
      <c r="BX117" s="23"/>
      <c r="BY117" s="23"/>
      <c r="BZ117" s="23"/>
      <c r="CA117" s="23"/>
      <c r="CB117" s="23"/>
      <c r="CC117" s="23"/>
      <c r="CD117" s="23"/>
      <c r="CE117" s="23"/>
      <c r="CF117" s="23"/>
      <c r="CG117" s="23"/>
      <c r="CH117" s="23"/>
      <c r="CI117" s="23"/>
      <c r="CJ117" s="23"/>
      <c r="CK117" s="23"/>
      <c r="CL117" s="23"/>
      <c r="CM117" s="23"/>
      <c r="CN117" s="23"/>
      <c r="CO117" s="23"/>
      <c r="CP117" s="23"/>
      <c r="CQ117" s="23"/>
      <c r="CR117" s="23"/>
      <c r="CS117" s="23"/>
      <c r="CT117" s="23"/>
      <c r="CU117" s="23"/>
      <c r="CV117" s="23"/>
      <c r="CW117" s="23"/>
      <c r="CX117" s="23"/>
      <c r="CY117" s="23"/>
      <c r="CZ117" s="23"/>
      <c r="DA117" s="23"/>
      <c r="DB117" s="23"/>
      <c r="DC117" s="23"/>
      <c r="DD117" s="23"/>
      <c r="DE117" s="23"/>
      <c r="DF117" s="23"/>
      <c r="DG117" s="23"/>
      <c r="DH117" s="23"/>
      <c r="DI117" s="23"/>
      <c r="DJ117" s="23"/>
      <c r="DK117" s="23"/>
      <c r="DL117" s="23"/>
      <c r="DM117" s="23"/>
      <c r="DN117" s="23"/>
      <c r="DO117" s="23"/>
      <c r="DP117" s="23"/>
      <c r="DQ117" s="23"/>
      <c r="DR117" s="23"/>
      <c r="DS117" s="23"/>
      <c r="DT117" s="23"/>
      <c r="DU117" s="23"/>
      <c r="DV117" s="23"/>
      <c r="DW117" s="23"/>
      <c r="DX117" s="23"/>
      <c r="DY117" s="23"/>
      <c r="DZ117" s="23"/>
      <c r="EA117" s="23"/>
      <c r="EB117" s="23"/>
      <c r="EC117" s="23"/>
      <c r="ED117" s="23"/>
      <c r="EE117" s="23"/>
      <c r="EF117" s="23"/>
      <c r="EG117" s="23"/>
      <c r="EH117" s="23"/>
      <c r="EI117" s="23"/>
      <c r="EJ117" s="23"/>
      <c r="EK117" s="23"/>
      <c r="EL117" s="23"/>
      <c r="EM117" s="23"/>
      <c r="EN117" s="23"/>
      <c r="EO117" s="23"/>
      <c r="EP117" s="23"/>
      <c r="EQ117" s="23"/>
      <c r="ER117" s="23"/>
      <c r="ES117" s="23"/>
      <c r="ET117" s="23"/>
      <c r="EU117" s="23"/>
      <c r="EV117" s="23"/>
      <c r="EW117" s="23"/>
      <c r="EX117" s="23"/>
      <c r="EY117" s="23"/>
      <c r="EZ117" s="23"/>
      <c r="FA117" s="23"/>
      <c r="FB117" s="23"/>
      <c r="FC117" s="23"/>
      <c r="FD117" s="23"/>
      <c r="FE117" s="23"/>
      <c r="FF117" s="23"/>
      <c r="FG117" s="23"/>
      <c r="FH117" s="23"/>
      <c r="FI117" s="23"/>
      <c r="FJ117" s="23"/>
      <c r="FK117" s="23"/>
      <c r="FL117" s="23"/>
      <c r="FM117" s="23"/>
      <c r="FN117" s="23"/>
      <c r="FO117" s="23"/>
      <c r="FP117" s="23"/>
      <c r="FQ117" s="23"/>
      <c r="FR117" s="23"/>
      <c r="FS117" s="23"/>
      <c r="FT117" s="23"/>
      <c r="FU117" s="23"/>
      <c r="FV117" s="23"/>
      <c r="FW117" s="23"/>
      <c r="FX117" s="23"/>
      <c r="FY117" s="23"/>
      <c r="FZ117" s="23"/>
      <c r="GA117" s="23"/>
      <c r="GB117" s="23"/>
      <c r="GC117" s="23"/>
      <c r="GD117" s="23"/>
      <c r="GE117" s="23"/>
      <c r="GF117" s="23"/>
      <c r="GG117" s="23"/>
      <c r="GH117" s="23"/>
      <c r="GI117" s="23"/>
      <c r="GJ117" s="23"/>
      <c r="GK117" s="23"/>
      <c r="GL117" s="23"/>
      <c r="GM117" s="23"/>
      <c r="GN117" s="23"/>
      <c r="GO117" s="23"/>
      <c r="GP117" s="23"/>
      <c r="GQ117" s="23"/>
      <c r="GR117" s="23"/>
      <c r="GS117" s="23"/>
      <c r="GT117" s="23"/>
      <c r="GU117" s="23"/>
      <c r="GV117" s="23"/>
      <c r="GW117" s="23"/>
      <c r="GX117" s="23"/>
      <c r="GY117" s="23"/>
      <c r="GZ117" s="23"/>
      <c r="HA117" s="23"/>
      <c r="HB117" s="23"/>
      <c r="HC117" s="23"/>
      <c r="HD117" s="23"/>
      <c r="HE117" s="23"/>
      <c r="HF117" s="23"/>
      <c r="HG117" s="23"/>
      <c r="HH117" s="23"/>
      <c r="HI117" s="23"/>
      <c r="HJ117" s="23"/>
      <c r="HK117" s="23"/>
      <c r="HL117" s="23"/>
      <c r="HM117" s="23"/>
      <c r="HN117" s="23"/>
      <c r="HO117" s="23"/>
      <c r="HP117" s="23"/>
      <c r="HQ117" s="23"/>
      <c r="HR117" s="23"/>
      <c r="HS117" s="23"/>
      <c r="HT117" s="23"/>
      <c r="HU117" s="23"/>
      <c r="HV117" s="23"/>
      <c r="HW117" s="23"/>
      <c r="HX117" s="23"/>
      <c r="HY117" s="23"/>
      <c r="HZ117" s="23"/>
      <c r="IA117" s="23"/>
      <c r="IB117" s="23"/>
      <c r="IC117" s="23"/>
      <c r="ID117" s="23"/>
      <c r="IE117" s="23"/>
      <c r="IF117" s="23"/>
      <c r="IG117" s="23"/>
      <c r="IH117" s="23"/>
      <c r="II117" s="23"/>
      <c r="IJ117" s="23"/>
      <c r="IK117" s="23"/>
      <c r="IL117" s="23"/>
      <c r="IM117" s="23"/>
      <c r="IN117" s="23"/>
      <c r="IO117" s="23"/>
      <c r="IP117" s="23"/>
      <c r="IQ117" s="23"/>
      <c r="IR117" s="23"/>
      <c r="IS117" s="23"/>
      <c r="IT117" s="23"/>
      <c r="IU117" s="23"/>
      <c r="IV117" s="23"/>
      <c r="IW117" s="23"/>
      <c r="IX117" s="23"/>
      <c r="IY117" s="23"/>
      <c r="IZ117" s="23"/>
      <c r="JA117" s="23"/>
      <c r="JB117" s="23"/>
      <c r="JC117" s="23"/>
      <c r="JD117" s="23"/>
    </row>
    <row r="118" spans="1:264" ht="28.9" customHeight="1" x14ac:dyDescent="0.25">
      <c r="A118" s="24">
        <v>110</v>
      </c>
      <c r="B118" s="16"/>
      <c r="C118" s="16"/>
      <c r="D118" s="16"/>
      <c r="E118" s="16"/>
      <c r="F118" s="16"/>
      <c r="G118" s="16"/>
      <c r="H118" s="16"/>
      <c r="I118" s="16"/>
      <c r="J118" s="36" t="s">
        <v>211</v>
      </c>
      <c r="K118" s="37" t="s">
        <v>212</v>
      </c>
      <c r="L118" s="35">
        <v>240</v>
      </c>
      <c r="M118" s="38" t="s">
        <v>213</v>
      </c>
      <c r="N118" s="21">
        <v>0</v>
      </c>
      <c r="O118" s="21">
        <f t="shared" si="9"/>
        <v>0</v>
      </c>
      <c r="P118" s="21">
        <f t="shared" si="10"/>
        <v>0</v>
      </c>
      <c r="Q118" s="21">
        <f t="shared" si="11"/>
        <v>0</v>
      </c>
      <c r="R118" s="22"/>
      <c r="IM118" s="2"/>
      <c r="IN118" s="2"/>
      <c r="IO118" s="2"/>
      <c r="IP118" s="2"/>
      <c r="IQ118" s="2"/>
      <c r="IR118" s="2"/>
      <c r="IS118" s="2"/>
      <c r="IT118" s="2"/>
      <c r="IU118" s="2"/>
      <c r="IV118" s="2"/>
      <c r="IW118" s="2"/>
      <c r="IX118" s="2"/>
      <c r="IY118" s="2"/>
      <c r="IZ118" s="2"/>
      <c r="JA118" s="2"/>
      <c r="JB118" s="2"/>
      <c r="JC118" s="2"/>
      <c r="JD118" s="2"/>
    </row>
    <row r="119" spans="1:264" x14ac:dyDescent="0.25">
      <c r="A119" s="24">
        <v>111</v>
      </c>
      <c r="B119" s="16"/>
      <c r="C119" s="16"/>
      <c r="D119" s="16"/>
      <c r="E119" s="16"/>
      <c r="F119" s="16"/>
      <c r="G119" s="16"/>
      <c r="H119" s="16"/>
      <c r="I119" s="16"/>
      <c r="J119" s="17" t="s">
        <v>214</v>
      </c>
      <c r="K119" s="18" t="s">
        <v>34</v>
      </c>
      <c r="L119" s="19">
        <v>210</v>
      </c>
      <c r="M119" s="20" t="s">
        <v>215</v>
      </c>
      <c r="N119" s="21">
        <v>0</v>
      </c>
      <c r="O119" s="21">
        <f t="shared" si="9"/>
        <v>0</v>
      </c>
      <c r="P119" s="21">
        <f t="shared" si="10"/>
        <v>0</v>
      </c>
      <c r="Q119" s="21">
        <f t="shared" si="11"/>
        <v>0</v>
      </c>
      <c r="R119" s="22"/>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c r="BJ119" s="23"/>
      <c r="BK119" s="23"/>
      <c r="BL119" s="23"/>
      <c r="BM119" s="23"/>
      <c r="BN119" s="23"/>
      <c r="BO119" s="23"/>
      <c r="BP119" s="23"/>
      <c r="BQ119" s="23"/>
      <c r="BR119" s="23"/>
      <c r="BS119" s="23"/>
      <c r="BT119" s="23"/>
      <c r="BU119" s="23"/>
      <c r="BV119" s="23"/>
      <c r="BW119" s="23"/>
      <c r="BX119" s="23"/>
      <c r="BY119" s="23"/>
      <c r="BZ119" s="23"/>
      <c r="CA119" s="23"/>
      <c r="CB119" s="23"/>
      <c r="CC119" s="23"/>
      <c r="CD119" s="23"/>
      <c r="CE119" s="23"/>
      <c r="CF119" s="23"/>
      <c r="CG119" s="23"/>
      <c r="CH119" s="23"/>
      <c r="CI119" s="23"/>
      <c r="CJ119" s="23"/>
      <c r="CK119" s="23"/>
      <c r="CL119" s="23"/>
      <c r="CM119" s="23"/>
      <c r="CN119" s="23"/>
      <c r="CO119" s="23"/>
      <c r="CP119" s="23"/>
      <c r="CQ119" s="23"/>
      <c r="CR119" s="23"/>
      <c r="CS119" s="23"/>
      <c r="CT119" s="23"/>
      <c r="CU119" s="23"/>
      <c r="CV119" s="23"/>
      <c r="CW119" s="23"/>
      <c r="CX119" s="23"/>
      <c r="CY119" s="23"/>
      <c r="CZ119" s="23"/>
      <c r="DA119" s="23"/>
      <c r="DB119" s="23"/>
      <c r="DC119" s="23"/>
      <c r="DD119" s="23"/>
      <c r="DE119" s="23"/>
      <c r="DF119" s="23"/>
      <c r="DG119" s="23"/>
      <c r="DH119" s="23"/>
      <c r="DI119" s="23"/>
      <c r="DJ119" s="23"/>
      <c r="DK119" s="23"/>
      <c r="DL119" s="23"/>
      <c r="DM119" s="23"/>
      <c r="DN119" s="23"/>
      <c r="DO119" s="23"/>
      <c r="DP119" s="23"/>
      <c r="DQ119" s="23"/>
      <c r="DR119" s="23"/>
      <c r="DS119" s="23"/>
      <c r="DT119" s="23"/>
      <c r="DU119" s="23"/>
      <c r="DV119" s="23"/>
      <c r="DW119" s="23"/>
      <c r="DX119" s="23"/>
      <c r="DY119" s="23"/>
      <c r="DZ119" s="23"/>
      <c r="EA119" s="23"/>
      <c r="EB119" s="23"/>
      <c r="EC119" s="23"/>
      <c r="ED119" s="23"/>
      <c r="EE119" s="23"/>
      <c r="EF119" s="23"/>
      <c r="EG119" s="23"/>
      <c r="EH119" s="23"/>
      <c r="EI119" s="23"/>
      <c r="EJ119" s="23"/>
      <c r="EK119" s="23"/>
      <c r="EL119" s="23"/>
      <c r="EM119" s="23"/>
      <c r="EN119" s="23"/>
      <c r="EO119" s="23"/>
      <c r="EP119" s="23"/>
      <c r="EQ119" s="23"/>
      <c r="ER119" s="23"/>
      <c r="ES119" s="23"/>
      <c r="ET119" s="23"/>
      <c r="EU119" s="23"/>
      <c r="EV119" s="23"/>
      <c r="EW119" s="23"/>
      <c r="EX119" s="23"/>
      <c r="EY119" s="23"/>
      <c r="EZ119" s="23"/>
      <c r="FA119" s="23"/>
      <c r="FB119" s="23"/>
      <c r="FC119" s="23"/>
      <c r="FD119" s="23"/>
      <c r="FE119" s="23"/>
      <c r="FF119" s="23"/>
      <c r="FG119" s="23"/>
      <c r="FH119" s="23"/>
      <c r="FI119" s="23"/>
      <c r="FJ119" s="23"/>
      <c r="FK119" s="23"/>
      <c r="FL119" s="23"/>
      <c r="FM119" s="23"/>
      <c r="FN119" s="23"/>
      <c r="FO119" s="23"/>
      <c r="FP119" s="23"/>
      <c r="FQ119" s="23"/>
      <c r="FR119" s="23"/>
      <c r="FS119" s="23"/>
      <c r="FT119" s="23"/>
      <c r="FU119" s="23"/>
      <c r="FV119" s="23"/>
      <c r="FW119" s="23"/>
      <c r="FX119" s="23"/>
      <c r="FY119" s="23"/>
      <c r="FZ119" s="23"/>
      <c r="GA119" s="23"/>
      <c r="GB119" s="23"/>
      <c r="GC119" s="23"/>
      <c r="GD119" s="23"/>
      <c r="GE119" s="23"/>
      <c r="GF119" s="23"/>
      <c r="GG119" s="23"/>
      <c r="GH119" s="23"/>
      <c r="GI119" s="23"/>
      <c r="GJ119" s="23"/>
      <c r="GK119" s="23"/>
      <c r="GL119" s="23"/>
      <c r="GM119" s="23"/>
      <c r="GN119" s="23"/>
      <c r="GO119" s="23"/>
      <c r="GP119" s="23"/>
      <c r="GQ119" s="23"/>
      <c r="GR119" s="23"/>
      <c r="GS119" s="23"/>
      <c r="GT119" s="23"/>
      <c r="GU119" s="23"/>
      <c r="GV119" s="23"/>
      <c r="GW119" s="23"/>
      <c r="GX119" s="23"/>
      <c r="GY119" s="23"/>
      <c r="GZ119" s="23"/>
      <c r="HA119" s="23"/>
      <c r="HB119" s="23"/>
      <c r="HC119" s="23"/>
      <c r="HD119" s="23"/>
      <c r="HE119" s="23"/>
      <c r="HF119" s="23"/>
      <c r="HG119" s="23"/>
      <c r="HH119" s="23"/>
      <c r="HI119" s="23"/>
      <c r="HJ119" s="23"/>
      <c r="HK119" s="23"/>
      <c r="HL119" s="23"/>
      <c r="HM119" s="23"/>
      <c r="HN119" s="23"/>
      <c r="HO119" s="23"/>
      <c r="HP119" s="23"/>
      <c r="HQ119" s="23"/>
      <c r="HR119" s="23"/>
      <c r="HS119" s="23"/>
      <c r="HT119" s="23"/>
      <c r="HU119" s="23"/>
      <c r="HV119" s="23"/>
      <c r="HW119" s="23"/>
      <c r="HX119" s="23"/>
      <c r="HY119" s="23"/>
      <c r="HZ119" s="23"/>
      <c r="IA119" s="23"/>
      <c r="IB119" s="23"/>
      <c r="IC119" s="23"/>
      <c r="ID119" s="23"/>
      <c r="IE119" s="23"/>
      <c r="IF119" s="23"/>
      <c r="IG119" s="23"/>
      <c r="IH119" s="23"/>
      <c r="II119" s="23"/>
      <c r="IJ119" s="23"/>
      <c r="IK119" s="23"/>
      <c r="IL119" s="23"/>
      <c r="IM119" s="23"/>
      <c r="IN119" s="23"/>
      <c r="IO119" s="23"/>
      <c r="IP119" s="23"/>
      <c r="IQ119" s="23"/>
      <c r="IR119" s="23"/>
      <c r="IS119" s="23"/>
      <c r="IT119" s="23"/>
      <c r="IU119" s="23"/>
      <c r="IV119" s="23"/>
      <c r="IW119" s="23"/>
      <c r="IX119" s="23"/>
      <c r="IY119" s="23"/>
      <c r="IZ119" s="23"/>
      <c r="JA119" s="23"/>
      <c r="JB119" s="23"/>
      <c r="JC119" s="23"/>
      <c r="JD119" s="23"/>
    </row>
    <row r="120" spans="1:264" ht="30" customHeight="1" x14ac:dyDescent="0.25">
      <c r="A120" s="24">
        <v>112</v>
      </c>
      <c r="B120" s="16"/>
      <c r="C120" s="16"/>
      <c r="D120" s="16"/>
      <c r="E120" s="16"/>
      <c r="F120" s="16"/>
      <c r="G120" s="16"/>
      <c r="H120" s="16"/>
      <c r="I120" s="16"/>
      <c r="J120" s="17" t="s">
        <v>216</v>
      </c>
      <c r="K120" s="18" t="s">
        <v>34</v>
      </c>
      <c r="L120" s="19">
        <v>3850</v>
      </c>
      <c r="M120" s="20" t="s">
        <v>217</v>
      </c>
      <c r="N120" s="21">
        <v>0</v>
      </c>
      <c r="O120" s="21">
        <f t="shared" si="9"/>
        <v>0</v>
      </c>
      <c r="P120" s="21">
        <f t="shared" si="10"/>
        <v>0</v>
      </c>
      <c r="Q120" s="21">
        <f t="shared" si="11"/>
        <v>0</v>
      </c>
      <c r="R120" s="22"/>
    </row>
    <row r="121" spans="1:264" ht="29.25" customHeight="1" x14ac:dyDescent="0.25">
      <c r="A121" s="24">
        <v>113</v>
      </c>
      <c r="B121" s="16"/>
      <c r="C121" s="16"/>
      <c r="D121" s="16"/>
      <c r="E121" s="16"/>
      <c r="F121" s="16"/>
      <c r="G121" s="16"/>
      <c r="H121" s="16"/>
      <c r="I121" s="16"/>
      <c r="J121" s="17" t="s">
        <v>218</v>
      </c>
      <c r="K121" s="18" t="s">
        <v>34</v>
      </c>
      <c r="L121" s="19">
        <v>2320</v>
      </c>
      <c r="M121" s="20" t="s">
        <v>219</v>
      </c>
      <c r="N121" s="21">
        <v>0</v>
      </c>
      <c r="O121" s="21">
        <f t="shared" si="9"/>
        <v>0</v>
      </c>
      <c r="P121" s="21">
        <f t="shared" si="10"/>
        <v>0</v>
      </c>
      <c r="Q121" s="21">
        <f t="shared" si="11"/>
        <v>0</v>
      </c>
      <c r="R121" s="22"/>
    </row>
    <row r="122" spans="1:264" x14ac:dyDescent="0.25">
      <c r="A122" s="24">
        <v>114</v>
      </c>
      <c r="B122" s="16"/>
      <c r="C122" s="16"/>
      <c r="D122" s="16"/>
      <c r="E122" s="16"/>
      <c r="F122" s="16"/>
      <c r="G122" s="16"/>
      <c r="H122" s="16"/>
      <c r="I122" s="16"/>
      <c r="J122" s="17" t="s">
        <v>220</v>
      </c>
      <c r="K122" s="18" t="s">
        <v>34</v>
      </c>
      <c r="L122" s="19">
        <v>9640</v>
      </c>
      <c r="M122" s="20" t="s">
        <v>221</v>
      </c>
      <c r="N122" s="21">
        <v>0</v>
      </c>
      <c r="O122" s="21">
        <f t="shared" si="9"/>
        <v>0</v>
      </c>
      <c r="P122" s="21">
        <f t="shared" si="10"/>
        <v>0</v>
      </c>
      <c r="Q122" s="21">
        <f t="shared" si="11"/>
        <v>0</v>
      </c>
      <c r="R122" s="22"/>
    </row>
    <row r="123" spans="1:264" ht="30" x14ac:dyDescent="0.25">
      <c r="A123" s="24">
        <v>115</v>
      </c>
      <c r="B123" s="16"/>
      <c r="C123" s="16"/>
      <c r="D123" s="16"/>
      <c r="E123" s="16"/>
      <c r="F123" s="16"/>
      <c r="G123" s="16"/>
      <c r="H123" s="16"/>
      <c r="I123" s="16"/>
      <c r="J123" s="17" t="s">
        <v>222</v>
      </c>
      <c r="K123" s="18" t="s">
        <v>34</v>
      </c>
      <c r="L123" s="19">
        <v>6340</v>
      </c>
      <c r="M123" s="20" t="s">
        <v>223</v>
      </c>
      <c r="N123" s="21">
        <v>0</v>
      </c>
      <c r="O123" s="21">
        <f t="shared" si="9"/>
        <v>0</v>
      </c>
      <c r="P123" s="21">
        <f t="shared" si="10"/>
        <v>0</v>
      </c>
      <c r="Q123" s="21">
        <f t="shared" si="11"/>
        <v>0</v>
      </c>
      <c r="R123" s="22"/>
    </row>
    <row r="124" spans="1:264" ht="28.5" customHeight="1" x14ac:dyDescent="0.25">
      <c r="A124" s="24">
        <v>116</v>
      </c>
      <c r="B124" s="16"/>
      <c r="C124" s="16"/>
      <c r="D124" s="16"/>
      <c r="E124" s="16"/>
      <c r="F124" s="16"/>
      <c r="G124" s="16"/>
      <c r="H124" s="16"/>
      <c r="I124" s="16"/>
      <c r="J124" s="17" t="s">
        <v>224</v>
      </c>
      <c r="K124" s="18" t="s">
        <v>34</v>
      </c>
      <c r="L124" s="19">
        <v>1600</v>
      </c>
      <c r="M124" s="20" t="s">
        <v>225</v>
      </c>
      <c r="N124" s="21">
        <v>0</v>
      </c>
      <c r="O124" s="21">
        <f t="shared" si="9"/>
        <v>0</v>
      </c>
      <c r="P124" s="21">
        <f t="shared" si="10"/>
        <v>0</v>
      </c>
      <c r="Q124" s="21">
        <f t="shared" si="11"/>
        <v>0</v>
      </c>
      <c r="R124" s="22"/>
    </row>
    <row r="125" spans="1:264" x14ac:dyDescent="0.25">
      <c r="A125" s="24">
        <v>117</v>
      </c>
      <c r="B125" s="16"/>
      <c r="C125" s="16"/>
      <c r="D125" s="16"/>
      <c r="E125" s="16"/>
      <c r="F125" s="16"/>
      <c r="G125" s="16"/>
      <c r="H125" s="16"/>
      <c r="I125" s="16"/>
      <c r="J125" s="17" t="s">
        <v>226</v>
      </c>
      <c r="K125" s="31" t="s">
        <v>18</v>
      </c>
      <c r="L125" s="19">
        <v>1610</v>
      </c>
      <c r="M125" s="20" t="s">
        <v>227</v>
      </c>
      <c r="N125" s="21">
        <v>0</v>
      </c>
      <c r="O125" s="21">
        <f t="shared" si="9"/>
        <v>0</v>
      </c>
      <c r="P125" s="21">
        <f t="shared" si="10"/>
        <v>0</v>
      </c>
      <c r="Q125" s="21">
        <f t="shared" si="11"/>
        <v>0</v>
      </c>
      <c r="R125" s="22"/>
    </row>
    <row r="126" spans="1:264" ht="17.45" customHeight="1" x14ac:dyDescent="0.25">
      <c r="A126" s="24">
        <v>118</v>
      </c>
      <c r="B126" s="16"/>
      <c r="C126" s="16"/>
      <c r="D126" s="16"/>
      <c r="E126" s="16"/>
      <c r="F126" s="16"/>
      <c r="G126" s="16"/>
      <c r="H126" s="16"/>
      <c r="I126" s="16"/>
      <c r="J126" s="17" t="s">
        <v>220</v>
      </c>
      <c r="K126" s="18" t="s">
        <v>34</v>
      </c>
      <c r="L126" s="19">
        <v>1960</v>
      </c>
      <c r="M126" s="20" t="s">
        <v>228</v>
      </c>
      <c r="N126" s="21">
        <v>0</v>
      </c>
      <c r="O126" s="21">
        <f t="shared" si="9"/>
        <v>0</v>
      </c>
      <c r="P126" s="21">
        <f t="shared" si="10"/>
        <v>0</v>
      </c>
      <c r="Q126" s="21">
        <f t="shared" si="11"/>
        <v>0</v>
      </c>
      <c r="R126" s="22"/>
    </row>
    <row r="127" spans="1:264" x14ac:dyDescent="0.25">
      <c r="A127" s="24">
        <v>119</v>
      </c>
      <c r="B127" s="16"/>
      <c r="C127" s="16"/>
      <c r="D127" s="16"/>
      <c r="E127" s="16"/>
      <c r="F127" s="16"/>
      <c r="G127" s="16"/>
      <c r="H127" s="16"/>
      <c r="I127" s="16"/>
      <c r="J127" s="17" t="s">
        <v>229</v>
      </c>
      <c r="K127" s="18" t="s">
        <v>34</v>
      </c>
      <c r="L127" s="19">
        <v>2770</v>
      </c>
      <c r="M127" s="20" t="s">
        <v>230</v>
      </c>
      <c r="N127" s="21">
        <v>0</v>
      </c>
      <c r="O127" s="21">
        <f t="shared" si="9"/>
        <v>0</v>
      </c>
      <c r="P127" s="21">
        <f t="shared" si="10"/>
        <v>0</v>
      </c>
      <c r="Q127" s="21">
        <f t="shared" si="11"/>
        <v>0</v>
      </c>
      <c r="R127" s="22"/>
    </row>
    <row r="128" spans="1:264" x14ac:dyDescent="0.25">
      <c r="A128" s="24">
        <v>120</v>
      </c>
      <c r="B128" s="16"/>
      <c r="C128" s="16"/>
      <c r="D128" s="16"/>
      <c r="E128" s="16"/>
      <c r="F128" s="16"/>
      <c r="G128" s="16"/>
      <c r="H128" s="16"/>
      <c r="I128" s="16"/>
      <c r="J128" s="17" t="s">
        <v>231</v>
      </c>
      <c r="K128" s="18" t="s">
        <v>34</v>
      </c>
      <c r="L128" s="19">
        <v>510</v>
      </c>
      <c r="M128" s="20" t="s">
        <v>232</v>
      </c>
      <c r="N128" s="21">
        <v>0</v>
      </c>
      <c r="O128" s="21">
        <f t="shared" si="9"/>
        <v>0</v>
      </c>
      <c r="P128" s="21">
        <f t="shared" si="10"/>
        <v>0</v>
      </c>
      <c r="Q128" s="21">
        <f t="shared" si="11"/>
        <v>0</v>
      </c>
      <c r="R128" s="22"/>
    </row>
    <row r="129" spans="1:264" x14ac:dyDescent="0.25">
      <c r="A129" s="24">
        <v>121</v>
      </c>
      <c r="B129" s="16"/>
      <c r="C129" s="16"/>
      <c r="D129" s="16"/>
      <c r="E129" s="16"/>
      <c r="F129" s="16"/>
      <c r="G129" s="16"/>
      <c r="H129" s="16"/>
      <c r="I129" s="16"/>
      <c r="J129" s="17" t="s">
        <v>233</v>
      </c>
      <c r="K129" s="18" t="s">
        <v>34</v>
      </c>
      <c r="L129" s="19">
        <v>1280</v>
      </c>
      <c r="M129" s="20" t="s">
        <v>234</v>
      </c>
      <c r="N129" s="21">
        <v>0</v>
      </c>
      <c r="O129" s="21">
        <f t="shared" si="9"/>
        <v>0</v>
      </c>
      <c r="P129" s="21">
        <f t="shared" si="10"/>
        <v>0</v>
      </c>
      <c r="Q129" s="21">
        <f t="shared" si="11"/>
        <v>0</v>
      </c>
      <c r="R129" s="22"/>
    </row>
    <row r="130" spans="1:264" ht="18" customHeight="1" x14ac:dyDescent="0.25">
      <c r="A130" s="24">
        <v>122</v>
      </c>
      <c r="B130" s="16"/>
      <c r="C130" s="16"/>
      <c r="D130" s="16"/>
      <c r="E130" s="16"/>
      <c r="F130" s="16"/>
      <c r="G130" s="16"/>
      <c r="H130" s="16"/>
      <c r="I130" s="16"/>
      <c r="J130" s="17" t="s">
        <v>235</v>
      </c>
      <c r="K130" s="18" t="s">
        <v>34</v>
      </c>
      <c r="L130" s="19">
        <v>1730</v>
      </c>
      <c r="M130" s="20" t="s">
        <v>236</v>
      </c>
      <c r="N130" s="21">
        <v>0</v>
      </c>
      <c r="O130" s="21">
        <f t="shared" si="9"/>
        <v>0</v>
      </c>
      <c r="P130" s="21">
        <f t="shared" si="10"/>
        <v>0</v>
      </c>
      <c r="Q130" s="21">
        <f t="shared" si="11"/>
        <v>0</v>
      </c>
      <c r="R130" s="22"/>
    </row>
    <row r="131" spans="1:264" ht="16.149999999999999" customHeight="1" x14ac:dyDescent="0.25">
      <c r="A131" s="24">
        <v>123</v>
      </c>
      <c r="B131" s="16"/>
      <c r="C131" s="16"/>
      <c r="D131" s="16"/>
      <c r="E131" s="16"/>
      <c r="F131" s="16"/>
      <c r="G131" s="16"/>
      <c r="H131" s="16"/>
      <c r="I131" s="16"/>
      <c r="J131" s="17" t="s">
        <v>237</v>
      </c>
      <c r="K131" s="18" t="s">
        <v>34</v>
      </c>
      <c r="L131" s="19">
        <v>300</v>
      </c>
      <c r="M131" s="20" t="s">
        <v>238</v>
      </c>
      <c r="N131" s="21">
        <v>0</v>
      </c>
      <c r="O131" s="21">
        <f t="shared" si="9"/>
        <v>0</v>
      </c>
      <c r="P131" s="21">
        <f t="shared" si="10"/>
        <v>0</v>
      </c>
      <c r="Q131" s="21">
        <f t="shared" si="11"/>
        <v>0</v>
      </c>
      <c r="R131" s="22"/>
    </row>
    <row r="132" spans="1:264" ht="15.6" customHeight="1" x14ac:dyDescent="0.25">
      <c r="A132" s="24">
        <v>124</v>
      </c>
      <c r="B132" s="16"/>
      <c r="C132" s="16"/>
      <c r="D132" s="16"/>
      <c r="E132" s="16"/>
      <c r="F132" s="16"/>
      <c r="G132" s="16"/>
      <c r="H132" s="16"/>
      <c r="I132" s="16"/>
      <c r="J132" s="17" t="s">
        <v>239</v>
      </c>
      <c r="K132" s="18" t="s">
        <v>34</v>
      </c>
      <c r="L132" s="19">
        <v>920</v>
      </c>
      <c r="M132" s="29" t="s">
        <v>240</v>
      </c>
      <c r="N132" s="21">
        <v>0</v>
      </c>
      <c r="O132" s="21">
        <f t="shared" si="9"/>
        <v>0</v>
      </c>
      <c r="P132" s="21">
        <f t="shared" si="10"/>
        <v>0</v>
      </c>
      <c r="Q132" s="21">
        <f t="shared" si="11"/>
        <v>0</v>
      </c>
      <c r="R132" s="22"/>
    </row>
    <row r="133" spans="1:264" ht="17.45" customHeight="1" x14ac:dyDescent="0.25">
      <c r="A133" s="24">
        <v>125</v>
      </c>
      <c r="B133" s="16"/>
      <c r="C133" s="16"/>
      <c r="D133" s="16"/>
      <c r="E133" s="16"/>
      <c r="F133" s="16"/>
      <c r="G133" s="16"/>
      <c r="H133" s="16"/>
      <c r="I133" s="16"/>
      <c r="J133" s="17" t="s">
        <v>241</v>
      </c>
      <c r="K133" s="18" t="s">
        <v>34</v>
      </c>
      <c r="L133" s="19">
        <v>2300</v>
      </c>
      <c r="M133" s="20" t="s">
        <v>242</v>
      </c>
      <c r="N133" s="21">
        <v>0</v>
      </c>
      <c r="O133" s="21">
        <f t="shared" si="9"/>
        <v>0</v>
      </c>
      <c r="P133" s="21">
        <f t="shared" si="10"/>
        <v>0</v>
      </c>
      <c r="Q133" s="21">
        <f t="shared" si="11"/>
        <v>0</v>
      </c>
      <c r="R133" s="22"/>
    </row>
    <row r="134" spans="1:264" ht="31.9" customHeight="1" x14ac:dyDescent="0.25">
      <c r="A134" s="24">
        <v>126</v>
      </c>
      <c r="B134" s="16"/>
      <c r="C134" s="16"/>
      <c r="D134" s="16"/>
      <c r="E134" s="16"/>
      <c r="F134" s="16"/>
      <c r="G134" s="16"/>
      <c r="H134" s="16"/>
      <c r="I134" s="16"/>
      <c r="J134" s="17" t="s">
        <v>243</v>
      </c>
      <c r="K134" s="18" t="s">
        <v>34</v>
      </c>
      <c r="L134" s="19">
        <v>250</v>
      </c>
      <c r="M134" s="20" t="s">
        <v>244</v>
      </c>
      <c r="N134" s="21">
        <v>0</v>
      </c>
      <c r="O134" s="21">
        <f t="shared" si="9"/>
        <v>0</v>
      </c>
      <c r="P134" s="21">
        <f t="shared" si="10"/>
        <v>0</v>
      </c>
      <c r="Q134" s="21">
        <f t="shared" si="11"/>
        <v>0</v>
      </c>
      <c r="R134" s="22"/>
    </row>
    <row r="135" spans="1:264" ht="17.45" customHeight="1" x14ac:dyDescent="0.25">
      <c r="A135" s="24">
        <v>127</v>
      </c>
      <c r="B135" s="48">
        <v>2965</v>
      </c>
      <c r="C135" s="48" t="s">
        <v>245</v>
      </c>
      <c r="D135" s="16"/>
      <c r="E135" s="16"/>
      <c r="F135" s="16"/>
      <c r="G135" s="16"/>
      <c r="H135" s="16"/>
      <c r="I135" s="16"/>
      <c r="J135" s="49" t="s">
        <v>245</v>
      </c>
      <c r="K135" s="42" t="s">
        <v>18</v>
      </c>
      <c r="L135" s="43">
        <v>420</v>
      </c>
      <c r="M135" s="49" t="s">
        <v>245</v>
      </c>
      <c r="N135" s="21">
        <v>0</v>
      </c>
      <c r="O135" s="21">
        <f t="shared" si="9"/>
        <v>0</v>
      </c>
      <c r="P135" s="21">
        <f t="shared" si="10"/>
        <v>0</v>
      </c>
      <c r="Q135" s="21">
        <f t="shared" si="11"/>
        <v>0</v>
      </c>
      <c r="R135" s="22"/>
    </row>
    <row r="136" spans="1:264" ht="19.899999999999999" customHeight="1" x14ac:dyDescent="0.25">
      <c r="A136" s="24">
        <v>128</v>
      </c>
      <c r="B136" s="48">
        <v>845</v>
      </c>
      <c r="C136" s="48" t="s">
        <v>246</v>
      </c>
      <c r="D136" s="16"/>
      <c r="E136" s="16"/>
      <c r="F136" s="16"/>
      <c r="G136" s="16"/>
      <c r="H136" s="16"/>
      <c r="I136" s="16"/>
      <c r="J136" s="49" t="s">
        <v>247</v>
      </c>
      <c r="K136" s="42" t="s">
        <v>34</v>
      </c>
      <c r="L136" s="43">
        <v>240</v>
      </c>
      <c r="M136" s="49" t="s">
        <v>248</v>
      </c>
      <c r="N136" s="21">
        <v>0</v>
      </c>
      <c r="O136" s="21">
        <f t="shared" si="9"/>
        <v>0</v>
      </c>
      <c r="P136" s="21">
        <f t="shared" si="10"/>
        <v>0</v>
      </c>
      <c r="Q136" s="21">
        <f t="shared" si="11"/>
        <v>0</v>
      </c>
      <c r="R136" s="22"/>
    </row>
    <row r="137" spans="1:264" ht="18" customHeight="1" x14ac:dyDescent="0.25">
      <c r="A137" s="24">
        <v>129</v>
      </c>
      <c r="B137" s="16"/>
      <c r="C137" s="16"/>
      <c r="D137" s="16"/>
      <c r="E137" s="16"/>
      <c r="F137" s="16"/>
      <c r="G137" s="16"/>
      <c r="H137" s="16"/>
      <c r="I137" s="16"/>
      <c r="J137" s="17" t="s">
        <v>249</v>
      </c>
      <c r="K137" s="18" t="s">
        <v>18</v>
      </c>
      <c r="L137" s="19">
        <v>380</v>
      </c>
      <c r="M137" s="20" t="s">
        <v>250</v>
      </c>
      <c r="N137" s="21">
        <v>0</v>
      </c>
      <c r="O137" s="21">
        <f t="shared" ref="O137:O152" si="12">N137*1.2</f>
        <v>0</v>
      </c>
      <c r="P137" s="21">
        <f t="shared" ref="P137:P152" si="13">L137*N137</f>
        <v>0</v>
      </c>
      <c r="Q137" s="21">
        <f t="shared" ref="Q137:Q152" si="14">L137*O137</f>
        <v>0</v>
      </c>
      <c r="R137" s="22"/>
      <c r="IM137" s="2"/>
      <c r="IN137" s="2"/>
      <c r="IO137" s="2"/>
      <c r="IP137" s="2"/>
      <c r="IQ137" s="2"/>
      <c r="IR137" s="2"/>
      <c r="IS137" s="2"/>
      <c r="IT137" s="2"/>
      <c r="IU137" s="2"/>
      <c r="IV137" s="2"/>
      <c r="IW137" s="2"/>
      <c r="IX137" s="2"/>
      <c r="IY137" s="2"/>
      <c r="IZ137" s="2"/>
      <c r="JA137" s="2"/>
      <c r="JB137" s="2"/>
      <c r="JC137" s="2"/>
      <c r="JD137" s="2"/>
    </row>
    <row r="138" spans="1:264" ht="18" customHeight="1" x14ac:dyDescent="0.25">
      <c r="A138" s="24">
        <v>130</v>
      </c>
      <c r="B138" s="16"/>
      <c r="C138" s="16"/>
      <c r="D138" s="16"/>
      <c r="E138" s="16"/>
      <c r="F138" s="16"/>
      <c r="G138" s="16"/>
      <c r="H138" s="16"/>
      <c r="I138" s="16"/>
      <c r="J138" s="17" t="s">
        <v>251</v>
      </c>
      <c r="K138" s="18" t="s">
        <v>18</v>
      </c>
      <c r="L138" s="19">
        <v>80</v>
      </c>
      <c r="M138" s="20" t="s">
        <v>252</v>
      </c>
      <c r="N138" s="21">
        <v>0</v>
      </c>
      <c r="O138" s="21">
        <f t="shared" si="12"/>
        <v>0</v>
      </c>
      <c r="P138" s="21">
        <f t="shared" si="13"/>
        <v>0</v>
      </c>
      <c r="Q138" s="21">
        <f t="shared" si="14"/>
        <v>0</v>
      </c>
      <c r="R138" s="22"/>
    </row>
    <row r="139" spans="1:264" x14ac:dyDescent="0.25">
      <c r="A139" s="24">
        <v>131</v>
      </c>
      <c r="B139" s="16"/>
      <c r="C139" s="16"/>
      <c r="D139" s="16"/>
      <c r="E139" s="16"/>
      <c r="F139" s="16"/>
      <c r="G139" s="16"/>
      <c r="H139" s="16"/>
      <c r="I139" s="16"/>
      <c r="J139" s="17" t="s">
        <v>253</v>
      </c>
      <c r="K139" s="18" t="s">
        <v>18</v>
      </c>
      <c r="L139" s="19">
        <v>5450</v>
      </c>
      <c r="M139" s="20" t="s">
        <v>254</v>
      </c>
      <c r="N139" s="21">
        <v>0</v>
      </c>
      <c r="O139" s="21">
        <f t="shared" si="12"/>
        <v>0</v>
      </c>
      <c r="P139" s="21">
        <f t="shared" si="13"/>
        <v>0</v>
      </c>
      <c r="Q139" s="21">
        <f t="shared" si="14"/>
        <v>0</v>
      </c>
      <c r="R139" s="22"/>
    </row>
    <row r="140" spans="1:264" x14ac:dyDescent="0.25">
      <c r="A140" s="24">
        <v>132</v>
      </c>
      <c r="B140" s="16"/>
      <c r="C140" s="16"/>
      <c r="D140" s="16"/>
      <c r="E140" s="16"/>
      <c r="F140" s="16"/>
      <c r="G140" s="16"/>
      <c r="H140" s="16"/>
      <c r="I140" s="16"/>
      <c r="J140" s="17" t="s">
        <v>255</v>
      </c>
      <c r="K140" s="18" t="s">
        <v>18</v>
      </c>
      <c r="L140" s="19">
        <v>1190</v>
      </c>
      <c r="M140" s="20" t="s">
        <v>256</v>
      </c>
      <c r="N140" s="21">
        <v>0</v>
      </c>
      <c r="O140" s="21">
        <f t="shared" si="12"/>
        <v>0</v>
      </c>
      <c r="P140" s="21">
        <f t="shared" si="13"/>
        <v>0</v>
      </c>
      <c r="Q140" s="21">
        <f t="shared" si="14"/>
        <v>0</v>
      </c>
      <c r="R140" s="22"/>
      <c r="IM140" s="2"/>
      <c r="IN140" s="2"/>
      <c r="IO140" s="2"/>
      <c r="IP140" s="2"/>
      <c r="IQ140" s="2"/>
      <c r="IR140" s="2"/>
      <c r="IS140" s="2"/>
      <c r="IT140" s="2"/>
      <c r="IU140" s="2"/>
      <c r="IV140" s="2"/>
      <c r="IW140" s="2"/>
      <c r="IX140" s="2"/>
      <c r="IY140" s="2"/>
      <c r="IZ140" s="2"/>
      <c r="JA140" s="2"/>
      <c r="JB140" s="2"/>
      <c r="JC140" s="2"/>
      <c r="JD140" s="2"/>
    </row>
    <row r="141" spans="1:264" x14ac:dyDescent="0.25">
      <c r="A141" s="24">
        <v>133</v>
      </c>
      <c r="B141" s="16"/>
      <c r="C141" s="16"/>
      <c r="D141" s="16"/>
      <c r="E141" s="16"/>
      <c r="F141" s="16"/>
      <c r="G141" s="16"/>
      <c r="H141" s="16"/>
      <c r="I141" s="16"/>
      <c r="J141" s="17" t="s">
        <v>257</v>
      </c>
      <c r="K141" s="18" t="s">
        <v>18</v>
      </c>
      <c r="L141" s="19">
        <v>90</v>
      </c>
      <c r="M141" s="20" t="s">
        <v>258</v>
      </c>
      <c r="N141" s="21">
        <v>0</v>
      </c>
      <c r="O141" s="21">
        <f t="shared" si="12"/>
        <v>0</v>
      </c>
      <c r="P141" s="21">
        <f t="shared" si="13"/>
        <v>0</v>
      </c>
      <c r="Q141" s="21">
        <f t="shared" si="14"/>
        <v>0</v>
      </c>
      <c r="R141" s="22"/>
      <c r="IM141" s="2"/>
      <c r="IN141" s="2"/>
      <c r="IO141" s="2"/>
      <c r="IP141" s="2"/>
      <c r="IQ141" s="2"/>
      <c r="IR141" s="2"/>
      <c r="IS141" s="2"/>
      <c r="IT141" s="2"/>
      <c r="IU141" s="2"/>
      <c r="IV141" s="2"/>
      <c r="IW141" s="2"/>
      <c r="IX141" s="2"/>
      <c r="IY141" s="2"/>
      <c r="IZ141" s="2"/>
      <c r="JA141" s="2"/>
      <c r="JB141" s="2"/>
      <c r="JC141" s="2"/>
      <c r="JD141" s="2"/>
    </row>
    <row r="142" spans="1:264" ht="19.899999999999999" customHeight="1" x14ac:dyDescent="0.25">
      <c r="A142" s="24">
        <v>134</v>
      </c>
      <c r="B142" s="16"/>
      <c r="C142" s="16"/>
      <c r="D142" s="16"/>
      <c r="E142" s="16"/>
      <c r="F142" s="16"/>
      <c r="G142" s="16"/>
      <c r="H142" s="16"/>
      <c r="I142" s="16"/>
      <c r="J142" s="17" t="s">
        <v>259</v>
      </c>
      <c r="K142" s="18" t="s">
        <v>18</v>
      </c>
      <c r="L142" s="19">
        <v>80</v>
      </c>
      <c r="M142" s="20" t="s">
        <v>260</v>
      </c>
      <c r="N142" s="21">
        <v>0</v>
      </c>
      <c r="O142" s="21">
        <f t="shared" si="12"/>
        <v>0</v>
      </c>
      <c r="P142" s="21">
        <f t="shared" si="13"/>
        <v>0</v>
      </c>
      <c r="Q142" s="21">
        <f t="shared" si="14"/>
        <v>0</v>
      </c>
      <c r="R142" s="22"/>
      <c r="IM142" s="2"/>
      <c r="IN142" s="2"/>
      <c r="IO142" s="2"/>
      <c r="IP142" s="2"/>
      <c r="IQ142" s="2"/>
      <c r="IR142" s="2"/>
      <c r="IS142" s="2"/>
      <c r="IT142" s="2"/>
      <c r="IU142" s="2"/>
      <c r="IV142" s="2"/>
      <c r="IW142" s="2"/>
      <c r="IX142" s="2"/>
      <c r="IY142" s="2"/>
      <c r="IZ142" s="2"/>
      <c r="JA142" s="2"/>
      <c r="JB142" s="2"/>
      <c r="JC142" s="2"/>
      <c r="JD142" s="2"/>
    </row>
    <row r="143" spans="1:264" ht="17.45" customHeight="1" x14ac:dyDescent="0.25">
      <c r="A143" s="24">
        <v>135</v>
      </c>
      <c r="B143" s="16"/>
      <c r="C143" s="16"/>
      <c r="D143" s="16"/>
      <c r="E143" s="16"/>
      <c r="F143" s="16"/>
      <c r="G143" s="16"/>
      <c r="H143" s="16"/>
      <c r="I143" s="16"/>
      <c r="J143" s="17" t="s">
        <v>261</v>
      </c>
      <c r="K143" s="18" t="s">
        <v>18</v>
      </c>
      <c r="L143" s="19">
        <v>10</v>
      </c>
      <c r="M143" s="20" t="s">
        <v>262</v>
      </c>
      <c r="N143" s="21">
        <v>0</v>
      </c>
      <c r="O143" s="21">
        <f t="shared" si="12"/>
        <v>0</v>
      </c>
      <c r="P143" s="21">
        <f t="shared" si="13"/>
        <v>0</v>
      </c>
      <c r="Q143" s="21">
        <f t="shared" si="14"/>
        <v>0</v>
      </c>
      <c r="R143" s="22"/>
      <c r="IM143" s="2"/>
      <c r="IN143" s="2"/>
      <c r="IO143" s="2"/>
      <c r="IP143" s="2"/>
      <c r="IQ143" s="2"/>
      <c r="IR143" s="2"/>
      <c r="IS143" s="2"/>
      <c r="IT143" s="2"/>
      <c r="IU143" s="2"/>
      <c r="IV143" s="2"/>
      <c r="IW143" s="2"/>
      <c r="IX143" s="2"/>
      <c r="IY143" s="2"/>
      <c r="IZ143" s="2"/>
      <c r="JA143" s="2"/>
      <c r="JB143" s="2"/>
      <c r="JC143" s="2"/>
      <c r="JD143" s="2"/>
    </row>
    <row r="144" spans="1:264" ht="29.45" customHeight="1" x14ac:dyDescent="0.25">
      <c r="A144" s="24">
        <v>136</v>
      </c>
      <c r="B144" s="50"/>
      <c r="C144" s="50"/>
      <c r="D144" s="50"/>
      <c r="E144" s="50"/>
      <c r="F144" s="50"/>
      <c r="G144" s="50"/>
      <c r="H144" s="50"/>
      <c r="I144" s="50"/>
      <c r="J144" s="51" t="s">
        <v>263</v>
      </c>
      <c r="K144" s="31" t="s">
        <v>18</v>
      </c>
      <c r="L144" s="52">
        <v>3660</v>
      </c>
      <c r="M144" s="20" t="s">
        <v>264</v>
      </c>
      <c r="N144" s="21">
        <v>0</v>
      </c>
      <c r="O144" s="21">
        <f t="shared" si="12"/>
        <v>0</v>
      </c>
      <c r="P144" s="21">
        <f t="shared" si="13"/>
        <v>0</v>
      </c>
      <c r="Q144" s="21">
        <f t="shared" si="14"/>
        <v>0</v>
      </c>
      <c r="R144" s="22"/>
      <c r="IM144" s="2"/>
      <c r="IN144" s="2"/>
      <c r="IO144" s="2"/>
      <c r="IP144" s="2"/>
      <c r="IQ144" s="2"/>
      <c r="IR144" s="2"/>
      <c r="IS144" s="2"/>
      <c r="IT144" s="2"/>
      <c r="IU144" s="2"/>
      <c r="IV144" s="2"/>
      <c r="IW144" s="2"/>
      <c r="IX144" s="2"/>
      <c r="IY144" s="2"/>
      <c r="IZ144" s="2"/>
      <c r="JA144" s="2"/>
      <c r="JB144" s="2"/>
      <c r="JC144" s="2"/>
      <c r="JD144" s="2"/>
    </row>
    <row r="145" spans="1:264" ht="30" customHeight="1" x14ac:dyDescent="0.25">
      <c r="A145" s="24">
        <v>137</v>
      </c>
      <c r="B145" s="16"/>
      <c r="C145" s="16"/>
      <c r="D145" s="16"/>
      <c r="E145" s="16"/>
      <c r="F145" s="16"/>
      <c r="G145" s="16"/>
      <c r="H145" s="16"/>
      <c r="I145" s="16"/>
      <c r="J145" s="36" t="s">
        <v>265</v>
      </c>
      <c r="K145" s="37" t="s">
        <v>18</v>
      </c>
      <c r="L145" s="35">
        <v>10</v>
      </c>
      <c r="M145" s="38" t="s">
        <v>266</v>
      </c>
      <c r="N145" s="21">
        <v>0</v>
      </c>
      <c r="O145" s="21">
        <f t="shared" si="12"/>
        <v>0</v>
      </c>
      <c r="P145" s="21">
        <f t="shared" si="13"/>
        <v>0</v>
      </c>
      <c r="Q145" s="21">
        <f t="shared" si="14"/>
        <v>0</v>
      </c>
      <c r="R145" s="22"/>
    </row>
    <row r="146" spans="1:264" ht="45" customHeight="1" x14ac:dyDescent="0.25">
      <c r="A146" s="24">
        <v>138</v>
      </c>
      <c r="B146" s="16"/>
      <c r="C146" s="16"/>
      <c r="D146" s="16"/>
      <c r="E146" s="16"/>
      <c r="F146" s="16"/>
      <c r="G146" s="16"/>
      <c r="H146" s="16"/>
      <c r="I146" s="16"/>
      <c r="J146" s="36" t="s">
        <v>267</v>
      </c>
      <c r="K146" s="37" t="s">
        <v>18</v>
      </c>
      <c r="L146" s="35">
        <v>20</v>
      </c>
      <c r="M146" s="38" t="s">
        <v>268</v>
      </c>
      <c r="N146" s="21">
        <v>0</v>
      </c>
      <c r="O146" s="21">
        <f t="shared" si="12"/>
        <v>0</v>
      </c>
      <c r="P146" s="21">
        <f t="shared" si="13"/>
        <v>0</v>
      </c>
      <c r="Q146" s="21">
        <f t="shared" si="14"/>
        <v>0</v>
      </c>
      <c r="R146" s="22"/>
    </row>
    <row r="147" spans="1:264" ht="17.45" customHeight="1" x14ac:dyDescent="0.25">
      <c r="A147" s="24">
        <v>139</v>
      </c>
      <c r="B147" s="16"/>
      <c r="C147" s="16"/>
      <c r="D147" s="16"/>
      <c r="E147" s="16"/>
      <c r="F147" s="16"/>
      <c r="G147" s="16"/>
      <c r="H147" s="16"/>
      <c r="I147" s="16"/>
      <c r="J147" s="17" t="s">
        <v>269</v>
      </c>
      <c r="K147" s="18" t="s">
        <v>18</v>
      </c>
      <c r="L147" s="19">
        <v>280</v>
      </c>
      <c r="M147" s="20" t="s">
        <v>270</v>
      </c>
      <c r="N147" s="21">
        <v>0</v>
      </c>
      <c r="O147" s="21">
        <f t="shared" si="12"/>
        <v>0</v>
      </c>
      <c r="P147" s="21">
        <f t="shared" si="13"/>
        <v>0</v>
      </c>
      <c r="Q147" s="21">
        <f t="shared" si="14"/>
        <v>0</v>
      </c>
      <c r="R147" s="22"/>
      <c r="IM147" s="2"/>
      <c r="IN147" s="2"/>
      <c r="IO147" s="2"/>
      <c r="IP147" s="2"/>
      <c r="IQ147" s="2"/>
      <c r="IR147" s="2"/>
      <c r="IS147" s="2"/>
      <c r="IT147" s="2"/>
      <c r="IU147" s="2"/>
      <c r="IV147" s="2"/>
      <c r="IW147" s="2"/>
      <c r="IX147" s="2"/>
      <c r="IY147" s="2"/>
      <c r="IZ147" s="2"/>
      <c r="JA147" s="2"/>
      <c r="JB147" s="2"/>
      <c r="JC147" s="2"/>
      <c r="JD147" s="2"/>
    </row>
    <row r="148" spans="1:264" ht="19.899999999999999" customHeight="1" x14ac:dyDescent="0.25">
      <c r="A148" s="24">
        <v>140</v>
      </c>
      <c r="B148" s="16"/>
      <c r="C148" s="16"/>
      <c r="D148" s="16"/>
      <c r="E148" s="16"/>
      <c r="F148" s="16"/>
      <c r="G148" s="16"/>
      <c r="H148" s="16"/>
      <c r="I148" s="16"/>
      <c r="J148" s="17" t="s">
        <v>271</v>
      </c>
      <c r="K148" s="18" t="s">
        <v>18</v>
      </c>
      <c r="L148" s="19">
        <v>120</v>
      </c>
      <c r="M148" s="20" t="s">
        <v>272</v>
      </c>
      <c r="N148" s="21">
        <v>0</v>
      </c>
      <c r="O148" s="21">
        <f t="shared" si="12"/>
        <v>0</v>
      </c>
      <c r="P148" s="21">
        <f t="shared" si="13"/>
        <v>0</v>
      </c>
      <c r="Q148" s="21">
        <f t="shared" si="14"/>
        <v>0</v>
      </c>
      <c r="R148" s="22"/>
    </row>
    <row r="149" spans="1:264" ht="13.9" customHeight="1" x14ac:dyDescent="0.25">
      <c r="A149" s="24">
        <v>141</v>
      </c>
      <c r="B149" s="16"/>
      <c r="C149" s="16"/>
      <c r="D149" s="16"/>
      <c r="E149" s="16"/>
      <c r="F149" s="16"/>
      <c r="G149" s="16"/>
      <c r="H149" s="16"/>
      <c r="I149" s="16"/>
      <c r="J149" s="17" t="s">
        <v>273</v>
      </c>
      <c r="K149" s="18" t="s">
        <v>18</v>
      </c>
      <c r="L149" s="19">
        <v>70</v>
      </c>
      <c r="M149" s="20" t="s">
        <v>274</v>
      </c>
      <c r="N149" s="21">
        <v>0</v>
      </c>
      <c r="O149" s="21">
        <f t="shared" si="12"/>
        <v>0</v>
      </c>
      <c r="P149" s="21">
        <f t="shared" si="13"/>
        <v>0</v>
      </c>
      <c r="Q149" s="21">
        <f t="shared" si="14"/>
        <v>0</v>
      </c>
      <c r="R149" s="22"/>
    </row>
    <row r="150" spans="1:264" ht="15.6" customHeight="1" x14ac:dyDescent="0.25">
      <c r="A150" s="24">
        <v>142</v>
      </c>
      <c r="B150" s="16"/>
      <c r="C150" s="16"/>
      <c r="D150" s="16"/>
      <c r="E150" s="16"/>
      <c r="F150" s="16"/>
      <c r="G150" s="16"/>
      <c r="H150" s="16"/>
      <c r="I150" s="16"/>
      <c r="J150" s="17" t="s">
        <v>275</v>
      </c>
      <c r="K150" s="18" t="s">
        <v>18</v>
      </c>
      <c r="L150" s="19">
        <v>80</v>
      </c>
      <c r="M150" s="20" t="s">
        <v>276</v>
      </c>
      <c r="N150" s="21">
        <v>0</v>
      </c>
      <c r="O150" s="21">
        <f t="shared" si="12"/>
        <v>0</v>
      </c>
      <c r="P150" s="21">
        <f t="shared" si="13"/>
        <v>0</v>
      </c>
      <c r="Q150" s="21">
        <f t="shared" si="14"/>
        <v>0</v>
      </c>
      <c r="R150" s="22"/>
    </row>
    <row r="151" spans="1:264" ht="30" x14ac:dyDescent="0.25">
      <c r="A151" s="24">
        <v>143</v>
      </c>
      <c r="B151" s="16"/>
      <c r="C151" s="16"/>
      <c r="D151" s="16"/>
      <c r="E151" s="16"/>
      <c r="F151" s="16"/>
      <c r="G151" s="16"/>
      <c r="H151" s="16"/>
      <c r="I151" s="16"/>
      <c r="J151" s="17" t="s">
        <v>277</v>
      </c>
      <c r="K151" s="18" t="s">
        <v>18</v>
      </c>
      <c r="L151" s="19">
        <v>130</v>
      </c>
      <c r="M151" s="20" t="s">
        <v>278</v>
      </c>
      <c r="N151" s="21">
        <v>0</v>
      </c>
      <c r="O151" s="21">
        <f t="shared" si="12"/>
        <v>0</v>
      </c>
      <c r="P151" s="21">
        <f t="shared" si="13"/>
        <v>0</v>
      </c>
      <c r="Q151" s="21">
        <f t="shared" si="14"/>
        <v>0</v>
      </c>
      <c r="R151" s="22"/>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3"/>
      <c r="BC151" s="23"/>
      <c r="BD151" s="23"/>
      <c r="BE151" s="23"/>
      <c r="BF151" s="23"/>
      <c r="BG151" s="23"/>
      <c r="BH151" s="23"/>
      <c r="BI151" s="23"/>
      <c r="BJ151" s="23"/>
      <c r="BK151" s="23"/>
      <c r="BL151" s="23"/>
      <c r="BM151" s="23"/>
      <c r="BN151" s="23"/>
      <c r="BO151" s="23"/>
      <c r="BP151" s="23"/>
      <c r="BQ151" s="23"/>
      <c r="BR151" s="23"/>
      <c r="BS151" s="23"/>
      <c r="BT151" s="23"/>
      <c r="BU151" s="23"/>
      <c r="BV151" s="23"/>
      <c r="BW151" s="23"/>
      <c r="BX151" s="23"/>
      <c r="BY151" s="23"/>
      <c r="BZ151" s="23"/>
      <c r="CA151" s="23"/>
      <c r="CB151" s="23"/>
      <c r="CC151" s="23"/>
      <c r="CD151" s="23"/>
      <c r="CE151" s="23"/>
      <c r="CF151" s="23"/>
      <c r="CG151" s="23"/>
      <c r="CH151" s="23"/>
      <c r="CI151" s="23"/>
      <c r="CJ151" s="23"/>
      <c r="CK151" s="23"/>
      <c r="CL151" s="23"/>
      <c r="CM151" s="23"/>
      <c r="CN151" s="23"/>
      <c r="CO151" s="23"/>
      <c r="CP151" s="23"/>
      <c r="CQ151" s="23"/>
      <c r="CR151" s="23"/>
      <c r="CS151" s="23"/>
      <c r="CT151" s="23"/>
      <c r="CU151" s="23"/>
      <c r="CV151" s="23"/>
      <c r="CW151" s="23"/>
      <c r="CX151" s="23"/>
      <c r="CY151" s="23"/>
      <c r="CZ151" s="23"/>
      <c r="DA151" s="23"/>
      <c r="DB151" s="23"/>
      <c r="DC151" s="23"/>
      <c r="DD151" s="23"/>
      <c r="DE151" s="23"/>
      <c r="DF151" s="23"/>
      <c r="DG151" s="23"/>
      <c r="DH151" s="23"/>
      <c r="DI151" s="23"/>
      <c r="DJ151" s="23"/>
      <c r="DK151" s="23"/>
      <c r="DL151" s="23"/>
      <c r="DM151" s="23"/>
      <c r="DN151" s="23"/>
      <c r="DO151" s="23"/>
      <c r="DP151" s="23"/>
      <c r="DQ151" s="23"/>
      <c r="DR151" s="23"/>
      <c r="DS151" s="23"/>
      <c r="DT151" s="23"/>
      <c r="DU151" s="23"/>
      <c r="DV151" s="23"/>
      <c r="DW151" s="23"/>
      <c r="DX151" s="23"/>
      <c r="DY151" s="23"/>
      <c r="DZ151" s="23"/>
      <c r="EA151" s="23"/>
      <c r="EB151" s="23"/>
      <c r="EC151" s="23"/>
      <c r="ED151" s="23"/>
      <c r="EE151" s="23"/>
      <c r="EF151" s="23"/>
      <c r="EG151" s="23"/>
      <c r="EH151" s="23"/>
      <c r="EI151" s="23"/>
      <c r="EJ151" s="23"/>
      <c r="EK151" s="23"/>
      <c r="EL151" s="23"/>
      <c r="EM151" s="23"/>
      <c r="EN151" s="23"/>
      <c r="EO151" s="23"/>
      <c r="EP151" s="23"/>
      <c r="EQ151" s="23"/>
      <c r="ER151" s="23"/>
      <c r="ES151" s="23"/>
      <c r="ET151" s="23"/>
      <c r="EU151" s="23"/>
      <c r="EV151" s="23"/>
      <c r="EW151" s="23"/>
      <c r="EX151" s="23"/>
      <c r="EY151" s="23"/>
      <c r="EZ151" s="23"/>
      <c r="FA151" s="23"/>
      <c r="FB151" s="23"/>
      <c r="FC151" s="23"/>
      <c r="FD151" s="23"/>
      <c r="FE151" s="23"/>
      <c r="FF151" s="23"/>
      <c r="FG151" s="23"/>
      <c r="FH151" s="23"/>
      <c r="FI151" s="23"/>
      <c r="FJ151" s="23"/>
      <c r="FK151" s="23"/>
      <c r="FL151" s="23"/>
      <c r="FM151" s="23"/>
      <c r="FN151" s="23"/>
      <c r="FO151" s="23"/>
      <c r="FP151" s="23"/>
      <c r="FQ151" s="23"/>
      <c r="FR151" s="23"/>
      <c r="FS151" s="23"/>
      <c r="FT151" s="23"/>
      <c r="FU151" s="23"/>
      <c r="FV151" s="23"/>
      <c r="FW151" s="23"/>
      <c r="FX151" s="23"/>
      <c r="FY151" s="23"/>
      <c r="FZ151" s="23"/>
      <c r="GA151" s="23"/>
      <c r="GB151" s="23"/>
      <c r="GC151" s="23"/>
      <c r="GD151" s="23"/>
      <c r="GE151" s="23"/>
      <c r="GF151" s="23"/>
      <c r="GG151" s="23"/>
      <c r="GH151" s="23"/>
      <c r="GI151" s="23"/>
      <c r="GJ151" s="23"/>
      <c r="GK151" s="23"/>
      <c r="GL151" s="23"/>
      <c r="GM151" s="23"/>
      <c r="GN151" s="23"/>
      <c r="GO151" s="23"/>
      <c r="GP151" s="23"/>
      <c r="GQ151" s="23"/>
      <c r="GR151" s="23"/>
      <c r="GS151" s="23"/>
      <c r="GT151" s="23"/>
      <c r="GU151" s="23"/>
      <c r="GV151" s="23"/>
      <c r="GW151" s="23"/>
      <c r="GX151" s="23"/>
      <c r="GY151" s="23"/>
      <c r="GZ151" s="23"/>
      <c r="HA151" s="23"/>
      <c r="HB151" s="23"/>
      <c r="HC151" s="23"/>
      <c r="HD151" s="23"/>
      <c r="HE151" s="23"/>
      <c r="HF151" s="23"/>
      <c r="HG151" s="23"/>
      <c r="HH151" s="23"/>
      <c r="HI151" s="23"/>
      <c r="HJ151" s="23"/>
      <c r="HK151" s="23"/>
      <c r="HL151" s="23"/>
      <c r="HM151" s="23"/>
      <c r="HN151" s="23"/>
      <c r="HO151" s="23"/>
      <c r="HP151" s="23"/>
      <c r="HQ151" s="23"/>
      <c r="HR151" s="23"/>
      <c r="HS151" s="23"/>
      <c r="HT151" s="23"/>
      <c r="HU151" s="23"/>
      <c r="HV151" s="23"/>
      <c r="HW151" s="23"/>
      <c r="HX151" s="23"/>
      <c r="HY151" s="23"/>
      <c r="HZ151" s="23"/>
      <c r="IA151" s="23"/>
      <c r="IB151" s="23"/>
      <c r="IC151" s="23"/>
      <c r="ID151" s="23"/>
      <c r="IE151" s="23"/>
      <c r="IF151" s="23"/>
      <c r="IG151" s="23"/>
      <c r="IH151" s="23"/>
      <c r="II151" s="23"/>
      <c r="IJ151" s="23"/>
      <c r="IK151" s="23"/>
      <c r="IL151" s="23"/>
      <c r="IM151" s="23"/>
      <c r="IN151" s="23"/>
      <c r="IO151" s="23"/>
      <c r="IP151" s="23"/>
      <c r="IQ151" s="23"/>
      <c r="IR151" s="23"/>
      <c r="IS151" s="23"/>
      <c r="IT151" s="23"/>
      <c r="IU151" s="23"/>
      <c r="IV151" s="23"/>
      <c r="IW151" s="23"/>
      <c r="IX151" s="23"/>
      <c r="IY151" s="23"/>
      <c r="IZ151" s="23"/>
      <c r="JA151" s="23"/>
      <c r="JB151" s="23"/>
      <c r="JC151" s="23"/>
      <c r="JD151" s="23"/>
    </row>
    <row r="152" spans="1:264" ht="30" x14ac:dyDescent="0.25">
      <c r="A152" s="24">
        <v>144</v>
      </c>
      <c r="B152" s="16"/>
      <c r="C152" s="16"/>
      <c r="D152" s="16"/>
      <c r="E152" s="16"/>
      <c r="F152" s="16"/>
      <c r="G152" s="16"/>
      <c r="H152" s="16"/>
      <c r="I152" s="16"/>
      <c r="J152" s="17" t="s">
        <v>279</v>
      </c>
      <c r="K152" s="18" t="s">
        <v>18</v>
      </c>
      <c r="L152" s="19">
        <v>230</v>
      </c>
      <c r="M152" s="20" t="s">
        <v>280</v>
      </c>
      <c r="N152" s="21">
        <v>0</v>
      </c>
      <c r="O152" s="21">
        <f t="shared" si="12"/>
        <v>0</v>
      </c>
      <c r="P152" s="21">
        <f t="shared" si="13"/>
        <v>0</v>
      </c>
      <c r="Q152" s="21">
        <f t="shared" si="14"/>
        <v>0</v>
      </c>
      <c r="R152" s="22"/>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3"/>
      <c r="AY152" s="23"/>
      <c r="AZ152" s="23"/>
      <c r="BA152" s="23"/>
      <c r="BB152" s="23"/>
      <c r="BC152" s="23"/>
      <c r="BD152" s="23"/>
      <c r="BE152" s="23"/>
      <c r="BF152" s="23"/>
      <c r="BG152" s="23"/>
      <c r="BH152" s="23"/>
      <c r="BI152" s="23"/>
      <c r="BJ152" s="23"/>
      <c r="BK152" s="23"/>
      <c r="BL152" s="23"/>
      <c r="BM152" s="23"/>
      <c r="BN152" s="23"/>
      <c r="BO152" s="23"/>
      <c r="BP152" s="23"/>
      <c r="BQ152" s="23"/>
      <c r="BR152" s="23"/>
      <c r="BS152" s="23"/>
      <c r="BT152" s="23"/>
      <c r="BU152" s="23"/>
      <c r="BV152" s="23"/>
      <c r="BW152" s="23"/>
      <c r="BX152" s="23"/>
      <c r="BY152" s="23"/>
      <c r="BZ152" s="23"/>
      <c r="CA152" s="23"/>
      <c r="CB152" s="23"/>
      <c r="CC152" s="23"/>
      <c r="CD152" s="23"/>
      <c r="CE152" s="23"/>
      <c r="CF152" s="23"/>
      <c r="CG152" s="23"/>
      <c r="CH152" s="23"/>
      <c r="CI152" s="23"/>
      <c r="CJ152" s="23"/>
      <c r="CK152" s="23"/>
      <c r="CL152" s="23"/>
      <c r="CM152" s="23"/>
      <c r="CN152" s="23"/>
      <c r="CO152" s="23"/>
      <c r="CP152" s="23"/>
      <c r="CQ152" s="23"/>
      <c r="CR152" s="23"/>
      <c r="CS152" s="23"/>
      <c r="CT152" s="23"/>
      <c r="CU152" s="23"/>
      <c r="CV152" s="23"/>
      <c r="CW152" s="23"/>
      <c r="CX152" s="23"/>
      <c r="CY152" s="23"/>
      <c r="CZ152" s="23"/>
      <c r="DA152" s="23"/>
      <c r="DB152" s="23"/>
      <c r="DC152" s="23"/>
      <c r="DD152" s="23"/>
      <c r="DE152" s="23"/>
      <c r="DF152" s="23"/>
      <c r="DG152" s="23"/>
      <c r="DH152" s="23"/>
      <c r="DI152" s="23"/>
      <c r="DJ152" s="23"/>
      <c r="DK152" s="23"/>
      <c r="DL152" s="23"/>
      <c r="DM152" s="23"/>
      <c r="DN152" s="23"/>
      <c r="DO152" s="23"/>
      <c r="DP152" s="23"/>
      <c r="DQ152" s="23"/>
      <c r="DR152" s="23"/>
      <c r="DS152" s="23"/>
      <c r="DT152" s="23"/>
      <c r="DU152" s="23"/>
      <c r="DV152" s="23"/>
      <c r="DW152" s="23"/>
      <c r="DX152" s="23"/>
      <c r="DY152" s="23"/>
      <c r="DZ152" s="23"/>
      <c r="EA152" s="23"/>
      <c r="EB152" s="23"/>
      <c r="EC152" s="23"/>
      <c r="ED152" s="23"/>
      <c r="EE152" s="23"/>
      <c r="EF152" s="23"/>
      <c r="EG152" s="23"/>
      <c r="EH152" s="23"/>
      <c r="EI152" s="23"/>
      <c r="EJ152" s="23"/>
      <c r="EK152" s="23"/>
      <c r="EL152" s="23"/>
      <c r="EM152" s="23"/>
      <c r="EN152" s="23"/>
      <c r="EO152" s="23"/>
      <c r="EP152" s="23"/>
      <c r="EQ152" s="23"/>
      <c r="ER152" s="23"/>
      <c r="ES152" s="23"/>
      <c r="ET152" s="23"/>
      <c r="EU152" s="23"/>
      <c r="EV152" s="23"/>
      <c r="EW152" s="23"/>
      <c r="EX152" s="23"/>
      <c r="EY152" s="23"/>
      <c r="EZ152" s="23"/>
      <c r="FA152" s="23"/>
      <c r="FB152" s="23"/>
      <c r="FC152" s="23"/>
      <c r="FD152" s="23"/>
      <c r="FE152" s="23"/>
      <c r="FF152" s="23"/>
      <c r="FG152" s="23"/>
      <c r="FH152" s="23"/>
      <c r="FI152" s="23"/>
      <c r="FJ152" s="23"/>
      <c r="FK152" s="23"/>
      <c r="FL152" s="23"/>
      <c r="FM152" s="23"/>
      <c r="FN152" s="23"/>
      <c r="FO152" s="23"/>
      <c r="FP152" s="23"/>
      <c r="FQ152" s="23"/>
      <c r="FR152" s="23"/>
      <c r="FS152" s="23"/>
      <c r="FT152" s="23"/>
      <c r="FU152" s="23"/>
      <c r="FV152" s="23"/>
      <c r="FW152" s="23"/>
      <c r="FX152" s="23"/>
      <c r="FY152" s="23"/>
      <c r="FZ152" s="23"/>
      <c r="GA152" s="23"/>
      <c r="GB152" s="23"/>
      <c r="GC152" s="23"/>
      <c r="GD152" s="23"/>
      <c r="GE152" s="23"/>
      <c r="GF152" s="23"/>
      <c r="GG152" s="23"/>
      <c r="GH152" s="23"/>
      <c r="GI152" s="23"/>
      <c r="GJ152" s="23"/>
      <c r="GK152" s="23"/>
      <c r="GL152" s="23"/>
      <c r="GM152" s="23"/>
      <c r="GN152" s="23"/>
      <c r="GO152" s="23"/>
      <c r="GP152" s="23"/>
      <c r="GQ152" s="23"/>
      <c r="GR152" s="23"/>
      <c r="GS152" s="23"/>
      <c r="GT152" s="23"/>
      <c r="GU152" s="23"/>
      <c r="GV152" s="23"/>
      <c r="GW152" s="23"/>
      <c r="GX152" s="23"/>
      <c r="GY152" s="23"/>
      <c r="GZ152" s="23"/>
      <c r="HA152" s="23"/>
      <c r="HB152" s="23"/>
      <c r="HC152" s="23"/>
      <c r="HD152" s="23"/>
      <c r="HE152" s="23"/>
      <c r="HF152" s="23"/>
      <c r="HG152" s="23"/>
      <c r="HH152" s="23"/>
      <c r="HI152" s="23"/>
      <c r="HJ152" s="23"/>
      <c r="HK152" s="23"/>
      <c r="HL152" s="23"/>
      <c r="HM152" s="23"/>
      <c r="HN152" s="23"/>
      <c r="HO152" s="23"/>
      <c r="HP152" s="23"/>
      <c r="HQ152" s="23"/>
      <c r="HR152" s="23"/>
      <c r="HS152" s="23"/>
      <c r="HT152" s="23"/>
      <c r="HU152" s="23"/>
      <c r="HV152" s="23"/>
      <c r="HW152" s="23"/>
      <c r="HX152" s="23"/>
      <c r="HY152" s="23"/>
      <c r="HZ152" s="23"/>
      <c r="IA152" s="23"/>
      <c r="IB152" s="23"/>
      <c r="IC152" s="23"/>
      <c r="ID152" s="23"/>
      <c r="IE152" s="23"/>
      <c r="IF152" s="23"/>
      <c r="IG152" s="23"/>
      <c r="IH152" s="23"/>
      <c r="II152" s="23"/>
      <c r="IJ152" s="23"/>
      <c r="IK152" s="23"/>
      <c r="IL152" s="23"/>
      <c r="IM152" s="23"/>
      <c r="IN152" s="23"/>
      <c r="IO152" s="23"/>
      <c r="IP152" s="23"/>
      <c r="IQ152" s="23"/>
      <c r="IR152" s="23"/>
      <c r="IS152" s="23"/>
      <c r="IT152" s="23"/>
      <c r="IU152" s="23"/>
      <c r="IV152" s="23"/>
      <c r="IW152" s="23"/>
      <c r="IX152" s="23"/>
      <c r="IY152" s="23"/>
      <c r="IZ152" s="23"/>
      <c r="JA152" s="23"/>
      <c r="JB152" s="23"/>
      <c r="JC152" s="23"/>
      <c r="JD152" s="23"/>
    </row>
    <row r="153" spans="1:264" ht="28.5" customHeight="1" x14ac:dyDescent="0.25">
      <c r="A153" s="105" t="s">
        <v>281</v>
      </c>
      <c r="B153" s="105"/>
      <c r="C153" s="105"/>
      <c r="D153" s="105"/>
      <c r="E153" s="105"/>
      <c r="F153" s="105"/>
      <c r="G153" s="105"/>
      <c r="H153" s="105"/>
      <c r="I153" s="105"/>
      <c r="J153" s="105"/>
      <c r="K153" s="105"/>
      <c r="L153" s="105"/>
      <c r="M153" s="105"/>
      <c r="N153" s="53">
        <f>SUM(N9:N152)</f>
        <v>0</v>
      </c>
      <c r="O153" s="53">
        <f>SUM(O9:O152)</f>
        <v>0</v>
      </c>
      <c r="P153" s="53">
        <f>SUM(P9:P152)</f>
        <v>0</v>
      </c>
      <c r="Q153" s="53">
        <f>SUM(Q9:Q152)</f>
        <v>0</v>
      </c>
      <c r="R153" s="54"/>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3"/>
      <c r="AY153" s="23"/>
      <c r="AZ153" s="23"/>
      <c r="BA153" s="23"/>
      <c r="BB153" s="23"/>
      <c r="BC153" s="23"/>
      <c r="BD153" s="23"/>
      <c r="BE153" s="23"/>
      <c r="BF153" s="23"/>
      <c r="BG153" s="23"/>
      <c r="BH153" s="23"/>
      <c r="BI153" s="23"/>
      <c r="BJ153" s="23"/>
      <c r="BK153" s="23"/>
      <c r="BL153" s="23"/>
      <c r="BM153" s="23"/>
      <c r="BN153" s="23"/>
      <c r="BO153" s="23"/>
      <c r="BP153" s="23"/>
      <c r="BQ153" s="23"/>
      <c r="BR153" s="23"/>
      <c r="BS153" s="23"/>
      <c r="BT153" s="23"/>
      <c r="BU153" s="23"/>
      <c r="BV153" s="23"/>
      <c r="BW153" s="23"/>
      <c r="BX153" s="23"/>
      <c r="BY153" s="23"/>
      <c r="BZ153" s="23"/>
      <c r="CA153" s="23"/>
      <c r="CB153" s="23"/>
      <c r="CC153" s="23"/>
      <c r="CD153" s="23"/>
      <c r="CE153" s="23"/>
      <c r="CF153" s="23"/>
      <c r="CG153" s="23"/>
      <c r="CH153" s="23"/>
      <c r="CI153" s="23"/>
      <c r="CJ153" s="23"/>
      <c r="CK153" s="23"/>
      <c r="CL153" s="23"/>
      <c r="CM153" s="23"/>
      <c r="CN153" s="23"/>
      <c r="CO153" s="23"/>
      <c r="CP153" s="23"/>
      <c r="CQ153" s="23"/>
      <c r="CR153" s="23"/>
      <c r="CS153" s="23"/>
      <c r="CT153" s="23"/>
      <c r="CU153" s="23"/>
      <c r="CV153" s="23"/>
      <c r="CW153" s="23"/>
      <c r="CX153" s="23"/>
      <c r="CY153" s="23"/>
      <c r="CZ153" s="23"/>
      <c r="DA153" s="23"/>
      <c r="DB153" s="23"/>
      <c r="DC153" s="23"/>
      <c r="DD153" s="23"/>
      <c r="DE153" s="23"/>
      <c r="DF153" s="23"/>
      <c r="DG153" s="23"/>
      <c r="DH153" s="23"/>
      <c r="DI153" s="23"/>
      <c r="DJ153" s="23"/>
      <c r="DK153" s="23"/>
      <c r="DL153" s="23"/>
      <c r="DM153" s="23"/>
      <c r="DN153" s="23"/>
      <c r="DO153" s="23"/>
      <c r="DP153" s="23"/>
      <c r="DQ153" s="23"/>
      <c r="DR153" s="23"/>
      <c r="DS153" s="23"/>
      <c r="DT153" s="23"/>
      <c r="DU153" s="23"/>
      <c r="DV153" s="23"/>
      <c r="DW153" s="23"/>
      <c r="DX153" s="23"/>
      <c r="DY153" s="23"/>
      <c r="DZ153" s="23"/>
      <c r="EA153" s="23"/>
      <c r="EB153" s="23"/>
      <c r="EC153" s="23"/>
      <c r="ED153" s="23"/>
      <c r="EE153" s="23"/>
      <c r="EF153" s="23"/>
      <c r="EG153" s="23"/>
      <c r="EH153" s="23"/>
      <c r="EI153" s="23"/>
      <c r="EJ153" s="23"/>
      <c r="EK153" s="23"/>
      <c r="EL153" s="23"/>
      <c r="EM153" s="23"/>
      <c r="EN153" s="23"/>
      <c r="EO153" s="23"/>
      <c r="EP153" s="23"/>
      <c r="EQ153" s="23"/>
      <c r="ER153" s="23"/>
      <c r="ES153" s="23"/>
      <c r="ET153" s="23"/>
      <c r="EU153" s="23"/>
      <c r="EV153" s="23"/>
      <c r="EW153" s="23"/>
      <c r="EX153" s="23"/>
      <c r="EY153" s="23"/>
      <c r="EZ153" s="23"/>
      <c r="FA153" s="23"/>
      <c r="FB153" s="23"/>
      <c r="FC153" s="23"/>
      <c r="FD153" s="23"/>
      <c r="FE153" s="23"/>
      <c r="FF153" s="23"/>
      <c r="FG153" s="23"/>
      <c r="FH153" s="23"/>
      <c r="FI153" s="23"/>
      <c r="FJ153" s="23"/>
      <c r="FK153" s="23"/>
      <c r="FL153" s="23"/>
      <c r="FM153" s="23"/>
      <c r="FN153" s="23"/>
      <c r="FO153" s="23"/>
      <c r="FP153" s="23"/>
      <c r="FQ153" s="23"/>
      <c r="FR153" s="23"/>
      <c r="FS153" s="23"/>
      <c r="FT153" s="23"/>
      <c r="FU153" s="23"/>
      <c r="FV153" s="23"/>
      <c r="FW153" s="23"/>
      <c r="FX153" s="23"/>
      <c r="FY153" s="23"/>
      <c r="FZ153" s="23"/>
      <c r="GA153" s="23"/>
      <c r="GB153" s="23"/>
      <c r="GC153" s="23"/>
      <c r="GD153" s="23"/>
      <c r="GE153" s="23"/>
      <c r="GF153" s="23"/>
      <c r="GG153" s="23"/>
      <c r="GH153" s="23"/>
      <c r="GI153" s="23"/>
      <c r="GJ153" s="23"/>
      <c r="GK153" s="23"/>
      <c r="GL153" s="23"/>
      <c r="GM153" s="23"/>
      <c r="GN153" s="23"/>
      <c r="GO153" s="23"/>
      <c r="GP153" s="23"/>
      <c r="GQ153" s="23"/>
      <c r="GR153" s="23"/>
      <c r="GS153" s="23"/>
      <c r="GT153" s="23"/>
      <c r="GU153" s="23"/>
      <c r="GV153" s="23"/>
      <c r="GW153" s="23"/>
      <c r="GX153" s="23"/>
      <c r="GY153" s="23"/>
      <c r="GZ153" s="23"/>
      <c r="HA153" s="23"/>
      <c r="HB153" s="23"/>
      <c r="HC153" s="23"/>
      <c r="HD153" s="23"/>
      <c r="HE153" s="23"/>
      <c r="HF153" s="23"/>
      <c r="HG153" s="23"/>
      <c r="HH153" s="23"/>
      <c r="HI153" s="23"/>
      <c r="HJ153" s="23"/>
      <c r="HK153" s="23"/>
      <c r="HL153" s="23"/>
      <c r="HM153" s="23"/>
      <c r="HN153" s="23"/>
      <c r="HO153" s="23"/>
      <c r="HP153" s="23"/>
      <c r="HQ153" s="23"/>
      <c r="HR153" s="23"/>
      <c r="HS153" s="23"/>
      <c r="HT153" s="23"/>
      <c r="HU153" s="23"/>
      <c r="HV153" s="23"/>
      <c r="HW153" s="23"/>
      <c r="HX153" s="23"/>
      <c r="HY153" s="23"/>
      <c r="HZ153" s="23"/>
      <c r="IA153" s="23"/>
      <c r="IB153" s="23"/>
      <c r="IC153" s="23"/>
      <c r="ID153" s="23"/>
      <c r="IE153" s="23"/>
      <c r="IF153" s="23"/>
      <c r="IG153" s="23"/>
      <c r="IH153" s="23"/>
      <c r="II153" s="23"/>
      <c r="IJ153" s="23"/>
      <c r="IK153" s="23"/>
      <c r="IL153" s="23"/>
      <c r="IM153" s="23"/>
      <c r="IN153" s="23"/>
      <c r="IO153" s="23"/>
      <c r="IP153" s="23"/>
      <c r="IQ153" s="23"/>
      <c r="IR153" s="23"/>
      <c r="IS153" s="23"/>
      <c r="IT153" s="23"/>
      <c r="IU153" s="23"/>
      <c r="IV153" s="23"/>
      <c r="IW153" s="23"/>
      <c r="IX153" s="23"/>
      <c r="IY153" s="23"/>
      <c r="IZ153" s="23"/>
      <c r="JA153" s="23"/>
      <c r="JB153" s="23"/>
      <c r="JC153" s="23"/>
      <c r="JD153" s="23"/>
    </row>
    <row r="154" spans="1:264" ht="18.75" x14ac:dyDescent="0.25">
      <c r="A154" s="106" t="s">
        <v>282</v>
      </c>
      <c r="B154" s="106"/>
      <c r="C154" s="106"/>
      <c r="D154" s="106"/>
      <c r="E154" s="106"/>
      <c r="F154" s="106"/>
      <c r="G154" s="106"/>
      <c r="H154" s="106"/>
      <c r="I154" s="106"/>
      <c r="J154" s="106"/>
      <c r="K154" s="106"/>
      <c r="L154" s="106"/>
      <c r="M154" s="106"/>
      <c r="N154" s="106"/>
      <c r="O154" s="106"/>
      <c r="P154" s="106"/>
      <c r="Q154" s="106"/>
      <c r="R154" s="106"/>
    </row>
    <row r="155" spans="1:264" ht="47.25" x14ac:dyDescent="0.25">
      <c r="A155" s="8" t="s">
        <v>7</v>
      </c>
      <c r="B155" s="9"/>
      <c r="C155" s="9"/>
      <c r="D155" s="9"/>
      <c r="E155" s="9"/>
      <c r="F155" s="9"/>
      <c r="G155" s="9"/>
      <c r="H155" s="9"/>
      <c r="I155" s="9"/>
      <c r="J155" s="10" t="s">
        <v>8</v>
      </c>
      <c r="K155" s="11" t="s">
        <v>9</v>
      </c>
      <c r="L155" s="11" t="s">
        <v>10</v>
      </c>
      <c r="M155" s="12" t="s">
        <v>11</v>
      </c>
      <c r="N155" s="13" t="s">
        <v>12</v>
      </c>
      <c r="O155" s="13" t="s">
        <v>13</v>
      </c>
      <c r="P155" s="13" t="s">
        <v>14</v>
      </c>
      <c r="Q155" s="13" t="s">
        <v>15</v>
      </c>
      <c r="R155" s="14" t="s">
        <v>16</v>
      </c>
    </row>
    <row r="156" spans="1:264" x14ac:dyDescent="0.25">
      <c r="A156" s="55">
        <v>145</v>
      </c>
      <c r="B156" s="56"/>
      <c r="C156" s="56"/>
      <c r="D156" s="56"/>
      <c r="E156" s="56"/>
      <c r="F156" s="56"/>
      <c r="G156" s="56"/>
      <c r="H156" s="56"/>
      <c r="I156" s="56"/>
      <c r="J156" s="57" t="s">
        <v>283</v>
      </c>
      <c r="K156" s="58" t="s">
        <v>18</v>
      </c>
      <c r="L156" s="59">
        <v>60</v>
      </c>
      <c r="M156" s="57" t="s">
        <v>284</v>
      </c>
      <c r="N156" s="21">
        <v>0</v>
      </c>
      <c r="O156" s="21">
        <f t="shared" ref="O156:O219" si="15">N156*1.2</f>
        <v>0</v>
      </c>
      <c r="P156" s="21">
        <f t="shared" ref="P156:P219" si="16">L156*N156</f>
        <v>0</v>
      </c>
      <c r="Q156" s="21">
        <f t="shared" ref="Q156:Q219" si="17">L156*O156</f>
        <v>0</v>
      </c>
      <c r="R156" s="60"/>
    </row>
    <row r="157" spans="1:264" x14ac:dyDescent="0.25">
      <c r="A157" s="55">
        <v>146</v>
      </c>
      <c r="B157" s="56"/>
      <c r="C157" s="56"/>
      <c r="D157" s="56"/>
      <c r="E157" s="56"/>
      <c r="F157" s="56"/>
      <c r="G157" s="56"/>
      <c r="H157" s="56"/>
      <c r="I157" s="56"/>
      <c r="J157" s="57" t="s">
        <v>285</v>
      </c>
      <c r="K157" s="58" t="s">
        <v>18</v>
      </c>
      <c r="L157" s="59">
        <v>970</v>
      </c>
      <c r="M157" s="57" t="s">
        <v>286</v>
      </c>
      <c r="N157" s="21">
        <v>0</v>
      </c>
      <c r="O157" s="21">
        <f t="shared" si="15"/>
        <v>0</v>
      </c>
      <c r="P157" s="21">
        <f t="shared" si="16"/>
        <v>0</v>
      </c>
      <c r="Q157" s="21">
        <f t="shared" si="17"/>
        <v>0</v>
      </c>
      <c r="R157" s="60"/>
    </row>
    <row r="158" spans="1:264" x14ac:dyDescent="0.25">
      <c r="A158" s="55">
        <v>147</v>
      </c>
      <c r="B158" s="56"/>
      <c r="C158" s="56"/>
      <c r="D158" s="56"/>
      <c r="E158" s="56"/>
      <c r="F158" s="56"/>
      <c r="G158" s="56"/>
      <c r="H158" s="56"/>
      <c r="I158" s="56"/>
      <c r="J158" s="57" t="s">
        <v>287</v>
      </c>
      <c r="K158" s="58" t="s">
        <v>18</v>
      </c>
      <c r="L158" s="59">
        <v>440</v>
      </c>
      <c r="M158" s="57" t="s">
        <v>288</v>
      </c>
      <c r="N158" s="21">
        <v>0</v>
      </c>
      <c r="O158" s="21">
        <f t="shared" si="15"/>
        <v>0</v>
      </c>
      <c r="P158" s="21">
        <f t="shared" si="16"/>
        <v>0</v>
      </c>
      <c r="Q158" s="21">
        <f t="shared" si="17"/>
        <v>0</v>
      </c>
      <c r="R158" s="60"/>
    </row>
    <row r="159" spans="1:264" ht="30" x14ac:dyDescent="0.25">
      <c r="A159" s="55">
        <v>148</v>
      </c>
      <c r="B159" s="61"/>
      <c r="C159" s="61"/>
      <c r="D159" s="61"/>
      <c r="E159" s="61"/>
      <c r="F159" s="61"/>
      <c r="G159" s="61"/>
      <c r="H159" s="61"/>
      <c r="I159" s="61"/>
      <c r="J159" s="57" t="s">
        <v>289</v>
      </c>
      <c r="K159" s="58" t="s">
        <v>18</v>
      </c>
      <c r="L159" s="59">
        <v>360</v>
      </c>
      <c r="M159" s="57" t="s">
        <v>290</v>
      </c>
      <c r="N159" s="21">
        <v>0</v>
      </c>
      <c r="O159" s="21">
        <f t="shared" si="15"/>
        <v>0</v>
      </c>
      <c r="P159" s="21">
        <f t="shared" si="16"/>
        <v>0</v>
      </c>
      <c r="Q159" s="21">
        <f t="shared" si="17"/>
        <v>0</v>
      </c>
      <c r="R159" s="62"/>
    </row>
    <row r="160" spans="1:264" ht="30" x14ac:dyDescent="0.25">
      <c r="A160" s="55">
        <v>149</v>
      </c>
      <c r="B160" s="61"/>
      <c r="C160" s="61"/>
      <c r="D160" s="61"/>
      <c r="E160" s="61"/>
      <c r="F160" s="61"/>
      <c r="G160" s="61"/>
      <c r="H160" s="61"/>
      <c r="I160" s="61"/>
      <c r="J160" s="57" t="s">
        <v>289</v>
      </c>
      <c r="K160" s="58" t="s">
        <v>18</v>
      </c>
      <c r="L160" s="59">
        <v>250</v>
      </c>
      <c r="M160" s="57" t="s">
        <v>291</v>
      </c>
      <c r="N160" s="21">
        <v>0</v>
      </c>
      <c r="O160" s="21">
        <f t="shared" si="15"/>
        <v>0</v>
      </c>
      <c r="P160" s="21">
        <f t="shared" si="16"/>
        <v>0</v>
      </c>
      <c r="Q160" s="21">
        <f t="shared" si="17"/>
        <v>0</v>
      </c>
      <c r="R160" s="62"/>
    </row>
    <row r="161" spans="1:18" ht="75" x14ac:dyDescent="0.25">
      <c r="A161" s="55">
        <v>150</v>
      </c>
      <c r="B161" s="56"/>
      <c r="C161" s="56"/>
      <c r="D161" s="56"/>
      <c r="E161" s="56"/>
      <c r="F161" s="56"/>
      <c r="G161" s="56"/>
      <c r="H161" s="56"/>
      <c r="I161" s="56"/>
      <c r="J161" s="57" t="s">
        <v>292</v>
      </c>
      <c r="K161" s="58" t="s">
        <v>18</v>
      </c>
      <c r="L161" s="59">
        <v>1040</v>
      </c>
      <c r="M161" s="57" t="s">
        <v>293</v>
      </c>
      <c r="N161" s="21">
        <v>0</v>
      </c>
      <c r="O161" s="21">
        <f t="shared" si="15"/>
        <v>0</v>
      </c>
      <c r="P161" s="21">
        <f t="shared" si="16"/>
        <v>0</v>
      </c>
      <c r="Q161" s="21">
        <f t="shared" si="17"/>
        <v>0</v>
      </c>
      <c r="R161" s="60"/>
    </row>
    <row r="162" spans="1:18" ht="66.75" customHeight="1" x14ac:dyDescent="0.25">
      <c r="A162" s="55">
        <v>151</v>
      </c>
      <c r="B162" s="56"/>
      <c r="C162" s="56"/>
      <c r="D162" s="56"/>
      <c r="E162" s="56"/>
      <c r="F162" s="56"/>
      <c r="G162" s="56"/>
      <c r="H162" s="56"/>
      <c r="I162" s="56"/>
      <c r="J162" s="57" t="s">
        <v>294</v>
      </c>
      <c r="K162" s="58" t="s">
        <v>18</v>
      </c>
      <c r="L162" s="59">
        <v>1420</v>
      </c>
      <c r="M162" s="57" t="s">
        <v>295</v>
      </c>
      <c r="N162" s="21">
        <v>0</v>
      </c>
      <c r="O162" s="21">
        <f t="shared" si="15"/>
        <v>0</v>
      </c>
      <c r="P162" s="21">
        <f t="shared" si="16"/>
        <v>0</v>
      </c>
      <c r="Q162" s="21">
        <f t="shared" si="17"/>
        <v>0</v>
      </c>
      <c r="R162" s="60"/>
    </row>
    <row r="163" spans="1:18" ht="45" x14ac:dyDescent="0.25">
      <c r="A163" s="55">
        <v>152</v>
      </c>
      <c r="B163" s="56"/>
      <c r="C163" s="56"/>
      <c r="D163" s="56"/>
      <c r="E163" s="56"/>
      <c r="F163" s="56"/>
      <c r="G163" s="56"/>
      <c r="H163" s="56"/>
      <c r="I163" s="56"/>
      <c r="J163" s="57" t="s">
        <v>296</v>
      </c>
      <c r="K163" s="58" t="s">
        <v>18</v>
      </c>
      <c r="L163" s="59">
        <v>450</v>
      </c>
      <c r="M163" s="57" t="s">
        <v>297</v>
      </c>
      <c r="N163" s="21">
        <v>0</v>
      </c>
      <c r="O163" s="21">
        <f t="shared" si="15"/>
        <v>0</v>
      </c>
      <c r="P163" s="21">
        <f t="shared" si="16"/>
        <v>0</v>
      </c>
      <c r="Q163" s="21">
        <f t="shared" si="17"/>
        <v>0</v>
      </c>
      <c r="R163" s="102"/>
    </row>
    <row r="164" spans="1:18" ht="75" x14ac:dyDescent="0.25">
      <c r="A164" s="55">
        <v>153</v>
      </c>
      <c r="B164" s="56"/>
      <c r="C164" s="56"/>
      <c r="D164" s="56"/>
      <c r="E164" s="56"/>
      <c r="F164" s="56"/>
      <c r="G164" s="56"/>
      <c r="H164" s="56"/>
      <c r="I164" s="56"/>
      <c r="J164" s="57" t="s">
        <v>298</v>
      </c>
      <c r="K164" s="63" t="s">
        <v>18</v>
      </c>
      <c r="L164" s="64">
        <v>240</v>
      </c>
      <c r="M164" s="57" t="s">
        <v>299</v>
      </c>
      <c r="N164" s="21">
        <v>0</v>
      </c>
      <c r="O164" s="21">
        <f t="shared" si="15"/>
        <v>0</v>
      </c>
      <c r="P164" s="21">
        <f t="shared" si="16"/>
        <v>0</v>
      </c>
      <c r="Q164" s="21">
        <f t="shared" si="17"/>
        <v>0</v>
      </c>
      <c r="R164" s="60"/>
    </row>
    <row r="165" spans="1:18" ht="60" x14ac:dyDescent="0.25">
      <c r="A165" s="55">
        <v>154</v>
      </c>
      <c r="B165" s="56"/>
      <c r="C165" s="56"/>
      <c r="D165" s="56"/>
      <c r="E165" s="56"/>
      <c r="F165" s="56"/>
      <c r="G165" s="56"/>
      <c r="H165" s="56"/>
      <c r="I165" s="56"/>
      <c r="J165" s="57" t="s">
        <v>300</v>
      </c>
      <c r="K165" s="58" t="s">
        <v>18</v>
      </c>
      <c r="L165" s="59">
        <v>2100</v>
      </c>
      <c r="M165" s="57" t="s">
        <v>301</v>
      </c>
      <c r="N165" s="21">
        <v>0</v>
      </c>
      <c r="O165" s="21">
        <f t="shared" si="15"/>
        <v>0</v>
      </c>
      <c r="P165" s="21">
        <f t="shared" si="16"/>
        <v>0</v>
      </c>
      <c r="Q165" s="21">
        <f t="shared" si="17"/>
        <v>0</v>
      </c>
      <c r="R165" s="60"/>
    </row>
    <row r="166" spans="1:18" ht="60" x14ac:dyDescent="0.25">
      <c r="A166" s="55">
        <v>155</v>
      </c>
      <c r="B166" s="56"/>
      <c r="C166" s="56"/>
      <c r="D166" s="56"/>
      <c r="E166" s="56"/>
      <c r="F166" s="56"/>
      <c r="G166" s="56"/>
      <c r="H166" s="56"/>
      <c r="I166" s="56"/>
      <c r="J166" s="57" t="s">
        <v>302</v>
      </c>
      <c r="K166" s="58" t="s">
        <v>18</v>
      </c>
      <c r="L166" s="59">
        <v>280</v>
      </c>
      <c r="M166" s="57" t="s">
        <v>303</v>
      </c>
      <c r="N166" s="21">
        <v>0</v>
      </c>
      <c r="O166" s="21">
        <f t="shared" si="15"/>
        <v>0</v>
      </c>
      <c r="P166" s="21">
        <f t="shared" si="16"/>
        <v>0</v>
      </c>
      <c r="Q166" s="21">
        <f t="shared" si="17"/>
        <v>0</v>
      </c>
      <c r="R166" s="60"/>
    </row>
    <row r="167" spans="1:18" ht="60" x14ac:dyDescent="0.25">
      <c r="A167" s="55">
        <v>156</v>
      </c>
      <c r="B167" s="56"/>
      <c r="C167" s="56"/>
      <c r="D167" s="56"/>
      <c r="E167" s="56"/>
      <c r="F167" s="56"/>
      <c r="G167" s="56"/>
      <c r="H167" s="56"/>
      <c r="I167" s="56"/>
      <c r="J167" s="57" t="s">
        <v>304</v>
      </c>
      <c r="K167" s="58" t="s">
        <v>18</v>
      </c>
      <c r="L167" s="59">
        <v>6010</v>
      </c>
      <c r="M167" s="57" t="s">
        <v>305</v>
      </c>
      <c r="N167" s="21">
        <v>0</v>
      </c>
      <c r="O167" s="21">
        <f t="shared" si="15"/>
        <v>0</v>
      </c>
      <c r="P167" s="21">
        <f t="shared" si="16"/>
        <v>0</v>
      </c>
      <c r="Q167" s="21">
        <f t="shared" si="17"/>
        <v>0</v>
      </c>
      <c r="R167" s="60"/>
    </row>
    <row r="168" spans="1:18" ht="30" x14ac:dyDescent="0.25">
      <c r="A168" s="55">
        <v>157</v>
      </c>
      <c r="B168" s="56"/>
      <c r="C168" s="56"/>
      <c r="D168" s="56"/>
      <c r="E168" s="56"/>
      <c r="F168" s="56"/>
      <c r="G168" s="56"/>
      <c r="H168" s="56"/>
      <c r="I168" s="56"/>
      <c r="J168" s="57" t="s">
        <v>306</v>
      </c>
      <c r="K168" s="58" t="s">
        <v>18</v>
      </c>
      <c r="L168" s="59">
        <v>440</v>
      </c>
      <c r="M168" s="57" t="s">
        <v>307</v>
      </c>
      <c r="N168" s="21">
        <v>0</v>
      </c>
      <c r="O168" s="21">
        <f t="shared" si="15"/>
        <v>0</v>
      </c>
      <c r="P168" s="21">
        <f t="shared" si="16"/>
        <v>0</v>
      </c>
      <c r="Q168" s="21">
        <f t="shared" si="17"/>
        <v>0</v>
      </c>
      <c r="R168" s="60"/>
    </row>
    <row r="169" spans="1:18" ht="45" x14ac:dyDescent="0.25">
      <c r="A169" s="55">
        <v>158</v>
      </c>
      <c r="B169" s="56"/>
      <c r="C169" s="56"/>
      <c r="D169" s="56"/>
      <c r="E169" s="56"/>
      <c r="F169" s="56"/>
      <c r="G169" s="56"/>
      <c r="H169" s="56"/>
      <c r="I169" s="56"/>
      <c r="J169" s="57" t="s">
        <v>308</v>
      </c>
      <c r="K169" s="58" t="s">
        <v>18</v>
      </c>
      <c r="L169" s="59">
        <v>400</v>
      </c>
      <c r="M169" s="57" t="s">
        <v>309</v>
      </c>
      <c r="N169" s="21">
        <v>0</v>
      </c>
      <c r="O169" s="21">
        <f t="shared" si="15"/>
        <v>0</v>
      </c>
      <c r="P169" s="21">
        <f t="shared" si="16"/>
        <v>0</v>
      </c>
      <c r="Q169" s="21">
        <f t="shared" si="17"/>
        <v>0</v>
      </c>
      <c r="R169" s="60"/>
    </row>
    <row r="170" spans="1:18" x14ac:dyDescent="0.25">
      <c r="A170" s="55">
        <v>159</v>
      </c>
      <c r="B170" s="56"/>
      <c r="C170" s="56"/>
      <c r="D170" s="56"/>
      <c r="E170" s="56"/>
      <c r="F170" s="56"/>
      <c r="G170" s="56"/>
      <c r="H170" s="56"/>
      <c r="I170" s="56"/>
      <c r="J170" s="57" t="s">
        <v>310</v>
      </c>
      <c r="K170" s="58" t="s">
        <v>34</v>
      </c>
      <c r="L170" s="59">
        <v>360</v>
      </c>
      <c r="M170" s="57" t="s">
        <v>311</v>
      </c>
      <c r="N170" s="21">
        <v>0</v>
      </c>
      <c r="O170" s="21">
        <f t="shared" si="15"/>
        <v>0</v>
      </c>
      <c r="P170" s="21">
        <f t="shared" si="16"/>
        <v>0</v>
      </c>
      <c r="Q170" s="21">
        <f t="shared" si="17"/>
        <v>0</v>
      </c>
      <c r="R170" s="60"/>
    </row>
    <row r="171" spans="1:18" x14ac:dyDescent="0.25">
      <c r="A171" s="55">
        <v>160</v>
      </c>
      <c r="B171" s="56"/>
      <c r="C171" s="56"/>
      <c r="D171" s="56"/>
      <c r="E171" s="56"/>
      <c r="F171" s="56"/>
      <c r="G171" s="56"/>
      <c r="H171" s="56"/>
      <c r="I171" s="56"/>
      <c r="J171" s="57" t="s">
        <v>312</v>
      </c>
      <c r="K171" s="58" t="s">
        <v>18</v>
      </c>
      <c r="L171" s="59">
        <v>260</v>
      </c>
      <c r="M171" s="57" t="s">
        <v>313</v>
      </c>
      <c r="N171" s="21">
        <v>0</v>
      </c>
      <c r="O171" s="21">
        <f t="shared" si="15"/>
        <v>0</v>
      </c>
      <c r="P171" s="21">
        <f t="shared" si="16"/>
        <v>0</v>
      </c>
      <c r="Q171" s="21">
        <f t="shared" si="17"/>
        <v>0</v>
      </c>
      <c r="R171" s="60"/>
    </row>
    <row r="172" spans="1:18" x14ac:dyDescent="0.25">
      <c r="A172" s="55">
        <v>161</v>
      </c>
      <c r="B172" s="56"/>
      <c r="C172" s="56"/>
      <c r="D172" s="56"/>
      <c r="E172" s="56"/>
      <c r="F172" s="56"/>
      <c r="G172" s="56"/>
      <c r="H172" s="56"/>
      <c r="I172" s="56"/>
      <c r="J172" s="57" t="s">
        <v>314</v>
      </c>
      <c r="K172" s="58" t="s">
        <v>18</v>
      </c>
      <c r="L172" s="59">
        <v>50</v>
      </c>
      <c r="M172" s="57" t="s">
        <v>315</v>
      </c>
      <c r="N172" s="21">
        <v>0</v>
      </c>
      <c r="O172" s="21">
        <f t="shared" si="15"/>
        <v>0</v>
      </c>
      <c r="P172" s="21">
        <f t="shared" si="16"/>
        <v>0</v>
      </c>
      <c r="Q172" s="21">
        <f t="shared" si="17"/>
        <v>0</v>
      </c>
      <c r="R172" s="60"/>
    </row>
    <row r="173" spans="1:18" x14ac:dyDescent="0.25">
      <c r="A173" s="55">
        <v>162</v>
      </c>
      <c r="B173" s="56"/>
      <c r="C173" s="56"/>
      <c r="D173" s="56"/>
      <c r="E173" s="56"/>
      <c r="F173" s="56"/>
      <c r="G173" s="56"/>
      <c r="H173" s="56"/>
      <c r="I173" s="56"/>
      <c r="J173" s="57" t="s">
        <v>316</v>
      </c>
      <c r="K173" s="58" t="s">
        <v>18</v>
      </c>
      <c r="L173" s="59">
        <v>110</v>
      </c>
      <c r="M173" s="57" t="s">
        <v>317</v>
      </c>
      <c r="N173" s="21">
        <v>0</v>
      </c>
      <c r="O173" s="21">
        <f t="shared" si="15"/>
        <v>0</v>
      </c>
      <c r="P173" s="21">
        <f t="shared" si="16"/>
        <v>0</v>
      </c>
      <c r="Q173" s="21">
        <f t="shared" si="17"/>
        <v>0</v>
      </c>
      <c r="R173" s="60"/>
    </row>
    <row r="174" spans="1:18" x14ac:dyDescent="0.25">
      <c r="A174" s="55">
        <v>163</v>
      </c>
      <c r="B174" s="56"/>
      <c r="C174" s="56"/>
      <c r="D174" s="56"/>
      <c r="E174" s="56"/>
      <c r="F174" s="56"/>
      <c r="G174" s="56"/>
      <c r="H174" s="56"/>
      <c r="I174" s="56"/>
      <c r="J174" s="57" t="s">
        <v>318</v>
      </c>
      <c r="K174" s="58" t="s">
        <v>18</v>
      </c>
      <c r="L174" s="59">
        <v>1250</v>
      </c>
      <c r="M174" s="57" t="s">
        <v>319</v>
      </c>
      <c r="N174" s="21">
        <v>0</v>
      </c>
      <c r="O174" s="21">
        <f t="shared" si="15"/>
        <v>0</v>
      </c>
      <c r="P174" s="21">
        <f t="shared" si="16"/>
        <v>0</v>
      </c>
      <c r="Q174" s="21">
        <f t="shared" si="17"/>
        <v>0</v>
      </c>
      <c r="R174" s="60"/>
    </row>
    <row r="175" spans="1:18" ht="60" x14ac:dyDescent="0.25">
      <c r="A175" s="55">
        <v>164</v>
      </c>
      <c r="B175" s="56"/>
      <c r="C175" s="56"/>
      <c r="D175" s="56"/>
      <c r="E175" s="56"/>
      <c r="F175" s="56"/>
      <c r="G175" s="56"/>
      <c r="H175" s="56"/>
      <c r="I175" s="56"/>
      <c r="J175" s="57" t="s">
        <v>320</v>
      </c>
      <c r="K175" s="58" t="s">
        <v>18</v>
      </c>
      <c r="L175" s="59">
        <v>5140</v>
      </c>
      <c r="M175" s="57" t="s">
        <v>321</v>
      </c>
      <c r="N175" s="21">
        <v>0</v>
      </c>
      <c r="O175" s="21">
        <f t="shared" si="15"/>
        <v>0</v>
      </c>
      <c r="P175" s="21">
        <f t="shared" si="16"/>
        <v>0</v>
      </c>
      <c r="Q175" s="21">
        <f t="shared" si="17"/>
        <v>0</v>
      </c>
      <c r="R175" s="60"/>
    </row>
    <row r="176" spans="1:18" x14ac:dyDescent="0.25">
      <c r="A176" s="55">
        <v>165</v>
      </c>
      <c r="B176" s="56"/>
      <c r="C176" s="56"/>
      <c r="D176" s="56"/>
      <c r="E176" s="56"/>
      <c r="F176" s="56"/>
      <c r="G176" s="56"/>
      <c r="H176" s="56"/>
      <c r="I176" s="56"/>
      <c r="J176" s="57" t="s">
        <v>322</v>
      </c>
      <c r="K176" s="58" t="s">
        <v>18</v>
      </c>
      <c r="L176" s="59">
        <v>2360</v>
      </c>
      <c r="M176" s="57" t="s">
        <v>323</v>
      </c>
      <c r="N176" s="21">
        <v>0</v>
      </c>
      <c r="O176" s="21">
        <f t="shared" si="15"/>
        <v>0</v>
      </c>
      <c r="P176" s="21">
        <f t="shared" si="16"/>
        <v>0</v>
      </c>
      <c r="Q176" s="21">
        <f t="shared" si="17"/>
        <v>0</v>
      </c>
      <c r="R176" s="60"/>
    </row>
    <row r="177" spans="1:18" x14ac:dyDescent="0.25">
      <c r="A177" s="55">
        <v>166</v>
      </c>
      <c r="B177" s="56"/>
      <c r="C177" s="56"/>
      <c r="D177" s="56"/>
      <c r="E177" s="56"/>
      <c r="F177" s="56"/>
      <c r="G177" s="56"/>
      <c r="H177" s="56"/>
      <c r="I177" s="56"/>
      <c r="J177" s="57" t="s">
        <v>324</v>
      </c>
      <c r="K177" s="58" t="s">
        <v>18</v>
      </c>
      <c r="L177" s="59">
        <v>400</v>
      </c>
      <c r="M177" s="57" t="s">
        <v>325</v>
      </c>
      <c r="N177" s="21">
        <v>0</v>
      </c>
      <c r="O177" s="21">
        <f t="shared" si="15"/>
        <v>0</v>
      </c>
      <c r="P177" s="21">
        <f t="shared" si="16"/>
        <v>0</v>
      </c>
      <c r="Q177" s="21">
        <f t="shared" si="17"/>
        <v>0</v>
      </c>
      <c r="R177" s="65"/>
    </row>
    <row r="178" spans="1:18" x14ac:dyDescent="0.25">
      <c r="A178" s="55">
        <v>167</v>
      </c>
      <c r="B178" s="56"/>
      <c r="C178" s="56"/>
      <c r="D178" s="56"/>
      <c r="E178" s="56"/>
      <c r="F178" s="56"/>
      <c r="G178" s="56"/>
      <c r="H178" s="56"/>
      <c r="I178" s="56"/>
      <c r="J178" s="57" t="s">
        <v>326</v>
      </c>
      <c r="K178" s="58" t="s">
        <v>18</v>
      </c>
      <c r="L178" s="59">
        <v>730</v>
      </c>
      <c r="M178" s="57" t="s">
        <v>327</v>
      </c>
      <c r="N178" s="21">
        <v>0</v>
      </c>
      <c r="O178" s="21">
        <f t="shared" si="15"/>
        <v>0</v>
      </c>
      <c r="P178" s="21">
        <f t="shared" si="16"/>
        <v>0</v>
      </c>
      <c r="Q178" s="21">
        <f t="shared" si="17"/>
        <v>0</v>
      </c>
      <c r="R178" s="60"/>
    </row>
    <row r="179" spans="1:18" ht="30" x14ac:dyDescent="0.25">
      <c r="A179" s="55">
        <v>168</v>
      </c>
      <c r="B179" s="56"/>
      <c r="C179" s="56"/>
      <c r="D179" s="56"/>
      <c r="E179" s="56"/>
      <c r="F179" s="56"/>
      <c r="G179" s="56"/>
      <c r="H179" s="56"/>
      <c r="I179" s="56"/>
      <c r="J179" s="57" t="s">
        <v>328</v>
      </c>
      <c r="K179" s="58" t="s">
        <v>18</v>
      </c>
      <c r="L179" s="59">
        <v>1490</v>
      </c>
      <c r="M179" s="57" t="s">
        <v>329</v>
      </c>
      <c r="N179" s="21">
        <v>0</v>
      </c>
      <c r="O179" s="21">
        <f t="shared" si="15"/>
        <v>0</v>
      </c>
      <c r="P179" s="21">
        <f t="shared" si="16"/>
        <v>0</v>
      </c>
      <c r="Q179" s="21">
        <f t="shared" si="17"/>
        <v>0</v>
      </c>
      <c r="R179" s="60"/>
    </row>
    <row r="180" spans="1:18" x14ac:dyDescent="0.25">
      <c r="A180" s="55">
        <v>169</v>
      </c>
      <c r="B180" s="56"/>
      <c r="C180" s="56"/>
      <c r="D180" s="56"/>
      <c r="E180" s="56"/>
      <c r="F180" s="56"/>
      <c r="G180" s="56"/>
      <c r="H180" s="56"/>
      <c r="I180" s="56"/>
      <c r="J180" s="57" t="s">
        <v>330</v>
      </c>
      <c r="K180" s="58" t="s">
        <v>18</v>
      </c>
      <c r="L180" s="59">
        <v>970</v>
      </c>
      <c r="M180" s="57" t="s">
        <v>331</v>
      </c>
      <c r="N180" s="21">
        <v>0</v>
      </c>
      <c r="O180" s="21">
        <f t="shared" si="15"/>
        <v>0</v>
      </c>
      <c r="P180" s="21">
        <f t="shared" si="16"/>
        <v>0</v>
      </c>
      <c r="Q180" s="21">
        <f t="shared" si="17"/>
        <v>0</v>
      </c>
      <c r="R180" s="60"/>
    </row>
    <row r="181" spans="1:18" ht="30" x14ac:dyDescent="0.25">
      <c r="A181" s="55">
        <v>170</v>
      </c>
      <c r="B181" s="56"/>
      <c r="C181" s="56"/>
      <c r="D181" s="56"/>
      <c r="E181" s="56"/>
      <c r="F181" s="56"/>
      <c r="G181" s="56"/>
      <c r="H181" s="56"/>
      <c r="I181" s="56"/>
      <c r="J181" s="57" t="s">
        <v>332</v>
      </c>
      <c r="K181" s="58" t="s">
        <v>18</v>
      </c>
      <c r="L181" s="59">
        <v>590</v>
      </c>
      <c r="M181" s="57" t="s">
        <v>333</v>
      </c>
      <c r="N181" s="21">
        <v>0</v>
      </c>
      <c r="O181" s="21">
        <f t="shared" si="15"/>
        <v>0</v>
      </c>
      <c r="P181" s="21">
        <f t="shared" si="16"/>
        <v>0</v>
      </c>
      <c r="Q181" s="21">
        <f t="shared" si="17"/>
        <v>0</v>
      </c>
      <c r="R181" s="60"/>
    </row>
    <row r="182" spans="1:18" ht="45" x14ac:dyDescent="0.25">
      <c r="A182" s="55">
        <v>171</v>
      </c>
      <c r="B182" s="56"/>
      <c r="C182" s="56"/>
      <c r="D182" s="56"/>
      <c r="E182" s="56"/>
      <c r="F182" s="56"/>
      <c r="G182" s="56"/>
      <c r="H182" s="56"/>
      <c r="I182" s="56"/>
      <c r="J182" s="57" t="s">
        <v>334</v>
      </c>
      <c r="K182" s="58" t="s">
        <v>18</v>
      </c>
      <c r="L182" s="59">
        <v>460</v>
      </c>
      <c r="M182" s="57" t="s">
        <v>335</v>
      </c>
      <c r="N182" s="21">
        <v>0</v>
      </c>
      <c r="O182" s="21">
        <f t="shared" si="15"/>
        <v>0</v>
      </c>
      <c r="P182" s="21">
        <f t="shared" si="16"/>
        <v>0</v>
      </c>
      <c r="Q182" s="21">
        <f t="shared" si="17"/>
        <v>0</v>
      </c>
      <c r="R182" s="60"/>
    </row>
    <row r="183" spans="1:18" x14ac:dyDescent="0.25">
      <c r="A183" s="55">
        <v>172</v>
      </c>
      <c r="B183" s="56"/>
      <c r="C183" s="56"/>
      <c r="D183" s="56"/>
      <c r="E183" s="56"/>
      <c r="F183" s="56"/>
      <c r="G183" s="56"/>
      <c r="H183" s="56"/>
      <c r="I183" s="56"/>
      <c r="J183" s="57" t="s">
        <v>336</v>
      </c>
      <c r="K183" s="58" t="s">
        <v>18</v>
      </c>
      <c r="L183" s="59">
        <v>1100</v>
      </c>
      <c r="M183" s="57" t="s">
        <v>337</v>
      </c>
      <c r="N183" s="21">
        <v>0</v>
      </c>
      <c r="O183" s="21">
        <f t="shared" si="15"/>
        <v>0</v>
      </c>
      <c r="P183" s="21">
        <f t="shared" si="16"/>
        <v>0</v>
      </c>
      <c r="Q183" s="21">
        <f t="shared" si="17"/>
        <v>0</v>
      </c>
      <c r="R183" s="60"/>
    </row>
    <row r="184" spans="1:18" ht="20.25" customHeight="1" x14ac:dyDescent="0.25">
      <c r="A184" s="55">
        <v>173</v>
      </c>
      <c r="B184" s="56"/>
      <c r="C184" s="56"/>
      <c r="D184" s="56"/>
      <c r="E184" s="56"/>
      <c r="F184" s="56"/>
      <c r="G184" s="56"/>
      <c r="H184" s="56"/>
      <c r="I184" s="56"/>
      <c r="J184" s="57" t="s">
        <v>338</v>
      </c>
      <c r="K184" s="58" t="s">
        <v>18</v>
      </c>
      <c r="L184" s="59">
        <v>1670</v>
      </c>
      <c r="M184" s="57" t="s">
        <v>339</v>
      </c>
      <c r="N184" s="21">
        <v>0</v>
      </c>
      <c r="O184" s="21">
        <f t="shared" si="15"/>
        <v>0</v>
      </c>
      <c r="P184" s="21">
        <f t="shared" si="16"/>
        <v>0</v>
      </c>
      <c r="Q184" s="21">
        <f t="shared" si="17"/>
        <v>0</v>
      </c>
      <c r="R184" s="60"/>
    </row>
    <row r="185" spans="1:18" ht="30" x14ac:dyDescent="0.25">
      <c r="A185" s="55">
        <v>174</v>
      </c>
      <c r="B185" s="56"/>
      <c r="C185" s="56"/>
      <c r="D185" s="56"/>
      <c r="E185" s="56"/>
      <c r="F185" s="56"/>
      <c r="G185" s="56"/>
      <c r="H185" s="56"/>
      <c r="I185" s="56"/>
      <c r="J185" s="57" t="s">
        <v>340</v>
      </c>
      <c r="K185" s="58" t="s">
        <v>18</v>
      </c>
      <c r="L185" s="59">
        <v>1550</v>
      </c>
      <c r="M185" s="57" t="s">
        <v>341</v>
      </c>
      <c r="N185" s="21">
        <v>0</v>
      </c>
      <c r="O185" s="21">
        <f t="shared" si="15"/>
        <v>0</v>
      </c>
      <c r="P185" s="21">
        <f t="shared" si="16"/>
        <v>0</v>
      </c>
      <c r="Q185" s="21">
        <f t="shared" si="17"/>
        <v>0</v>
      </c>
      <c r="R185" s="60"/>
    </row>
    <row r="186" spans="1:18" ht="45" x14ac:dyDescent="0.25">
      <c r="A186" s="55">
        <v>175</v>
      </c>
      <c r="B186" s="56"/>
      <c r="C186" s="56"/>
      <c r="D186" s="56"/>
      <c r="E186" s="56"/>
      <c r="F186" s="56"/>
      <c r="G186" s="56"/>
      <c r="H186" s="56"/>
      <c r="I186" s="56"/>
      <c r="J186" s="57" t="s">
        <v>342</v>
      </c>
      <c r="K186" s="58" t="s">
        <v>18</v>
      </c>
      <c r="L186" s="59">
        <v>2150</v>
      </c>
      <c r="M186" s="57" t="s">
        <v>343</v>
      </c>
      <c r="N186" s="21">
        <v>0</v>
      </c>
      <c r="O186" s="21">
        <f t="shared" si="15"/>
        <v>0</v>
      </c>
      <c r="P186" s="21">
        <f t="shared" si="16"/>
        <v>0</v>
      </c>
      <c r="Q186" s="21">
        <f t="shared" si="17"/>
        <v>0</v>
      </c>
      <c r="R186" s="60"/>
    </row>
    <row r="187" spans="1:18" ht="60" x14ac:dyDescent="0.25">
      <c r="A187" s="55">
        <v>176</v>
      </c>
      <c r="B187" s="56"/>
      <c r="C187" s="56"/>
      <c r="D187" s="56"/>
      <c r="E187" s="56"/>
      <c r="F187" s="56"/>
      <c r="G187" s="56"/>
      <c r="H187" s="56"/>
      <c r="I187" s="56"/>
      <c r="J187" s="57" t="s">
        <v>344</v>
      </c>
      <c r="K187" s="58" t="s">
        <v>18</v>
      </c>
      <c r="L187" s="59">
        <v>3070</v>
      </c>
      <c r="M187" s="57" t="s">
        <v>345</v>
      </c>
      <c r="N187" s="21">
        <v>0</v>
      </c>
      <c r="O187" s="21">
        <f t="shared" si="15"/>
        <v>0</v>
      </c>
      <c r="P187" s="21">
        <f t="shared" si="16"/>
        <v>0</v>
      </c>
      <c r="Q187" s="21">
        <f t="shared" si="17"/>
        <v>0</v>
      </c>
      <c r="R187" s="60"/>
    </row>
    <row r="188" spans="1:18" ht="60" x14ac:dyDescent="0.25">
      <c r="A188" s="55">
        <v>177</v>
      </c>
      <c r="B188" s="56"/>
      <c r="C188" s="56"/>
      <c r="D188" s="56"/>
      <c r="E188" s="56"/>
      <c r="F188" s="56"/>
      <c r="G188" s="56"/>
      <c r="H188" s="56"/>
      <c r="I188" s="56"/>
      <c r="J188" s="57" t="s">
        <v>344</v>
      </c>
      <c r="K188" s="58" t="s">
        <v>18</v>
      </c>
      <c r="L188" s="59">
        <v>760</v>
      </c>
      <c r="M188" s="57" t="s">
        <v>346</v>
      </c>
      <c r="N188" s="21">
        <v>0</v>
      </c>
      <c r="O188" s="21">
        <f t="shared" si="15"/>
        <v>0</v>
      </c>
      <c r="P188" s="21">
        <f t="shared" si="16"/>
        <v>0</v>
      </c>
      <c r="Q188" s="21">
        <f t="shared" si="17"/>
        <v>0</v>
      </c>
      <c r="R188" s="60"/>
    </row>
    <row r="189" spans="1:18" ht="30" x14ac:dyDescent="0.25">
      <c r="A189" s="55">
        <v>178</v>
      </c>
      <c r="B189" s="56"/>
      <c r="C189" s="56"/>
      <c r="D189" s="56"/>
      <c r="E189" s="56"/>
      <c r="F189" s="56"/>
      <c r="G189" s="56"/>
      <c r="H189" s="56"/>
      <c r="I189" s="56"/>
      <c r="J189" s="57" t="s">
        <v>347</v>
      </c>
      <c r="K189" s="58" t="s">
        <v>18</v>
      </c>
      <c r="L189" s="59">
        <v>5410</v>
      </c>
      <c r="M189" s="57" t="s">
        <v>348</v>
      </c>
      <c r="N189" s="21">
        <v>0</v>
      </c>
      <c r="O189" s="21">
        <f t="shared" si="15"/>
        <v>0</v>
      </c>
      <c r="P189" s="21">
        <f t="shared" si="16"/>
        <v>0</v>
      </c>
      <c r="Q189" s="21">
        <f t="shared" si="17"/>
        <v>0</v>
      </c>
      <c r="R189" s="60"/>
    </row>
    <row r="190" spans="1:18" x14ac:dyDescent="0.25">
      <c r="A190" s="55">
        <v>179</v>
      </c>
      <c r="B190" s="56"/>
      <c r="C190" s="56"/>
      <c r="D190" s="56"/>
      <c r="E190" s="56"/>
      <c r="F190" s="56"/>
      <c r="G190" s="56"/>
      <c r="H190" s="56"/>
      <c r="I190" s="56"/>
      <c r="J190" s="66" t="s">
        <v>349</v>
      </c>
      <c r="K190" s="58" t="s">
        <v>18</v>
      </c>
      <c r="L190" s="59">
        <v>680</v>
      </c>
      <c r="M190" s="57" t="s">
        <v>350</v>
      </c>
      <c r="N190" s="21">
        <v>0</v>
      </c>
      <c r="O190" s="21">
        <f t="shared" si="15"/>
        <v>0</v>
      </c>
      <c r="P190" s="21">
        <f t="shared" si="16"/>
        <v>0</v>
      </c>
      <c r="Q190" s="21">
        <f t="shared" si="17"/>
        <v>0</v>
      </c>
      <c r="R190" s="60"/>
    </row>
    <row r="191" spans="1:18" x14ac:dyDescent="0.25">
      <c r="A191" s="55">
        <v>180</v>
      </c>
      <c r="B191" s="56"/>
      <c r="C191" s="56"/>
      <c r="D191" s="56"/>
      <c r="E191" s="56"/>
      <c r="F191" s="56"/>
      <c r="G191" s="56"/>
      <c r="H191" s="56"/>
      <c r="I191" s="56"/>
      <c r="J191" s="57" t="s">
        <v>351</v>
      </c>
      <c r="K191" s="58" t="s">
        <v>18</v>
      </c>
      <c r="L191" s="59">
        <v>3000</v>
      </c>
      <c r="M191" s="57" t="s">
        <v>352</v>
      </c>
      <c r="N191" s="21">
        <v>0</v>
      </c>
      <c r="O191" s="21">
        <f t="shared" si="15"/>
        <v>0</v>
      </c>
      <c r="P191" s="21">
        <f t="shared" si="16"/>
        <v>0</v>
      </c>
      <c r="Q191" s="21">
        <f t="shared" si="17"/>
        <v>0</v>
      </c>
      <c r="R191" s="60"/>
    </row>
    <row r="192" spans="1:18" x14ac:dyDescent="0.25">
      <c r="A192" s="55">
        <v>181</v>
      </c>
      <c r="B192" s="56"/>
      <c r="C192" s="56"/>
      <c r="D192" s="56"/>
      <c r="E192" s="56"/>
      <c r="F192" s="56"/>
      <c r="G192" s="56"/>
      <c r="H192" s="56"/>
      <c r="I192" s="56"/>
      <c r="J192" s="57" t="s">
        <v>353</v>
      </c>
      <c r="K192" s="58" t="s">
        <v>18</v>
      </c>
      <c r="L192" s="59">
        <v>680</v>
      </c>
      <c r="M192" s="57" t="s">
        <v>354</v>
      </c>
      <c r="N192" s="21">
        <v>0</v>
      </c>
      <c r="O192" s="21">
        <f t="shared" si="15"/>
        <v>0</v>
      </c>
      <c r="P192" s="21">
        <f t="shared" si="16"/>
        <v>0</v>
      </c>
      <c r="Q192" s="21">
        <f t="shared" si="17"/>
        <v>0</v>
      </c>
      <c r="R192" s="65"/>
    </row>
    <row r="193" spans="1:18" ht="105" x14ac:dyDescent="0.25">
      <c r="A193" s="55">
        <v>182</v>
      </c>
      <c r="B193" s="56"/>
      <c r="C193" s="56"/>
      <c r="D193" s="56"/>
      <c r="E193" s="56"/>
      <c r="F193" s="56"/>
      <c r="G193" s="56"/>
      <c r="H193" s="56"/>
      <c r="I193" s="56"/>
      <c r="J193" s="57" t="s">
        <v>355</v>
      </c>
      <c r="K193" s="58" t="s">
        <v>18</v>
      </c>
      <c r="L193" s="59">
        <v>1950</v>
      </c>
      <c r="M193" s="57" t="s">
        <v>356</v>
      </c>
      <c r="N193" s="21">
        <v>0</v>
      </c>
      <c r="O193" s="21">
        <f t="shared" si="15"/>
        <v>0</v>
      </c>
      <c r="P193" s="21">
        <f t="shared" si="16"/>
        <v>0</v>
      </c>
      <c r="Q193" s="21">
        <f t="shared" si="17"/>
        <v>0</v>
      </c>
      <c r="R193" s="60"/>
    </row>
    <row r="194" spans="1:18" ht="90" x14ac:dyDescent="0.25">
      <c r="A194" s="55">
        <v>183</v>
      </c>
      <c r="B194" s="56"/>
      <c r="C194" s="56"/>
      <c r="D194" s="56"/>
      <c r="E194" s="56"/>
      <c r="F194" s="56"/>
      <c r="G194" s="56"/>
      <c r="H194" s="56"/>
      <c r="I194" s="56"/>
      <c r="J194" s="57" t="s">
        <v>357</v>
      </c>
      <c r="K194" s="58" t="s">
        <v>18</v>
      </c>
      <c r="L194" s="59">
        <v>540</v>
      </c>
      <c r="M194" s="57" t="s">
        <v>358</v>
      </c>
      <c r="N194" s="21">
        <v>0</v>
      </c>
      <c r="O194" s="21">
        <f t="shared" si="15"/>
        <v>0</v>
      </c>
      <c r="P194" s="21">
        <f t="shared" si="16"/>
        <v>0</v>
      </c>
      <c r="Q194" s="21">
        <f t="shared" si="17"/>
        <v>0</v>
      </c>
      <c r="R194" s="60"/>
    </row>
    <row r="195" spans="1:18" ht="35.25" customHeight="1" x14ac:dyDescent="0.25">
      <c r="A195" s="55">
        <v>184</v>
      </c>
      <c r="B195" s="56"/>
      <c r="C195" s="56"/>
      <c r="D195" s="56"/>
      <c r="E195" s="56"/>
      <c r="F195" s="56"/>
      <c r="G195" s="56"/>
      <c r="H195" s="56"/>
      <c r="I195" s="56"/>
      <c r="J195" s="57" t="s">
        <v>359</v>
      </c>
      <c r="K195" s="58" t="s">
        <v>18</v>
      </c>
      <c r="L195" s="59">
        <v>1660</v>
      </c>
      <c r="M195" s="57" t="s">
        <v>360</v>
      </c>
      <c r="N195" s="21">
        <v>0</v>
      </c>
      <c r="O195" s="21">
        <f t="shared" si="15"/>
        <v>0</v>
      </c>
      <c r="P195" s="21">
        <f t="shared" si="16"/>
        <v>0</v>
      </c>
      <c r="Q195" s="21">
        <f t="shared" si="17"/>
        <v>0</v>
      </c>
      <c r="R195" s="60"/>
    </row>
    <row r="196" spans="1:18" ht="30" x14ac:dyDescent="0.25">
      <c r="A196" s="55">
        <v>185</v>
      </c>
      <c r="B196" s="56"/>
      <c r="C196" s="56"/>
      <c r="D196" s="56"/>
      <c r="E196" s="56"/>
      <c r="F196" s="56"/>
      <c r="G196" s="56"/>
      <c r="H196" s="56"/>
      <c r="I196" s="56"/>
      <c r="J196" s="57" t="s">
        <v>361</v>
      </c>
      <c r="K196" s="58" t="s">
        <v>18</v>
      </c>
      <c r="L196" s="59">
        <v>8540</v>
      </c>
      <c r="M196" s="57" t="s">
        <v>362</v>
      </c>
      <c r="N196" s="21">
        <v>0</v>
      </c>
      <c r="O196" s="21">
        <f t="shared" si="15"/>
        <v>0</v>
      </c>
      <c r="P196" s="21">
        <f t="shared" si="16"/>
        <v>0</v>
      </c>
      <c r="Q196" s="21">
        <f t="shared" si="17"/>
        <v>0</v>
      </c>
      <c r="R196" s="60"/>
    </row>
    <row r="197" spans="1:18" ht="30" x14ac:dyDescent="0.25">
      <c r="A197" s="55">
        <v>186</v>
      </c>
      <c r="B197" s="56"/>
      <c r="C197" s="56"/>
      <c r="D197" s="56"/>
      <c r="E197" s="56"/>
      <c r="F197" s="56"/>
      <c r="G197" s="56"/>
      <c r="H197" s="56"/>
      <c r="I197" s="56"/>
      <c r="J197" s="57" t="s">
        <v>363</v>
      </c>
      <c r="K197" s="58" t="s">
        <v>18</v>
      </c>
      <c r="L197" s="59">
        <v>1040</v>
      </c>
      <c r="M197" s="57" t="s">
        <v>364</v>
      </c>
      <c r="N197" s="21">
        <v>0</v>
      </c>
      <c r="O197" s="21">
        <f t="shared" si="15"/>
        <v>0</v>
      </c>
      <c r="P197" s="21">
        <f t="shared" si="16"/>
        <v>0</v>
      </c>
      <c r="Q197" s="21">
        <f t="shared" si="17"/>
        <v>0</v>
      </c>
      <c r="R197" s="60"/>
    </row>
    <row r="198" spans="1:18" ht="45" x14ac:dyDescent="0.25">
      <c r="A198" s="55">
        <v>187</v>
      </c>
      <c r="B198" s="56"/>
      <c r="C198" s="56"/>
      <c r="D198" s="56"/>
      <c r="E198" s="56"/>
      <c r="F198" s="56"/>
      <c r="G198" s="56"/>
      <c r="H198" s="56"/>
      <c r="I198" s="56"/>
      <c r="J198" s="57" t="s">
        <v>365</v>
      </c>
      <c r="K198" s="58" t="s">
        <v>18</v>
      </c>
      <c r="L198" s="59">
        <v>340</v>
      </c>
      <c r="M198" s="57" t="s">
        <v>366</v>
      </c>
      <c r="N198" s="21">
        <v>0</v>
      </c>
      <c r="O198" s="21">
        <f t="shared" si="15"/>
        <v>0</v>
      </c>
      <c r="P198" s="21">
        <f t="shared" si="16"/>
        <v>0</v>
      </c>
      <c r="Q198" s="21">
        <f t="shared" si="17"/>
        <v>0</v>
      </c>
      <c r="R198" s="60"/>
    </row>
    <row r="199" spans="1:18" ht="30" x14ac:dyDescent="0.25">
      <c r="A199" s="55">
        <v>188</v>
      </c>
      <c r="B199" s="56"/>
      <c r="C199" s="56"/>
      <c r="D199" s="56"/>
      <c r="E199" s="56"/>
      <c r="F199" s="56"/>
      <c r="G199" s="56"/>
      <c r="H199" s="56"/>
      <c r="I199" s="56"/>
      <c r="J199" s="57" t="s">
        <v>367</v>
      </c>
      <c r="K199" s="58" t="s">
        <v>18</v>
      </c>
      <c r="L199" s="59">
        <v>440</v>
      </c>
      <c r="M199" s="57" t="s">
        <v>368</v>
      </c>
      <c r="N199" s="21">
        <v>0</v>
      </c>
      <c r="O199" s="21">
        <f t="shared" si="15"/>
        <v>0</v>
      </c>
      <c r="P199" s="21">
        <f t="shared" si="16"/>
        <v>0</v>
      </c>
      <c r="Q199" s="21">
        <f t="shared" si="17"/>
        <v>0</v>
      </c>
      <c r="R199" s="60"/>
    </row>
    <row r="200" spans="1:18" x14ac:dyDescent="0.25">
      <c r="A200" s="55">
        <v>189</v>
      </c>
      <c r="B200" s="56"/>
      <c r="C200" s="56"/>
      <c r="D200" s="56"/>
      <c r="E200" s="56"/>
      <c r="F200" s="56"/>
      <c r="G200" s="56"/>
      <c r="H200" s="56"/>
      <c r="I200" s="56"/>
      <c r="J200" s="57" t="s">
        <v>369</v>
      </c>
      <c r="K200" s="58" t="s">
        <v>18</v>
      </c>
      <c r="L200" s="59">
        <v>270</v>
      </c>
      <c r="M200" s="57" t="s">
        <v>370</v>
      </c>
      <c r="N200" s="21">
        <v>0</v>
      </c>
      <c r="O200" s="21">
        <f t="shared" si="15"/>
        <v>0</v>
      </c>
      <c r="P200" s="21">
        <f t="shared" si="16"/>
        <v>0</v>
      </c>
      <c r="Q200" s="21">
        <f t="shared" si="17"/>
        <v>0</v>
      </c>
      <c r="R200" s="60"/>
    </row>
    <row r="201" spans="1:18" x14ac:dyDescent="0.25">
      <c r="A201" s="55">
        <v>190</v>
      </c>
      <c r="B201" s="56"/>
      <c r="C201" s="56"/>
      <c r="D201" s="56"/>
      <c r="E201" s="56"/>
      <c r="F201" s="56"/>
      <c r="G201" s="56"/>
      <c r="H201" s="56"/>
      <c r="I201" s="56"/>
      <c r="J201" s="57" t="s">
        <v>365</v>
      </c>
      <c r="K201" s="58" t="s">
        <v>18</v>
      </c>
      <c r="L201" s="59">
        <v>320</v>
      </c>
      <c r="M201" s="57" t="s">
        <v>371</v>
      </c>
      <c r="N201" s="21">
        <v>0</v>
      </c>
      <c r="O201" s="21">
        <f t="shared" si="15"/>
        <v>0</v>
      </c>
      <c r="P201" s="21">
        <f t="shared" si="16"/>
        <v>0</v>
      </c>
      <c r="Q201" s="21">
        <f t="shared" si="17"/>
        <v>0</v>
      </c>
      <c r="R201" s="60"/>
    </row>
    <row r="202" spans="1:18" x14ac:dyDescent="0.25">
      <c r="A202" s="55">
        <v>191</v>
      </c>
      <c r="B202" s="56"/>
      <c r="C202" s="56"/>
      <c r="D202" s="56"/>
      <c r="E202" s="56"/>
      <c r="F202" s="56"/>
      <c r="G202" s="56"/>
      <c r="H202" s="56"/>
      <c r="I202" s="56"/>
      <c r="J202" s="57" t="s">
        <v>372</v>
      </c>
      <c r="K202" s="58" t="s">
        <v>18</v>
      </c>
      <c r="L202" s="59">
        <v>350</v>
      </c>
      <c r="M202" s="57" t="s">
        <v>373</v>
      </c>
      <c r="N202" s="21">
        <v>0</v>
      </c>
      <c r="O202" s="21">
        <f t="shared" si="15"/>
        <v>0</v>
      </c>
      <c r="P202" s="21">
        <f t="shared" si="16"/>
        <v>0</v>
      </c>
      <c r="Q202" s="21">
        <f t="shared" si="17"/>
        <v>0</v>
      </c>
      <c r="R202" s="60"/>
    </row>
    <row r="203" spans="1:18" ht="45" x14ac:dyDescent="0.25">
      <c r="A203" s="55">
        <v>192</v>
      </c>
      <c r="B203" s="56"/>
      <c r="C203" s="56"/>
      <c r="D203" s="56"/>
      <c r="E203" s="56"/>
      <c r="F203" s="56"/>
      <c r="G203" s="56"/>
      <c r="H203" s="56"/>
      <c r="I203" s="56"/>
      <c r="J203" s="57" t="s">
        <v>374</v>
      </c>
      <c r="K203" s="58" t="s">
        <v>18</v>
      </c>
      <c r="L203" s="59">
        <v>630</v>
      </c>
      <c r="M203" s="57" t="s">
        <v>375</v>
      </c>
      <c r="N203" s="21">
        <v>0</v>
      </c>
      <c r="O203" s="21">
        <f t="shared" si="15"/>
        <v>0</v>
      </c>
      <c r="P203" s="21">
        <f t="shared" si="16"/>
        <v>0</v>
      </c>
      <c r="Q203" s="21">
        <f t="shared" si="17"/>
        <v>0</v>
      </c>
      <c r="R203" s="60"/>
    </row>
    <row r="204" spans="1:18" x14ac:dyDescent="0.25">
      <c r="A204" s="55">
        <v>193</v>
      </c>
      <c r="B204" s="56"/>
      <c r="C204" s="56"/>
      <c r="D204" s="56"/>
      <c r="E204" s="56"/>
      <c r="F204" s="56"/>
      <c r="G204" s="56"/>
      <c r="H204" s="56"/>
      <c r="I204" s="56"/>
      <c r="J204" s="57" t="s">
        <v>376</v>
      </c>
      <c r="K204" s="58" t="s">
        <v>18</v>
      </c>
      <c r="L204" s="59">
        <v>410</v>
      </c>
      <c r="M204" s="57" t="s">
        <v>377</v>
      </c>
      <c r="N204" s="21">
        <v>0</v>
      </c>
      <c r="O204" s="21">
        <f t="shared" si="15"/>
        <v>0</v>
      </c>
      <c r="P204" s="21">
        <f t="shared" si="16"/>
        <v>0</v>
      </c>
      <c r="Q204" s="21">
        <f t="shared" si="17"/>
        <v>0</v>
      </c>
      <c r="R204" s="60"/>
    </row>
    <row r="205" spans="1:18" x14ac:dyDescent="0.25">
      <c r="A205" s="55">
        <v>194</v>
      </c>
      <c r="B205" s="56"/>
      <c r="C205" s="56"/>
      <c r="D205" s="56"/>
      <c r="E205" s="56"/>
      <c r="F205" s="56"/>
      <c r="G205" s="56"/>
      <c r="H205" s="56"/>
      <c r="I205" s="56"/>
      <c r="J205" s="57" t="s">
        <v>378</v>
      </c>
      <c r="K205" s="58" t="s">
        <v>18</v>
      </c>
      <c r="L205" s="59">
        <v>330</v>
      </c>
      <c r="M205" s="57" t="s">
        <v>379</v>
      </c>
      <c r="N205" s="21">
        <v>0</v>
      </c>
      <c r="O205" s="21">
        <f t="shared" si="15"/>
        <v>0</v>
      </c>
      <c r="P205" s="21">
        <f t="shared" si="16"/>
        <v>0</v>
      </c>
      <c r="Q205" s="21">
        <f t="shared" si="17"/>
        <v>0</v>
      </c>
      <c r="R205" s="60"/>
    </row>
    <row r="206" spans="1:18" x14ac:dyDescent="0.25">
      <c r="A206" s="55">
        <v>195</v>
      </c>
      <c r="B206" s="56"/>
      <c r="C206" s="56"/>
      <c r="D206" s="56"/>
      <c r="E206" s="56"/>
      <c r="F206" s="56"/>
      <c r="G206" s="56"/>
      <c r="H206" s="56"/>
      <c r="I206" s="56"/>
      <c r="J206" s="57" t="s">
        <v>380</v>
      </c>
      <c r="K206" s="58" t="s">
        <v>18</v>
      </c>
      <c r="L206" s="59">
        <v>4050</v>
      </c>
      <c r="M206" s="57" t="s">
        <v>381</v>
      </c>
      <c r="N206" s="21">
        <v>0</v>
      </c>
      <c r="O206" s="21">
        <f t="shared" si="15"/>
        <v>0</v>
      </c>
      <c r="P206" s="21">
        <f t="shared" si="16"/>
        <v>0</v>
      </c>
      <c r="Q206" s="21">
        <f t="shared" si="17"/>
        <v>0</v>
      </c>
      <c r="R206" s="60"/>
    </row>
    <row r="207" spans="1:18" x14ac:dyDescent="0.25">
      <c r="A207" s="55">
        <v>196</v>
      </c>
      <c r="B207" s="56"/>
      <c r="C207" s="56"/>
      <c r="D207" s="56"/>
      <c r="E207" s="56"/>
      <c r="F207" s="56"/>
      <c r="G207" s="56"/>
      <c r="H207" s="56"/>
      <c r="I207" s="56"/>
      <c r="J207" s="57" t="s">
        <v>382</v>
      </c>
      <c r="K207" s="58" t="s">
        <v>34</v>
      </c>
      <c r="L207" s="59">
        <v>110</v>
      </c>
      <c r="M207" s="57" t="s">
        <v>383</v>
      </c>
      <c r="N207" s="21">
        <v>0</v>
      </c>
      <c r="O207" s="21">
        <f t="shared" si="15"/>
        <v>0</v>
      </c>
      <c r="P207" s="21">
        <f t="shared" si="16"/>
        <v>0</v>
      </c>
      <c r="Q207" s="21">
        <f t="shared" si="17"/>
        <v>0</v>
      </c>
      <c r="R207" s="60"/>
    </row>
    <row r="208" spans="1:18" ht="48" customHeight="1" x14ac:dyDescent="0.25">
      <c r="A208" s="55">
        <v>197</v>
      </c>
      <c r="B208" s="56"/>
      <c r="C208" s="56"/>
      <c r="D208" s="56"/>
      <c r="E208" s="56"/>
      <c r="F208" s="56"/>
      <c r="G208" s="56"/>
      <c r="H208" s="56"/>
      <c r="I208" s="56"/>
      <c r="J208" s="57" t="s">
        <v>384</v>
      </c>
      <c r="K208" s="58" t="s">
        <v>18</v>
      </c>
      <c r="L208" s="59">
        <v>1760</v>
      </c>
      <c r="M208" s="57" t="s">
        <v>385</v>
      </c>
      <c r="N208" s="21">
        <v>0</v>
      </c>
      <c r="O208" s="21">
        <f t="shared" si="15"/>
        <v>0</v>
      </c>
      <c r="P208" s="21">
        <f t="shared" si="16"/>
        <v>0</v>
      </c>
      <c r="Q208" s="21">
        <f t="shared" si="17"/>
        <v>0</v>
      </c>
      <c r="R208" s="60"/>
    </row>
    <row r="209" spans="1:18" ht="49.5" customHeight="1" x14ac:dyDescent="0.25">
      <c r="A209" s="55">
        <v>198</v>
      </c>
      <c r="B209" s="56"/>
      <c r="C209" s="56"/>
      <c r="D209" s="56"/>
      <c r="E209" s="56"/>
      <c r="F209" s="56"/>
      <c r="G209" s="56"/>
      <c r="H209" s="56"/>
      <c r="I209" s="56"/>
      <c r="J209" s="57" t="s">
        <v>386</v>
      </c>
      <c r="K209" s="58" t="s">
        <v>18</v>
      </c>
      <c r="L209" s="59">
        <v>4520</v>
      </c>
      <c r="M209" s="57" t="s">
        <v>387</v>
      </c>
      <c r="N209" s="21">
        <v>0</v>
      </c>
      <c r="O209" s="21">
        <f t="shared" si="15"/>
        <v>0</v>
      </c>
      <c r="P209" s="21">
        <f t="shared" si="16"/>
        <v>0</v>
      </c>
      <c r="Q209" s="21">
        <f t="shared" si="17"/>
        <v>0</v>
      </c>
      <c r="R209" s="60"/>
    </row>
    <row r="210" spans="1:18" ht="30" x14ac:dyDescent="0.25">
      <c r="A210" s="55">
        <v>199</v>
      </c>
      <c r="B210" s="56"/>
      <c r="C210" s="56"/>
      <c r="D210" s="56"/>
      <c r="E210" s="56"/>
      <c r="F210" s="56"/>
      <c r="G210" s="56"/>
      <c r="H210" s="56"/>
      <c r="I210" s="56"/>
      <c r="J210" s="57" t="s">
        <v>388</v>
      </c>
      <c r="K210" s="58" t="s">
        <v>18</v>
      </c>
      <c r="L210" s="59">
        <v>770</v>
      </c>
      <c r="M210" s="57" t="s">
        <v>389</v>
      </c>
      <c r="N210" s="21">
        <v>0</v>
      </c>
      <c r="O210" s="21">
        <f t="shared" si="15"/>
        <v>0</v>
      </c>
      <c r="P210" s="21">
        <f t="shared" si="16"/>
        <v>0</v>
      </c>
      <c r="Q210" s="21">
        <f t="shared" si="17"/>
        <v>0</v>
      </c>
      <c r="R210" s="60"/>
    </row>
    <row r="211" spans="1:18" x14ac:dyDescent="0.25">
      <c r="A211" s="55">
        <v>200</v>
      </c>
      <c r="B211" s="56"/>
      <c r="C211" s="56"/>
      <c r="D211" s="56"/>
      <c r="E211" s="56"/>
      <c r="F211" s="56"/>
      <c r="G211" s="56"/>
      <c r="H211" s="56"/>
      <c r="I211" s="56"/>
      <c r="J211" s="57" t="s">
        <v>390</v>
      </c>
      <c r="K211" s="58" t="s">
        <v>18</v>
      </c>
      <c r="L211" s="59">
        <v>540</v>
      </c>
      <c r="M211" s="57" t="s">
        <v>391</v>
      </c>
      <c r="N211" s="21">
        <v>0</v>
      </c>
      <c r="O211" s="21">
        <f t="shared" si="15"/>
        <v>0</v>
      </c>
      <c r="P211" s="21">
        <f t="shared" si="16"/>
        <v>0</v>
      </c>
      <c r="Q211" s="21">
        <f t="shared" si="17"/>
        <v>0</v>
      </c>
      <c r="R211" s="60"/>
    </row>
    <row r="212" spans="1:18" ht="30" x14ac:dyDescent="0.25">
      <c r="A212" s="55">
        <v>201</v>
      </c>
      <c r="B212" s="56"/>
      <c r="C212" s="56"/>
      <c r="D212" s="56"/>
      <c r="E212" s="56"/>
      <c r="F212" s="56"/>
      <c r="G212" s="56"/>
      <c r="H212" s="56"/>
      <c r="I212" s="56"/>
      <c r="J212" s="57" t="s">
        <v>392</v>
      </c>
      <c r="K212" s="58" t="s">
        <v>18</v>
      </c>
      <c r="L212" s="59">
        <v>400</v>
      </c>
      <c r="M212" s="57" t="s">
        <v>393</v>
      </c>
      <c r="N212" s="21">
        <v>0</v>
      </c>
      <c r="O212" s="21">
        <f t="shared" si="15"/>
        <v>0</v>
      </c>
      <c r="P212" s="21">
        <f t="shared" si="16"/>
        <v>0</v>
      </c>
      <c r="Q212" s="21">
        <f t="shared" si="17"/>
        <v>0</v>
      </c>
      <c r="R212" s="60"/>
    </row>
    <row r="213" spans="1:18" ht="75" x14ac:dyDescent="0.25">
      <c r="A213" s="55">
        <v>202</v>
      </c>
      <c r="B213" s="56"/>
      <c r="C213" s="56"/>
      <c r="D213" s="56"/>
      <c r="E213" s="56"/>
      <c r="F213" s="56"/>
      <c r="G213" s="56"/>
      <c r="H213" s="56"/>
      <c r="I213" s="56"/>
      <c r="J213" s="57" t="s">
        <v>394</v>
      </c>
      <c r="K213" s="58" t="s">
        <v>18</v>
      </c>
      <c r="L213" s="59">
        <v>740</v>
      </c>
      <c r="M213" s="57" t="s">
        <v>395</v>
      </c>
      <c r="N213" s="21">
        <v>0</v>
      </c>
      <c r="O213" s="21">
        <f t="shared" si="15"/>
        <v>0</v>
      </c>
      <c r="P213" s="21">
        <f t="shared" si="16"/>
        <v>0</v>
      </c>
      <c r="Q213" s="21">
        <f t="shared" si="17"/>
        <v>0</v>
      </c>
      <c r="R213" s="60"/>
    </row>
    <row r="214" spans="1:18" ht="75" x14ac:dyDescent="0.25">
      <c r="A214" s="55">
        <v>203</v>
      </c>
      <c r="B214" s="56"/>
      <c r="C214" s="56"/>
      <c r="D214" s="56"/>
      <c r="E214" s="56"/>
      <c r="F214" s="56"/>
      <c r="G214" s="56"/>
      <c r="H214" s="56"/>
      <c r="I214" s="56"/>
      <c r="J214" s="57" t="s">
        <v>396</v>
      </c>
      <c r="K214" s="58" t="s">
        <v>18</v>
      </c>
      <c r="L214" s="59">
        <v>240</v>
      </c>
      <c r="M214" s="57" t="s">
        <v>397</v>
      </c>
      <c r="N214" s="21">
        <v>0</v>
      </c>
      <c r="O214" s="21">
        <f t="shared" si="15"/>
        <v>0</v>
      </c>
      <c r="P214" s="21">
        <f t="shared" si="16"/>
        <v>0</v>
      </c>
      <c r="Q214" s="21">
        <f t="shared" si="17"/>
        <v>0</v>
      </c>
      <c r="R214" s="60"/>
    </row>
    <row r="215" spans="1:18" x14ac:dyDescent="0.25">
      <c r="A215" s="55">
        <v>204</v>
      </c>
      <c r="B215" s="56"/>
      <c r="C215" s="56"/>
      <c r="D215" s="56"/>
      <c r="E215" s="56"/>
      <c r="F215" s="56"/>
      <c r="G215" s="56"/>
      <c r="H215" s="56"/>
      <c r="I215" s="56"/>
      <c r="J215" s="57" t="s">
        <v>398</v>
      </c>
      <c r="K215" s="58" t="s">
        <v>18</v>
      </c>
      <c r="L215" s="59">
        <v>960</v>
      </c>
      <c r="M215" s="57" t="s">
        <v>337</v>
      </c>
      <c r="N215" s="21">
        <v>0</v>
      </c>
      <c r="O215" s="21">
        <f t="shared" si="15"/>
        <v>0</v>
      </c>
      <c r="P215" s="21">
        <f t="shared" si="16"/>
        <v>0</v>
      </c>
      <c r="Q215" s="21">
        <f t="shared" si="17"/>
        <v>0</v>
      </c>
      <c r="R215" s="65"/>
    </row>
    <row r="216" spans="1:18" ht="45" x14ac:dyDescent="0.25">
      <c r="A216" s="55">
        <v>205</v>
      </c>
      <c r="B216" s="56"/>
      <c r="C216" s="56"/>
      <c r="D216" s="56"/>
      <c r="E216" s="56"/>
      <c r="F216" s="56"/>
      <c r="G216" s="56"/>
      <c r="H216" s="56"/>
      <c r="I216" s="56"/>
      <c r="J216" s="57" t="s">
        <v>399</v>
      </c>
      <c r="K216" s="58" t="s">
        <v>18</v>
      </c>
      <c r="L216" s="59">
        <v>1420</v>
      </c>
      <c r="M216" s="57" t="s">
        <v>400</v>
      </c>
      <c r="N216" s="21">
        <v>0</v>
      </c>
      <c r="O216" s="21">
        <f t="shared" si="15"/>
        <v>0</v>
      </c>
      <c r="P216" s="21">
        <f t="shared" si="16"/>
        <v>0</v>
      </c>
      <c r="Q216" s="21">
        <f t="shared" si="17"/>
        <v>0</v>
      </c>
      <c r="R216" s="60"/>
    </row>
    <row r="217" spans="1:18" x14ac:dyDescent="0.25">
      <c r="A217" s="55">
        <v>206</v>
      </c>
      <c r="B217" s="56"/>
      <c r="C217" s="56"/>
      <c r="D217" s="56"/>
      <c r="E217" s="56"/>
      <c r="F217" s="56"/>
      <c r="G217" s="56"/>
      <c r="H217" s="56"/>
      <c r="I217" s="56"/>
      <c r="J217" s="57" t="s">
        <v>401</v>
      </c>
      <c r="K217" s="58" t="s">
        <v>18</v>
      </c>
      <c r="L217" s="59">
        <v>290</v>
      </c>
      <c r="M217" s="57" t="s">
        <v>402</v>
      </c>
      <c r="N217" s="21">
        <v>0</v>
      </c>
      <c r="O217" s="21">
        <f t="shared" si="15"/>
        <v>0</v>
      </c>
      <c r="P217" s="21">
        <f t="shared" si="16"/>
        <v>0</v>
      </c>
      <c r="Q217" s="21">
        <f t="shared" si="17"/>
        <v>0</v>
      </c>
      <c r="R217" s="60"/>
    </row>
    <row r="218" spans="1:18" x14ac:dyDescent="0.25">
      <c r="A218" s="55">
        <v>207</v>
      </c>
      <c r="B218" s="56"/>
      <c r="C218" s="56"/>
      <c r="D218" s="56"/>
      <c r="E218" s="56"/>
      <c r="F218" s="56"/>
      <c r="G218" s="56"/>
      <c r="H218" s="56"/>
      <c r="I218" s="56"/>
      <c r="J218" s="57" t="s">
        <v>403</v>
      </c>
      <c r="K218" s="58" t="s">
        <v>18</v>
      </c>
      <c r="L218" s="59">
        <v>500</v>
      </c>
      <c r="M218" s="57" t="s">
        <v>404</v>
      </c>
      <c r="N218" s="21">
        <v>0</v>
      </c>
      <c r="O218" s="21">
        <f t="shared" si="15"/>
        <v>0</v>
      </c>
      <c r="P218" s="21">
        <f t="shared" si="16"/>
        <v>0</v>
      </c>
      <c r="Q218" s="21">
        <f t="shared" si="17"/>
        <v>0</v>
      </c>
      <c r="R218" s="60"/>
    </row>
    <row r="219" spans="1:18" ht="30" x14ac:dyDescent="0.25">
      <c r="A219" s="55">
        <v>208</v>
      </c>
      <c r="B219" s="56"/>
      <c r="C219" s="56"/>
      <c r="D219" s="56"/>
      <c r="E219" s="56"/>
      <c r="F219" s="56"/>
      <c r="G219" s="56"/>
      <c r="H219" s="56"/>
      <c r="I219" s="56"/>
      <c r="J219" s="57" t="s">
        <v>405</v>
      </c>
      <c r="K219" s="58" t="s">
        <v>18</v>
      </c>
      <c r="L219" s="59">
        <v>130</v>
      </c>
      <c r="M219" s="57" t="s">
        <v>406</v>
      </c>
      <c r="N219" s="21">
        <v>0</v>
      </c>
      <c r="O219" s="21">
        <f t="shared" si="15"/>
        <v>0</v>
      </c>
      <c r="P219" s="21">
        <f t="shared" si="16"/>
        <v>0</v>
      </c>
      <c r="Q219" s="21">
        <f t="shared" si="17"/>
        <v>0</v>
      </c>
      <c r="R219" s="60"/>
    </row>
    <row r="220" spans="1:18" x14ac:dyDescent="0.25">
      <c r="A220" s="55">
        <v>209</v>
      </c>
      <c r="B220" s="56"/>
      <c r="C220" s="56"/>
      <c r="D220" s="56"/>
      <c r="E220" s="56"/>
      <c r="F220" s="56"/>
      <c r="G220" s="56"/>
      <c r="H220" s="56"/>
      <c r="I220" s="56"/>
      <c r="J220" s="57" t="s">
        <v>407</v>
      </c>
      <c r="K220" s="58" t="s">
        <v>18</v>
      </c>
      <c r="L220" s="59">
        <v>70</v>
      </c>
      <c r="M220" s="57" t="s">
        <v>408</v>
      </c>
      <c r="N220" s="21">
        <v>0</v>
      </c>
      <c r="O220" s="21">
        <f t="shared" ref="O220:O271" si="18">N220*1.2</f>
        <v>0</v>
      </c>
      <c r="P220" s="21">
        <f t="shared" ref="P220:P271" si="19">L220*N220</f>
        <v>0</v>
      </c>
      <c r="Q220" s="21">
        <f t="shared" ref="Q220:Q271" si="20">L220*O220</f>
        <v>0</v>
      </c>
      <c r="R220" s="60"/>
    </row>
    <row r="221" spans="1:18" ht="45" x14ac:dyDescent="0.25">
      <c r="A221" s="55">
        <v>210</v>
      </c>
      <c r="B221" s="56"/>
      <c r="C221" s="56"/>
      <c r="D221" s="56"/>
      <c r="E221" s="56"/>
      <c r="F221" s="56"/>
      <c r="G221" s="56"/>
      <c r="H221" s="56"/>
      <c r="I221" s="56"/>
      <c r="J221" s="57" t="s">
        <v>409</v>
      </c>
      <c r="K221" s="58" t="s">
        <v>18</v>
      </c>
      <c r="L221" s="59">
        <v>800</v>
      </c>
      <c r="M221" s="57" t="s">
        <v>410</v>
      </c>
      <c r="N221" s="21">
        <v>0</v>
      </c>
      <c r="O221" s="21">
        <f t="shared" si="18"/>
        <v>0</v>
      </c>
      <c r="P221" s="21">
        <f t="shared" si="19"/>
        <v>0</v>
      </c>
      <c r="Q221" s="21">
        <f t="shared" si="20"/>
        <v>0</v>
      </c>
      <c r="R221" s="60"/>
    </row>
    <row r="222" spans="1:18" ht="45" x14ac:dyDescent="0.25">
      <c r="A222" s="55">
        <v>211</v>
      </c>
      <c r="B222" s="56"/>
      <c r="C222" s="56"/>
      <c r="D222" s="56"/>
      <c r="E222" s="56"/>
      <c r="F222" s="56"/>
      <c r="G222" s="56"/>
      <c r="H222" s="56"/>
      <c r="I222" s="56"/>
      <c r="J222" s="57" t="s">
        <v>411</v>
      </c>
      <c r="K222" s="58" t="s">
        <v>18</v>
      </c>
      <c r="L222" s="59">
        <v>540</v>
      </c>
      <c r="M222" s="57" t="s">
        <v>412</v>
      </c>
      <c r="N222" s="21">
        <v>0</v>
      </c>
      <c r="O222" s="21">
        <f t="shared" si="18"/>
        <v>0</v>
      </c>
      <c r="P222" s="21">
        <f t="shared" si="19"/>
        <v>0</v>
      </c>
      <c r="Q222" s="21">
        <f t="shared" si="20"/>
        <v>0</v>
      </c>
      <c r="R222" s="60"/>
    </row>
    <row r="223" spans="1:18" x14ac:dyDescent="0.25">
      <c r="A223" s="55">
        <v>212</v>
      </c>
      <c r="B223" s="56"/>
      <c r="C223" s="56"/>
      <c r="D223" s="56"/>
      <c r="E223" s="56"/>
      <c r="F223" s="56"/>
      <c r="G223" s="56"/>
      <c r="H223" s="56"/>
      <c r="I223" s="56"/>
      <c r="J223" s="57" t="s">
        <v>413</v>
      </c>
      <c r="K223" s="58" t="s">
        <v>18</v>
      </c>
      <c r="L223" s="59">
        <v>2810</v>
      </c>
      <c r="M223" s="57" t="s">
        <v>414</v>
      </c>
      <c r="N223" s="21">
        <v>0</v>
      </c>
      <c r="O223" s="21">
        <f t="shared" si="18"/>
        <v>0</v>
      </c>
      <c r="P223" s="21">
        <f t="shared" si="19"/>
        <v>0</v>
      </c>
      <c r="Q223" s="21">
        <f t="shared" si="20"/>
        <v>0</v>
      </c>
      <c r="R223" s="60"/>
    </row>
    <row r="224" spans="1:18" ht="45" x14ac:dyDescent="0.25">
      <c r="A224" s="55">
        <v>213</v>
      </c>
      <c r="B224" s="56"/>
      <c r="C224" s="56"/>
      <c r="D224" s="56"/>
      <c r="E224" s="56"/>
      <c r="F224" s="56"/>
      <c r="G224" s="56"/>
      <c r="H224" s="56"/>
      <c r="I224" s="56"/>
      <c r="J224" s="57" t="s">
        <v>411</v>
      </c>
      <c r="K224" s="58" t="s">
        <v>18</v>
      </c>
      <c r="L224" s="59">
        <v>2870</v>
      </c>
      <c r="M224" s="57" t="s">
        <v>415</v>
      </c>
      <c r="N224" s="21">
        <v>0</v>
      </c>
      <c r="O224" s="21">
        <f t="shared" si="18"/>
        <v>0</v>
      </c>
      <c r="P224" s="21">
        <f t="shared" si="19"/>
        <v>0</v>
      </c>
      <c r="Q224" s="21">
        <f t="shared" si="20"/>
        <v>0</v>
      </c>
      <c r="R224" s="60"/>
    </row>
    <row r="225" spans="1:18" ht="105" x14ac:dyDescent="0.25">
      <c r="A225" s="55">
        <v>214</v>
      </c>
      <c r="B225" s="56"/>
      <c r="C225" s="56"/>
      <c r="D225" s="56"/>
      <c r="E225" s="56"/>
      <c r="F225" s="56"/>
      <c r="G225" s="56"/>
      <c r="H225" s="56"/>
      <c r="I225" s="56"/>
      <c r="J225" s="57" t="s">
        <v>411</v>
      </c>
      <c r="K225" s="58" t="s">
        <v>18</v>
      </c>
      <c r="L225" s="59">
        <v>9420</v>
      </c>
      <c r="M225" s="57" t="s">
        <v>416</v>
      </c>
      <c r="N225" s="21">
        <v>0</v>
      </c>
      <c r="O225" s="21">
        <f t="shared" si="18"/>
        <v>0</v>
      </c>
      <c r="P225" s="21">
        <f t="shared" si="19"/>
        <v>0</v>
      </c>
      <c r="Q225" s="21">
        <f t="shared" si="20"/>
        <v>0</v>
      </c>
      <c r="R225" s="60"/>
    </row>
    <row r="226" spans="1:18" ht="30" x14ac:dyDescent="0.25">
      <c r="A226" s="55">
        <v>215</v>
      </c>
      <c r="B226" s="56"/>
      <c r="C226" s="56"/>
      <c r="D226" s="56"/>
      <c r="E226" s="56"/>
      <c r="F226" s="56"/>
      <c r="G226" s="56"/>
      <c r="H226" s="56"/>
      <c r="I226" s="56"/>
      <c r="J226" s="57" t="s">
        <v>417</v>
      </c>
      <c r="K226" s="58" t="s">
        <v>18</v>
      </c>
      <c r="L226" s="59">
        <v>850</v>
      </c>
      <c r="M226" s="66" t="s">
        <v>418</v>
      </c>
      <c r="N226" s="21">
        <v>0</v>
      </c>
      <c r="O226" s="21">
        <f t="shared" si="18"/>
        <v>0</v>
      </c>
      <c r="P226" s="21">
        <f t="shared" si="19"/>
        <v>0</v>
      </c>
      <c r="Q226" s="21">
        <f t="shared" si="20"/>
        <v>0</v>
      </c>
      <c r="R226" s="62"/>
    </row>
    <row r="227" spans="1:18" x14ac:dyDescent="0.25">
      <c r="A227" s="55">
        <v>216</v>
      </c>
      <c r="B227" s="56"/>
      <c r="C227" s="56"/>
      <c r="D227" s="56"/>
      <c r="E227" s="56"/>
      <c r="F227" s="56"/>
      <c r="G227" s="56"/>
      <c r="H227" s="56"/>
      <c r="I227" s="56"/>
      <c r="J227" s="57" t="s">
        <v>419</v>
      </c>
      <c r="K227" s="58" t="s">
        <v>18</v>
      </c>
      <c r="L227" s="59">
        <v>2870</v>
      </c>
      <c r="M227" s="57" t="s">
        <v>420</v>
      </c>
      <c r="N227" s="21">
        <v>0</v>
      </c>
      <c r="O227" s="21">
        <f t="shared" si="18"/>
        <v>0</v>
      </c>
      <c r="P227" s="21">
        <f t="shared" si="19"/>
        <v>0</v>
      </c>
      <c r="Q227" s="21">
        <f t="shared" si="20"/>
        <v>0</v>
      </c>
      <c r="R227" s="60"/>
    </row>
    <row r="228" spans="1:18" ht="60" x14ac:dyDescent="0.25">
      <c r="A228" s="55">
        <v>217</v>
      </c>
      <c r="B228" s="56"/>
      <c r="C228" s="56"/>
      <c r="D228" s="56"/>
      <c r="E228" s="56"/>
      <c r="F228" s="56"/>
      <c r="G228" s="56"/>
      <c r="H228" s="56"/>
      <c r="I228" s="56"/>
      <c r="J228" s="57" t="s">
        <v>421</v>
      </c>
      <c r="K228" s="58" t="s">
        <v>18</v>
      </c>
      <c r="L228" s="59">
        <v>2290</v>
      </c>
      <c r="M228" s="57" t="s">
        <v>422</v>
      </c>
      <c r="N228" s="21">
        <v>0</v>
      </c>
      <c r="O228" s="21">
        <f t="shared" si="18"/>
        <v>0</v>
      </c>
      <c r="P228" s="21">
        <f t="shared" si="19"/>
        <v>0</v>
      </c>
      <c r="Q228" s="21">
        <f t="shared" si="20"/>
        <v>0</v>
      </c>
      <c r="R228" s="60"/>
    </row>
    <row r="229" spans="1:18" ht="45" x14ac:dyDescent="0.25">
      <c r="A229" s="55">
        <v>218</v>
      </c>
      <c r="B229" s="56"/>
      <c r="C229" s="56"/>
      <c r="D229" s="56"/>
      <c r="E229" s="56"/>
      <c r="F229" s="56"/>
      <c r="G229" s="56"/>
      <c r="H229" s="56"/>
      <c r="I229" s="56"/>
      <c r="J229" s="57" t="s">
        <v>423</v>
      </c>
      <c r="K229" s="58" t="s">
        <v>18</v>
      </c>
      <c r="L229" s="59">
        <v>2570</v>
      </c>
      <c r="M229" s="57" t="s">
        <v>424</v>
      </c>
      <c r="N229" s="21">
        <v>0</v>
      </c>
      <c r="O229" s="21">
        <f t="shared" si="18"/>
        <v>0</v>
      </c>
      <c r="P229" s="21">
        <f t="shared" si="19"/>
        <v>0</v>
      </c>
      <c r="Q229" s="21">
        <f t="shared" si="20"/>
        <v>0</v>
      </c>
      <c r="R229" s="67" t="s">
        <v>425</v>
      </c>
    </row>
    <row r="230" spans="1:18" ht="45" x14ac:dyDescent="0.25">
      <c r="A230" s="55">
        <v>219</v>
      </c>
      <c r="B230" s="56"/>
      <c r="C230" s="56"/>
      <c r="D230" s="56"/>
      <c r="E230" s="56"/>
      <c r="F230" s="56"/>
      <c r="G230" s="56"/>
      <c r="H230" s="56"/>
      <c r="I230" s="56"/>
      <c r="J230" s="57" t="s">
        <v>426</v>
      </c>
      <c r="K230" s="58" t="s">
        <v>34</v>
      </c>
      <c r="L230" s="59">
        <v>790</v>
      </c>
      <c r="M230" s="57" t="s">
        <v>427</v>
      </c>
      <c r="N230" s="21">
        <v>0</v>
      </c>
      <c r="O230" s="21">
        <f t="shared" si="18"/>
        <v>0</v>
      </c>
      <c r="P230" s="21">
        <f t="shared" si="19"/>
        <v>0</v>
      </c>
      <c r="Q230" s="21">
        <f t="shared" si="20"/>
        <v>0</v>
      </c>
      <c r="R230" s="60"/>
    </row>
    <row r="231" spans="1:18" ht="60" x14ac:dyDescent="0.25">
      <c r="A231" s="55">
        <v>220</v>
      </c>
      <c r="B231" s="56"/>
      <c r="C231" s="56"/>
      <c r="D231" s="56"/>
      <c r="E231" s="56"/>
      <c r="F231" s="56"/>
      <c r="G231" s="56"/>
      <c r="H231" s="56"/>
      <c r="I231" s="56"/>
      <c r="J231" s="57" t="s">
        <v>428</v>
      </c>
      <c r="K231" s="58" t="s">
        <v>34</v>
      </c>
      <c r="L231" s="59">
        <v>390</v>
      </c>
      <c r="M231" s="57" t="s">
        <v>429</v>
      </c>
      <c r="N231" s="21">
        <v>0</v>
      </c>
      <c r="O231" s="21">
        <f t="shared" si="18"/>
        <v>0</v>
      </c>
      <c r="P231" s="21">
        <f t="shared" si="19"/>
        <v>0</v>
      </c>
      <c r="Q231" s="21">
        <f t="shared" si="20"/>
        <v>0</v>
      </c>
      <c r="R231" s="60"/>
    </row>
    <row r="232" spans="1:18" ht="60" x14ac:dyDescent="0.25">
      <c r="A232" s="55">
        <v>221</v>
      </c>
      <c r="B232" s="56"/>
      <c r="C232" s="56"/>
      <c r="D232" s="56"/>
      <c r="E232" s="56"/>
      <c r="F232" s="56"/>
      <c r="G232" s="56"/>
      <c r="H232" s="56"/>
      <c r="I232" s="56"/>
      <c r="J232" s="57" t="s">
        <v>430</v>
      </c>
      <c r="K232" s="58" t="s">
        <v>18</v>
      </c>
      <c r="L232" s="59">
        <v>150</v>
      </c>
      <c r="M232" s="57" t="s">
        <v>431</v>
      </c>
      <c r="N232" s="21">
        <v>0</v>
      </c>
      <c r="O232" s="21">
        <f t="shared" si="18"/>
        <v>0</v>
      </c>
      <c r="P232" s="21">
        <f t="shared" si="19"/>
        <v>0</v>
      </c>
      <c r="Q232" s="21">
        <f t="shared" si="20"/>
        <v>0</v>
      </c>
      <c r="R232" s="60"/>
    </row>
    <row r="233" spans="1:18" x14ac:dyDescent="0.25">
      <c r="A233" s="55">
        <v>222</v>
      </c>
      <c r="B233" s="56"/>
      <c r="C233" s="56"/>
      <c r="D233" s="56"/>
      <c r="E233" s="56"/>
      <c r="F233" s="56"/>
      <c r="G233" s="56"/>
      <c r="H233" s="56"/>
      <c r="I233" s="56"/>
      <c r="J233" s="57" t="s">
        <v>432</v>
      </c>
      <c r="K233" s="58" t="s">
        <v>18</v>
      </c>
      <c r="L233" s="59">
        <v>330</v>
      </c>
      <c r="M233" s="57" t="s">
        <v>433</v>
      </c>
      <c r="N233" s="21">
        <v>0</v>
      </c>
      <c r="O233" s="21">
        <f t="shared" si="18"/>
        <v>0</v>
      </c>
      <c r="P233" s="21">
        <f t="shared" si="19"/>
        <v>0</v>
      </c>
      <c r="Q233" s="21">
        <f t="shared" si="20"/>
        <v>0</v>
      </c>
      <c r="R233" s="60"/>
    </row>
    <row r="234" spans="1:18" ht="30" x14ac:dyDescent="0.25">
      <c r="A234" s="55">
        <v>223</v>
      </c>
      <c r="B234" s="56"/>
      <c r="C234" s="56"/>
      <c r="D234" s="56"/>
      <c r="E234" s="56"/>
      <c r="F234" s="56"/>
      <c r="G234" s="56"/>
      <c r="H234" s="56"/>
      <c r="I234" s="56"/>
      <c r="J234" s="57" t="s">
        <v>434</v>
      </c>
      <c r="K234" s="58" t="s">
        <v>18</v>
      </c>
      <c r="L234" s="59">
        <v>130</v>
      </c>
      <c r="M234" s="57" t="s">
        <v>435</v>
      </c>
      <c r="N234" s="21">
        <v>0</v>
      </c>
      <c r="O234" s="21">
        <f t="shared" si="18"/>
        <v>0</v>
      </c>
      <c r="P234" s="21">
        <f t="shared" si="19"/>
        <v>0</v>
      </c>
      <c r="Q234" s="21">
        <f t="shared" si="20"/>
        <v>0</v>
      </c>
      <c r="R234" s="60"/>
    </row>
    <row r="235" spans="1:18" ht="30" x14ac:dyDescent="0.25">
      <c r="A235" s="55">
        <v>224</v>
      </c>
      <c r="B235" s="56"/>
      <c r="C235" s="56"/>
      <c r="D235" s="56"/>
      <c r="E235" s="56"/>
      <c r="F235" s="56"/>
      <c r="G235" s="56"/>
      <c r="H235" s="56"/>
      <c r="I235" s="56"/>
      <c r="J235" s="57" t="s">
        <v>436</v>
      </c>
      <c r="K235" s="58" t="s">
        <v>18</v>
      </c>
      <c r="L235" s="59">
        <v>90</v>
      </c>
      <c r="M235" s="57" t="s">
        <v>437</v>
      </c>
      <c r="N235" s="21">
        <v>0</v>
      </c>
      <c r="O235" s="21">
        <f t="shared" si="18"/>
        <v>0</v>
      </c>
      <c r="P235" s="21">
        <f t="shared" si="19"/>
        <v>0</v>
      </c>
      <c r="Q235" s="21">
        <f t="shared" si="20"/>
        <v>0</v>
      </c>
      <c r="R235" s="60"/>
    </row>
    <row r="236" spans="1:18" ht="30" x14ac:dyDescent="0.25">
      <c r="A236" s="55">
        <v>225</v>
      </c>
      <c r="B236" s="56"/>
      <c r="C236" s="56"/>
      <c r="D236" s="56"/>
      <c r="E236" s="56"/>
      <c r="F236" s="56"/>
      <c r="G236" s="56"/>
      <c r="H236" s="56"/>
      <c r="I236" s="56"/>
      <c r="J236" s="57" t="s">
        <v>438</v>
      </c>
      <c r="K236" s="58" t="s">
        <v>34</v>
      </c>
      <c r="L236" s="59">
        <v>360</v>
      </c>
      <c r="M236" s="57" t="s">
        <v>439</v>
      </c>
      <c r="N236" s="21">
        <v>0</v>
      </c>
      <c r="O236" s="21">
        <f t="shared" si="18"/>
        <v>0</v>
      </c>
      <c r="P236" s="21">
        <f t="shared" si="19"/>
        <v>0</v>
      </c>
      <c r="Q236" s="21">
        <f t="shared" si="20"/>
        <v>0</v>
      </c>
      <c r="R236" s="60"/>
    </row>
    <row r="237" spans="1:18" ht="30" x14ac:dyDescent="0.25">
      <c r="A237" s="55">
        <v>226</v>
      </c>
      <c r="B237" s="56"/>
      <c r="C237" s="56"/>
      <c r="D237" s="56"/>
      <c r="E237" s="56"/>
      <c r="F237" s="56"/>
      <c r="G237" s="56"/>
      <c r="H237" s="56"/>
      <c r="I237" s="56"/>
      <c r="J237" s="57" t="s">
        <v>440</v>
      </c>
      <c r="K237" s="58" t="s">
        <v>18</v>
      </c>
      <c r="L237" s="59">
        <v>200</v>
      </c>
      <c r="M237" s="57" t="s">
        <v>441</v>
      </c>
      <c r="N237" s="21">
        <v>0</v>
      </c>
      <c r="O237" s="21">
        <f t="shared" si="18"/>
        <v>0</v>
      </c>
      <c r="P237" s="21">
        <f t="shared" si="19"/>
        <v>0</v>
      </c>
      <c r="Q237" s="21">
        <f t="shared" si="20"/>
        <v>0</v>
      </c>
      <c r="R237" s="60"/>
    </row>
    <row r="238" spans="1:18" ht="30" x14ac:dyDescent="0.25">
      <c r="A238" s="55">
        <v>227</v>
      </c>
      <c r="B238" s="56"/>
      <c r="C238" s="56"/>
      <c r="D238" s="56"/>
      <c r="E238" s="56"/>
      <c r="F238" s="56"/>
      <c r="G238" s="56"/>
      <c r="H238" s="56"/>
      <c r="I238" s="56"/>
      <c r="J238" s="57" t="s">
        <v>442</v>
      </c>
      <c r="K238" s="58" t="s">
        <v>18</v>
      </c>
      <c r="L238" s="59">
        <v>980</v>
      </c>
      <c r="M238" s="57" t="s">
        <v>443</v>
      </c>
      <c r="N238" s="21">
        <v>0</v>
      </c>
      <c r="O238" s="21">
        <f t="shared" si="18"/>
        <v>0</v>
      </c>
      <c r="P238" s="21">
        <f t="shared" si="19"/>
        <v>0</v>
      </c>
      <c r="Q238" s="21">
        <f t="shared" si="20"/>
        <v>0</v>
      </c>
      <c r="R238" s="60"/>
    </row>
    <row r="239" spans="1:18" ht="45" x14ac:dyDescent="0.25">
      <c r="A239" s="55">
        <v>228</v>
      </c>
      <c r="B239" s="56"/>
      <c r="C239" s="56"/>
      <c r="D239" s="56"/>
      <c r="E239" s="56"/>
      <c r="F239" s="56"/>
      <c r="G239" s="56"/>
      <c r="H239" s="56"/>
      <c r="I239" s="56"/>
      <c r="J239" s="57" t="s">
        <v>444</v>
      </c>
      <c r="K239" s="58" t="s">
        <v>18</v>
      </c>
      <c r="L239" s="59">
        <v>240</v>
      </c>
      <c r="M239" s="57" t="s">
        <v>445</v>
      </c>
      <c r="N239" s="21">
        <v>0</v>
      </c>
      <c r="O239" s="21">
        <f t="shared" si="18"/>
        <v>0</v>
      </c>
      <c r="P239" s="21">
        <f t="shared" si="19"/>
        <v>0</v>
      </c>
      <c r="Q239" s="21">
        <f t="shared" si="20"/>
        <v>0</v>
      </c>
      <c r="R239" s="60"/>
    </row>
    <row r="240" spans="1:18" ht="75" x14ac:dyDescent="0.25">
      <c r="A240" s="55">
        <v>229</v>
      </c>
      <c r="B240" s="56"/>
      <c r="C240" s="56"/>
      <c r="D240" s="56"/>
      <c r="E240" s="56"/>
      <c r="F240" s="56"/>
      <c r="G240" s="56"/>
      <c r="H240" s="56"/>
      <c r="I240" s="56"/>
      <c r="J240" s="57" t="s">
        <v>446</v>
      </c>
      <c r="K240" s="58" t="s">
        <v>18</v>
      </c>
      <c r="L240" s="59">
        <v>1170</v>
      </c>
      <c r="M240" s="57" t="s">
        <v>447</v>
      </c>
      <c r="N240" s="21">
        <v>0</v>
      </c>
      <c r="O240" s="21">
        <f t="shared" si="18"/>
        <v>0</v>
      </c>
      <c r="P240" s="21">
        <f t="shared" si="19"/>
        <v>0</v>
      </c>
      <c r="Q240" s="21">
        <f t="shared" si="20"/>
        <v>0</v>
      </c>
      <c r="R240" s="60"/>
    </row>
    <row r="241" spans="1:18" ht="30" x14ac:dyDescent="0.25">
      <c r="A241" s="55">
        <v>230</v>
      </c>
      <c r="B241" s="56"/>
      <c r="C241" s="56"/>
      <c r="D241" s="56"/>
      <c r="E241" s="56"/>
      <c r="F241" s="56"/>
      <c r="G241" s="56"/>
      <c r="H241" s="56"/>
      <c r="I241" s="56"/>
      <c r="J241" s="57" t="s">
        <v>448</v>
      </c>
      <c r="K241" s="58" t="s">
        <v>139</v>
      </c>
      <c r="L241" s="59">
        <v>2220</v>
      </c>
      <c r="M241" s="57" t="s">
        <v>449</v>
      </c>
      <c r="N241" s="21">
        <v>0</v>
      </c>
      <c r="O241" s="21">
        <f t="shared" si="18"/>
        <v>0</v>
      </c>
      <c r="P241" s="21">
        <f t="shared" si="19"/>
        <v>0</v>
      </c>
      <c r="Q241" s="21">
        <f t="shared" si="20"/>
        <v>0</v>
      </c>
      <c r="R241" s="60"/>
    </row>
    <row r="242" spans="1:18" x14ac:dyDescent="0.25">
      <c r="A242" s="55">
        <v>231</v>
      </c>
      <c r="B242" s="56"/>
      <c r="C242" s="56"/>
      <c r="D242" s="56"/>
      <c r="E242" s="56"/>
      <c r="F242" s="56"/>
      <c r="G242" s="56"/>
      <c r="H242" s="56"/>
      <c r="I242" s="56"/>
      <c r="J242" s="57" t="s">
        <v>450</v>
      </c>
      <c r="K242" s="58" t="s">
        <v>18</v>
      </c>
      <c r="L242" s="59">
        <v>1340</v>
      </c>
      <c r="M242" s="57" t="s">
        <v>451</v>
      </c>
      <c r="N242" s="21">
        <v>0</v>
      </c>
      <c r="O242" s="21">
        <f t="shared" si="18"/>
        <v>0</v>
      </c>
      <c r="P242" s="21">
        <f t="shared" si="19"/>
        <v>0</v>
      </c>
      <c r="Q242" s="21">
        <f t="shared" si="20"/>
        <v>0</v>
      </c>
      <c r="R242" s="60"/>
    </row>
    <row r="243" spans="1:18" ht="90" x14ac:dyDescent="0.25">
      <c r="A243" s="55">
        <v>232</v>
      </c>
      <c r="B243" s="56"/>
      <c r="C243" s="56"/>
      <c r="D243" s="56"/>
      <c r="E243" s="56"/>
      <c r="F243" s="56"/>
      <c r="G243" s="56"/>
      <c r="H243" s="56"/>
      <c r="I243" s="56"/>
      <c r="J243" s="57" t="s">
        <v>450</v>
      </c>
      <c r="K243" s="58" t="s">
        <v>18</v>
      </c>
      <c r="L243" s="59">
        <v>1890</v>
      </c>
      <c r="M243" s="57" t="s">
        <v>452</v>
      </c>
      <c r="N243" s="21">
        <v>0</v>
      </c>
      <c r="O243" s="21">
        <f t="shared" si="18"/>
        <v>0</v>
      </c>
      <c r="P243" s="21">
        <f t="shared" si="19"/>
        <v>0</v>
      </c>
      <c r="Q243" s="21">
        <f t="shared" si="20"/>
        <v>0</v>
      </c>
      <c r="R243" s="60"/>
    </row>
    <row r="244" spans="1:18" x14ac:dyDescent="0.25">
      <c r="A244" s="55">
        <v>233</v>
      </c>
      <c r="B244" s="56"/>
      <c r="C244" s="56"/>
      <c r="D244" s="56"/>
      <c r="E244" s="56"/>
      <c r="F244" s="56"/>
      <c r="G244" s="56"/>
      <c r="H244" s="56"/>
      <c r="I244" s="56"/>
      <c r="J244" s="57" t="s">
        <v>453</v>
      </c>
      <c r="K244" s="58" t="s">
        <v>18</v>
      </c>
      <c r="L244" s="59">
        <v>420</v>
      </c>
      <c r="M244" s="57" t="s">
        <v>454</v>
      </c>
      <c r="N244" s="21">
        <v>0</v>
      </c>
      <c r="O244" s="21">
        <f t="shared" si="18"/>
        <v>0</v>
      </c>
      <c r="P244" s="21">
        <f t="shared" si="19"/>
        <v>0</v>
      </c>
      <c r="Q244" s="21">
        <f t="shared" si="20"/>
        <v>0</v>
      </c>
      <c r="R244" s="60"/>
    </row>
    <row r="245" spans="1:18" ht="45" x14ac:dyDescent="0.25">
      <c r="A245" s="55">
        <v>234</v>
      </c>
      <c r="B245" s="68"/>
      <c r="C245" s="68"/>
      <c r="D245" s="68"/>
      <c r="E245" s="68"/>
      <c r="F245" s="68"/>
      <c r="G245" s="68"/>
      <c r="H245" s="68"/>
      <c r="I245" s="68"/>
      <c r="J245" s="57" t="s">
        <v>455</v>
      </c>
      <c r="K245" s="63" t="s">
        <v>456</v>
      </c>
      <c r="L245" s="64">
        <v>350</v>
      </c>
      <c r="M245" s="57" t="s">
        <v>457</v>
      </c>
      <c r="N245" s="21">
        <v>0</v>
      </c>
      <c r="O245" s="69">
        <f t="shared" si="18"/>
        <v>0</v>
      </c>
      <c r="P245" s="21">
        <f t="shared" si="19"/>
        <v>0</v>
      </c>
      <c r="Q245" s="21">
        <f t="shared" si="20"/>
        <v>0</v>
      </c>
      <c r="R245" s="70"/>
    </row>
    <row r="246" spans="1:18" ht="45" x14ac:dyDescent="0.25">
      <c r="A246" s="55">
        <v>235</v>
      </c>
      <c r="B246" s="56"/>
      <c r="C246" s="56"/>
      <c r="D246" s="56"/>
      <c r="E246" s="56"/>
      <c r="F246" s="56"/>
      <c r="G246" s="56"/>
      <c r="H246" s="56"/>
      <c r="I246" s="56"/>
      <c r="J246" s="57" t="s">
        <v>458</v>
      </c>
      <c r="K246" s="58" t="s">
        <v>18</v>
      </c>
      <c r="L246" s="59">
        <v>500</v>
      </c>
      <c r="M246" s="57" t="s">
        <v>459</v>
      </c>
      <c r="N246" s="21">
        <v>0</v>
      </c>
      <c r="O246" s="21">
        <f t="shared" si="18"/>
        <v>0</v>
      </c>
      <c r="P246" s="21">
        <f t="shared" si="19"/>
        <v>0</v>
      </c>
      <c r="Q246" s="21">
        <f t="shared" si="20"/>
        <v>0</v>
      </c>
      <c r="R246" s="60"/>
    </row>
    <row r="247" spans="1:18" ht="60" x14ac:dyDescent="0.25">
      <c r="A247" s="55">
        <v>236</v>
      </c>
      <c r="B247" s="56"/>
      <c r="C247" s="56"/>
      <c r="D247" s="56"/>
      <c r="E247" s="56"/>
      <c r="F247" s="56"/>
      <c r="G247" s="56"/>
      <c r="H247" s="56"/>
      <c r="I247" s="56"/>
      <c r="J247" s="57" t="s">
        <v>460</v>
      </c>
      <c r="K247" s="58" t="s">
        <v>18</v>
      </c>
      <c r="L247" s="59">
        <v>1690</v>
      </c>
      <c r="M247" s="57" t="s">
        <v>461</v>
      </c>
      <c r="N247" s="21">
        <v>0</v>
      </c>
      <c r="O247" s="21">
        <f t="shared" si="18"/>
        <v>0</v>
      </c>
      <c r="P247" s="21">
        <f t="shared" si="19"/>
        <v>0</v>
      </c>
      <c r="Q247" s="21">
        <f t="shared" si="20"/>
        <v>0</v>
      </c>
      <c r="R247" s="60"/>
    </row>
    <row r="248" spans="1:18" ht="90" x14ac:dyDescent="0.25">
      <c r="A248" s="55">
        <v>237</v>
      </c>
      <c r="B248" s="56"/>
      <c r="C248" s="56"/>
      <c r="D248" s="56"/>
      <c r="E248" s="56"/>
      <c r="F248" s="56"/>
      <c r="G248" s="56"/>
      <c r="H248" s="56"/>
      <c r="I248" s="56"/>
      <c r="J248" s="57" t="s">
        <v>462</v>
      </c>
      <c r="K248" s="58" t="s">
        <v>18</v>
      </c>
      <c r="L248" s="59">
        <v>1810</v>
      </c>
      <c r="M248" s="57" t="s">
        <v>463</v>
      </c>
      <c r="N248" s="21">
        <v>0</v>
      </c>
      <c r="O248" s="21">
        <f t="shared" si="18"/>
        <v>0</v>
      </c>
      <c r="P248" s="21">
        <f t="shared" si="19"/>
        <v>0</v>
      </c>
      <c r="Q248" s="21">
        <f t="shared" si="20"/>
        <v>0</v>
      </c>
      <c r="R248" s="60"/>
    </row>
    <row r="249" spans="1:18" x14ac:dyDescent="0.25">
      <c r="A249" s="55">
        <v>238</v>
      </c>
      <c r="B249" s="56"/>
      <c r="C249" s="56"/>
      <c r="D249" s="56"/>
      <c r="E249" s="56"/>
      <c r="F249" s="56"/>
      <c r="G249" s="56"/>
      <c r="H249" s="56"/>
      <c r="I249" s="56"/>
      <c r="J249" s="57" t="s">
        <v>464</v>
      </c>
      <c r="K249" s="58" t="s">
        <v>18</v>
      </c>
      <c r="L249" s="59">
        <v>100</v>
      </c>
      <c r="M249" s="57" t="s">
        <v>465</v>
      </c>
      <c r="N249" s="21">
        <v>0</v>
      </c>
      <c r="O249" s="21">
        <f t="shared" si="18"/>
        <v>0</v>
      </c>
      <c r="P249" s="21">
        <f t="shared" si="19"/>
        <v>0</v>
      </c>
      <c r="Q249" s="21">
        <f t="shared" si="20"/>
        <v>0</v>
      </c>
      <c r="R249" s="60"/>
    </row>
    <row r="250" spans="1:18" ht="90" x14ac:dyDescent="0.25">
      <c r="A250" s="55">
        <v>239</v>
      </c>
      <c r="B250" s="56"/>
      <c r="C250" s="56"/>
      <c r="D250" s="56"/>
      <c r="E250" s="56"/>
      <c r="F250" s="56"/>
      <c r="G250" s="56"/>
      <c r="H250" s="56"/>
      <c r="I250" s="56"/>
      <c r="J250" s="57" t="s">
        <v>450</v>
      </c>
      <c r="K250" s="58" t="s">
        <v>18</v>
      </c>
      <c r="L250" s="59">
        <v>310</v>
      </c>
      <c r="M250" s="57" t="s">
        <v>466</v>
      </c>
      <c r="N250" s="21">
        <v>0</v>
      </c>
      <c r="O250" s="21">
        <f t="shared" si="18"/>
        <v>0</v>
      </c>
      <c r="P250" s="21">
        <f t="shared" si="19"/>
        <v>0</v>
      </c>
      <c r="Q250" s="21">
        <f t="shared" si="20"/>
        <v>0</v>
      </c>
      <c r="R250" s="60"/>
    </row>
    <row r="251" spans="1:18" ht="120" x14ac:dyDescent="0.25">
      <c r="A251" s="55">
        <v>240</v>
      </c>
      <c r="B251" s="56"/>
      <c r="C251" s="56"/>
      <c r="D251" s="56"/>
      <c r="E251" s="56"/>
      <c r="F251" s="56"/>
      <c r="G251" s="56"/>
      <c r="H251" s="56"/>
      <c r="I251" s="56"/>
      <c r="J251" s="57" t="s">
        <v>467</v>
      </c>
      <c r="K251" s="58" t="s">
        <v>18</v>
      </c>
      <c r="L251" s="59">
        <v>5160</v>
      </c>
      <c r="M251" s="57" t="s">
        <v>468</v>
      </c>
      <c r="N251" s="21">
        <v>0</v>
      </c>
      <c r="O251" s="21">
        <f t="shared" si="18"/>
        <v>0</v>
      </c>
      <c r="P251" s="21">
        <f t="shared" si="19"/>
        <v>0</v>
      </c>
      <c r="Q251" s="21">
        <f t="shared" si="20"/>
        <v>0</v>
      </c>
      <c r="R251" s="60"/>
    </row>
    <row r="252" spans="1:18" x14ac:dyDescent="0.25">
      <c r="A252" s="55">
        <v>241</v>
      </c>
      <c r="B252" s="56"/>
      <c r="C252" s="56"/>
      <c r="D252" s="56"/>
      <c r="E252" s="56"/>
      <c r="F252" s="56"/>
      <c r="G252" s="56"/>
      <c r="H252" s="56"/>
      <c r="I252" s="56"/>
      <c r="J252" s="57" t="s">
        <v>469</v>
      </c>
      <c r="K252" s="58" t="s">
        <v>18</v>
      </c>
      <c r="L252" s="59">
        <v>16800</v>
      </c>
      <c r="M252" s="57" t="s">
        <v>470</v>
      </c>
      <c r="N252" s="21">
        <v>0</v>
      </c>
      <c r="O252" s="21">
        <f t="shared" si="18"/>
        <v>0</v>
      </c>
      <c r="P252" s="21">
        <f t="shared" si="19"/>
        <v>0</v>
      </c>
      <c r="Q252" s="21">
        <f t="shared" si="20"/>
        <v>0</v>
      </c>
      <c r="R252" s="60"/>
    </row>
    <row r="253" spans="1:18" ht="30" x14ac:dyDescent="0.25">
      <c r="A253" s="55">
        <v>242</v>
      </c>
      <c r="B253" s="56"/>
      <c r="C253" s="56"/>
      <c r="D253" s="56"/>
      <c r="E253" s="56"/>
      <c r="F253" s="56"/>
      <c r="G253" s="56"/>
      <c r="H253" s="56"/>
      <c r="I253" s="56"/>
      <c r="J253" s="57" t="s">
        <v>471</v>
      </c>
      <c r="K253" s="58" t="s">
        <v>18</v>
      </c>
      <c r="L253" s="59">
        <v>400</v>
      </c>
      <c r="M253" s="57" t="s">
        <v>472</v>
      </c>
      <c r="N253" s="21">
        <v>0</v>
      </c>
      <c r="O253" s="21">
        <f t="shared" si="18"/>
        <v>0</v>
      </c>
      <c r="P253" s="21">
        <f t="shared" si="19"/>
        <v>0</v>
      </c>
      <c r="Q253" s="21">
        <f t="shared" si="20"/>
        <v>0</v>
      </c>
      <c r="R253" s="60"/>
    </row>
    <row r="254" spans="1:18" x14ac:dyDescent="0.25">
      <c r="A254" s="55">
        <v>243</v>
      </c>
      <c r="B254" s="56"/>
      <c r="C254" s="56"/>
      <c r="D254" s="56"/>
      <c r="E254" s="56"/>
      <c r="F254" s="56"/>
      <c r="G254" s="56"/>
      <c r="H254" s="56"/>
      <c r="I254" s="56"/>
      <c r="J254" s="57" t="s">
        <v>464</v>
      </c>
      <c r="K254" s="58" t="s">
        <v>18</v>
      </c>
      <c r="L254" s="59">
        <v>100</v>
      </c>
      <c r="M254" s="57" t="s">
        <v>465</v>
      </c>
      <c r="N254" s="21">
        <v>0</v>
      </c>
      <c r="O254" s="21">
        <f t="shared" si="18"/>
        <v>0</v>
      </c>
      <c r="P254" s="21">
        <f t="shared" si="19"/>
        <v>0</v>
      </c>
      <c r="Q254" s="21">
        <f t="shared" si="20"/>
        <v>0</v>
      </c>
      <c r="R254" s="60"/>
    </row>
    <row r="255" spans="1:18" x14ac:dyDescent="0.25">
      <c r="A255" s="55">
        <v>244</v>
      </c>
      <c r="B255" s="56"/>
      <c r="C255" s="56"/>
      <c r="D255" s="56"/>
      <c r="E255" s="56"/>
      <c r="F255" s="56"/>
      <c r="G255" s="56"/>
      <c r="H255" s="56"/>
      <c r="I255" s="56"/>
      <c r="J255" s="57" t="s">
        <v>473</v>
      </c>
      <c r="K255" s="58" t="s">
        <v>18</v>
      </c>
      <c r="L255" s="59">
        <v>130</v>
      </c>
      <c r="M255" s="57" t="s">
        <v>474</v>
      </c>
      <c r="N255" s="21">
        <v>0</v>
      </c>
      <c r="O255" s="21">
        <f t="shared" si="18"/>
        <v>0</v>
      </c>
      <c r="P255" s="21">
        <f t="shared" si="19"/>
        <v>0</v>
      </c>
      <c r="Q255" s="21">
        <f t="shared" si="20"/>
        <v>0</v>
      </c>
      <c r="R255" s="60"/>
    </row>
    <row r="256" spans="1:18" ht="45" x14ac:dyDescent="0.25">
      <c r="A256" s="55">
        <v>245</v>
      </c>
      <c r="B256" s="56"/>
      <c r="C256" s="56"/>
      <c r="D256" s="56"/>
      <c r="E256" s="56"/>
      <c r="F256" s="56"/>
      <c r="G256" s="56"/>
      <c r="H256" s="56"/>
      <c r="I256" s="56"/>
      <c r="J256" s="57" t="s">
        <v>475</v>
      </c>
      <c r="K256" s="58" t="s">
        <v>18</v>
      </c>
      <c r="L256" s="59">
        <v>1300</v>
      </c>
      <c r="M256" s="57" t="s">
        <v>476</v>
      </c>
      <c r="N256" s="21">
        <v>0</v>
      </c>
      <c r="O256" s="21">
        <f t="shared" si="18"/>
        <v>0</v>
      </c>
      <c r="P256" s="21">
        <f t="shared" si="19"/>
        <v>0</v>
      </c>
      <c r="Q256" s="21">
        <f t="shared" si="20"/>
        <v>0</v>
      </c>
      <c r="R256" s="60"/>
    </row>
    <row r="257" spans="1:18" ht="30" x14ac:dyDescent="0.25">
      <c r="A257" s="55">
        <v>246</v>
      </c>
      <c r="B257" s="56"/>
      <c r="C257" s="56"/>
      <c r="D257" s="56"/>
      <c r="E257" s="56"/>
      <c r="F257" s="56"/>
      <c r="G257" s="56"/>
      <c r="H257" s="56"/>
      <c r="I257" s="56"/>
      <c r="J257" s="57" t="s">
        <v>475</v>
      </c>
      <c r="K257" s="58" t="s">
        <v>18</v>
      </c>
      <c r="L257" s="59">
        <v>1200</v>
      </c>
      <c r="M257" s="57" t="s">
        <v>477</v>
      </c>
      <c r="N257" s="21">
        <v>0</v>
      </c>
      <c r="O257" s="21">
        <f t="shared" si="18"/>
        <v>0</v>
      </c>
      <c r="P257" s="21">
        <f t="shared" si="19"/>
        <v>0</v>
      </c>
      <c r="Q257" s="21">
        <f t="shared" si="20"/>
        <v>0</v>
      </c>
      <c r="R257" s="60"/>
    </row>
    <row r="258" spans="1:18" ht="75" x14ac:dyDescent="0.25">
      <c r="A258" s="55">
        <v>247</v>
      </c>
      <c r="B258" s="56"/>
      <c r="C258" s="56"/>
      <c r="D258" s="56"/>
      <c r="E258" s="56"/>
      <c r="F258" s="56"/>
      <c r="G258" s="56"/>
      <c r="H258" s="56"/>
      <c r="I258" s="56"/>
      <c r="J258" s="57" t="s">
        <v>475</v>
      </c>
      <c r="K258" s="58" t="s">
        <v>18</v>
      </c>
      <c r="L258" s="59">
        <v>1100</v>
      </c>
      <c r="M258" s="57" t="s">
        <v>478</v>
      </c>
      <c r="N258" s="21">
        <v>0</v>
      </c>
      <c r="O258" s="21">
        <f t="shared" si="18"/>
        <v>0</v>
      </c>
      <c r="P258" s="21">
        <f t="shared" si="19"/>
        <v>0</v>
      </c>
      <c r="Q258" s="21">
        <f t="shared" si="20"/>
        <v>0</v>
      </c>
      <c r="R258" s="60"/>
    </row>
    <row r="259" spans="1:18" ht="135" x14ac:dyDescent="0.25">
      <c r="A259" s="55">
        <v>248</v>
      </c>
      <c r="B259" s="56"/>
      <c r="C259" s="56"/>
      <c r="D259" s="56"/>
      <c r="E259" s="56"/>
      <c r="F259" s="56"/>
      <c r="G259" s="56"/>
      <c r="H259" s="56"/>
      <c r="I259" s="56"/>
      <c r="J259" s="57" t="s">
        <v>475</v>
      </c>
      <c r="K259" s="58" t="s">
        <v>18</v>
      </c>
      <c r="L259" s="59">
        <v>720</v>
      </c>
      <c r="M259" s="57" t="s">
        <v>479</v>
      </c>
      <c r="N259" s="21">
        <v>0</v>
      </c>
      <c r="O259" s="21">
        <f t="shared" si="18"/>
        <v>0</v>
      </c>
      <c r="P259" s="21">
        <f t="shared" si="19"/>
        <v>0</v>
      </c>
      <c r="Q259" s="21">
        <f t="shared" si="20"/>
        <v>0</v>
      </c>
      <c r="R259" s="60"/>
    </row>
    <row r="260" spans="1:18" ht="105" x14ac:dyDescent="0.25">
      <c r="A260" s="55">
        <v>249</v>
      </c>
      <c r="B260" s="56"/>
      <c r="C260" s="56"/>
      <c r="D260" s="56"/>
      <c r="E260" s="56"/>
      <c r="F260" s="56"/>
      <c r="G260" s="56"/>
      <c r="H260" s="56"/>
      <c r="I260" s="56"/>
      <c r="J260" s="57" t="s">
        <v>475</v>
      </c>
      <c r="K260" s="58" t="s">
        <v>18</v>
      </c>
      <c r="L260" s="59">
        <v>2190</v>
      </c>
      <c r="M260" s="57" t="s">
        <v>480</v>
      </c>
      <c r="N260" s="21">
        <v>0</v>
      </c>
      <c r="O260" s="21">
        <f t="shared" si="18"/>
        <v>0</v>
      </c>
      <c r="P260" s="21">
        <f t="shared" si="19"/>
        <v>0</v>
      </c>
      <c r="Q260" s="21">
        <f t="shared" si="20"/>
        <v>0</v>
      </c>
      <c r="R260" s="60"/>
    </row>
    <row r="261" spans="1:18" x14ac:dyDescent="0.25">
      <c r="A261" s="55">
        <v>250</v>
      </c>
      <c r="B261" s="56"/>
      <c r="C261" s="56"/>
      <c r="D261" s="56"/>
      <c r="E261" s="56"/>
      <c r="F261" s="56"/>
      <c r="G261" s="56"/>
      <c r="H261" s="56"/>
      <c r="I261" s="56"/>
      <c r="J261" s="57" t="s">
        <v>481</v>
      </c>
      <c r="K261" s="58" t="s">
        <v>18</v>
      </c>
      <c r="L261" s="59">
        <v>1530</v>
      </c>
      <c r="M261" s="57" t="s">
        <v>482</v>
      </c>
      <c r="N261" s="21">
        <v>0</v>
      </c>
      <c r="O261" s="21">
        <f t="shared" si="18"/>
        <v>0</v>
      </c>
      <c r="P261" s="21">
        <f t="shared" si="19"/>
        <v>0</v>
      </c>
      <c r="Q261" s="21">
        <f t="shared" si="20"/>
        <v>0</v>
      </c>
      <c r="R261" s="60"/>
    </row>
    <row r="262" spans="1:18" ht="45" x14ac:dyDescent="0.25">
      <c r="A262" s="55">
        <v>251</v>
      </c>
      <c r="B262" s="56"/>
      <c r="C262" s="56"/>
      <c r="D262" s="56"/>
      <c r="E262" s="56"/>
      <c r="F262" s="56"/>
      <c r="G262" s="56"/>
      <c r="H262" s="56"/>
      <c r="I262" s="56"/>
      <c r="J262" s="57" t="s">
        <v>483</v>
      </c>
      <c r="K262" s="58" t="s">
        <v>18</v>
      </c>
      <c r="L262" s="59">
        <v>2040</v>
      </c>
      <c r="M262" s="57" t="s">
        <v>484</v>
      </c>
      <c r="N262" s="21">
        <v>0</v>
      </c>
      <c r="O262" s="21">
        <f t="shared" si="18"/>
        <v>0</v>
      </c>
      <c r="P262" s="21">
        <f t="shared" si="19"/>
        <v>0</v>
      </c>
      <c r="Q262" s="21">
        <f t="shared" si="20"/>
        <v>0</v>
      </c>
      <c r="R262" s="60"/>
    </row>
    <row r="263" spans="1:18" x14ac:dyDescent="0.25">
      <c r="A263" s="55">
        <v>252</v>
      </c>
      <c r="B263" s="56"/>
      <c r="C263" s="56"/>
      <c r="D263" s="56"/>
      <c r="E263" s="56"/>
      <c r="F263" s="56"/>
      <c r="G263" s="56"/>
      <c r="H263" s="56"/>
      <c r="I263" s="56"/>
      <c r="J263" s="57" t="s">
        <v>485</v>
      </c>
      <c r="K263" s="63" t="s">
        <v>486</v>
      </c>
      <c r="L263" s="64">
        <v>30</v>
      </c>
      <c r="M263" s="57" t="s">
        <v>487</v>
      </c>
      <c r="N263" s="21">
        <v>0</v>
      </c>
      <c r="O263" s="21">
        <f t="shared" si="18"/>
        <v>0</v>
      </c>
      <c r="P263" s="21">
        <f t="shared" si="19"/>
        <v>0</v>
      </c>
      <c r="Q263" s="21">
        <f t="shared" si="20"/>
        <v>0</v>
      </c>
      <c r="R263" s="60"/>
    </row>
    <row r="264" spans="1:18" ht="30" x14ac:dyDescent="0.25">
      <c r="A264" s="55">
        <v>253</v>
      </c>
      <c r="B264" s="56"/>
      <c r="C264" s="56"/>
      <c r="D264" s="56"/>
      <c r="E264" s="56"/>
      <c r="F264" s="56"/>
      <c r="G264" s="56"/>
      <c r="H264" s="56"/>
      <c r="I264" s="56"/>
      <c r="J264" s="57" t="s">
        <v>488</v>
      </c>
      <c r="K264" s="63" t="s">
        <v>456</v>
      </c>
      <c r="L264" s="64">
        <v>360</v>
      </c>
      <c r="M264" s="57" t="s">
        <v>489</v>
      </c>
      <c r="N264" s="21">
        <v>0</v>
      </c>
      <c r="O264" s="21">
        <f t="shared" si="18"/>
        <v>0</v>
      </c>
      <c r="P264" s="21">
        <f t="shared" si="19"/>
        <v>0</v>
      </c>
      <c r="Q264" s="21">
        <f t="shared" si="20"/>
        <v>0</v>
      </c>
      <c r="R264" s="60"/>
    </row>
    <row r="265" spans="1:18" x14ac:dyDescent="0.25">
      <c r="A265" s="55">
        <v>254</v>
      </c>
      <c r="B265" s="56"/>
      <c r="C265" s="56"/>
      <c r="D265" s="56"/>
      <c r="E265" s="56"/>
      <c r="F265" s="56"/>
      <c r="G265" s="56"/>
      <c r="H265" s="56"/>
      <c r="I265" s="56"/>
      <c r="J265" s="57" t="s">
        <v>490</v>
      </c>
      <c r="K265" s="58" t="s">
        <v>18</v>
      </c>
      <c r="L265" s="59">
        <v>950</v>
      </c>
      <c r="M265" s="57" t="s">
        <v>491</v>
      </c>
      <c r="N265" s="21">
        <v>0</v>
      </c>
      <c r="O265" s="21">
        <f t="shared" si="18"/>
        <v>0</v>
      </c>
      <c r="P265" s="21">
        <f t="shared" si="19"/>
        <v>0</v>
      </c>
      <c r="Q265" s="21">
        <f t="shared" si="20"/>
        <v>0</v>
      </c>
      <c r="R265" s="60"/>
    </row>
    <row r="266" spans="1:18" x14ac:dyDescent="0.25">
      <c r="A266" s="55">
        <v>255</v>
      </c>
      <c r="B266" s="56"/>
      <c r="C266" s="56"/>
      <c r="D266" s="56"/>
      <c r="E266" s="56"/>
      <c r="F266" s="56"/>
      <c r="G266" s="56"/>
      <c r="H266" s="56"/>
      <c r="I266" s="56"/>
      <c r="J266" s="57" t="s">
        <v>492</v>
      </c>
      <c r="K266" s="58" t="s">
        <v>18</v>
      </c>
      <c r="L266" s="59">
        <v>650</v>
      </c>
      <c r="M266" s="57" t="s">
        <v>493</v>
      </c>
      <c r="N266" s="21">
        <v>0</v>
      </c>
      <c r="O266" s="21">
        <f t="shared" si="18"/>
        <v>0</v>
      </c>
      <c r="P266" s="21">
        <f t="shared" si="19"/>
        <v>0</v>
      </c>
      <c r="Q266" s="21">
        <f t="shared" si="20"/>
        <v>0</v>
      </c>
      <c r="R266" s="60"/>
    </row>
    <row r="267" spans="1:18" ht="30" x14ac:dyDescent="0.25">
      <c r="A267" s="55">
        <v>256</v>
      </c>
      <c r="B267" s="56"/>
      <c r="C267" s="56"/>
      <c r="D267" s="56"/>
      <c r="E267" s="56"/>
      <c r="F267" s="56"/>
      <c r="G267" s="56"/>
      <c r="H267" s="56"/>
      <c r="I267" s="56"/>
      <c r="J267" s="57" t="s">
        <v>490</v>
      </c>
      <c r="K267" s="58" t="s">
        <v>18</v>
      </c>
      <c r="L267" s="59">
        <v>890</v>
      </c>
      <c r="M267" s="57" t="s">
        <v>494</v>
      </c>
      <c r="N267" s="21">
        <v>0</v>
      </c>
      <c r="O267" s="21">
        <f t="shared" si="18"/>
        <v>0</v>
      </c>
      <c r="P267" s="21">
        <f t="shared" si="19"/>
        <v>0</v>
      </c>
      <c r="Q267" s="21">
        <f t="shared" si="20"/>
        <v>0</v>
      </c>
      <c r="R267" s="60"/>
    </row>
    <row r="268" spans="1:18" ht="60" x14ac:dyDescent="0.25">
      <c r="A268" s="55">
        <v>257</v>
      </c>
      <c r="B268" s="56"/>
      <c r="C268" s="56"/>
      <c r="D268" s="56"/>
      <c r="E268" s="56"/>
      <c r="F268" s="56"/>
      <c r="G268" s="56"/>
      <c r="H268" s="56"/>
      <c r="I268" s="56"/>
      <c r="J268" s="57" t="s">
        <v>495</v>
      </c>
      <c r="K268" s="58" t="s">
        <v>18</v>
      </c>
      <c r="L268" s="59">
        <v>1070</v>
      </c>
      <c r="M268" s="57" t="s">
        <v>496</v>
      </c>
      <c r="N268" s="21">
        <v>0</v>
      </c>
      <c r="O268" s="21">
        <f t="shared" si="18"/>
        <v>0</v>
      </c>
      <c r="P268" s="21">
        <f t="shared" si="19"/>
        <v>0</v>
      </c>
      <c r="Q268" s="21">
        <f t="shared" si="20"/>
        <v>0</v>
      </c>
      <c r="R268" s="60"/>
    </row>
    <row r="269" spans="1:18" ht="45" x14ac:dyDescent="0.25">
      <c r="A269" s="55">
        <v>258</v>
      </c>
      <c r="B269" s="56"/>
      <c r="C269" s="56"/>
      <c r="D269" s="56"/>
      <c r="E269" s="56"/>
      <c r="F269" s="56"/>
      <c r="G269" s="56"/>
      <c r="H269" s="56"/>
      <c r="I269" s="56"/>
      <c r="J269" s="57" t="s">
        <v>497</v>
      </c>
      <c r="K269" s="58" t="s">
        <v>18</v>
      </c>
      <c r="L269" s="59">
        <v>270</v>
      </c>
      <c r="M269" s="57" t="s">
        <v>498</v>
      </c>
      <c r="N269" s="21">
        <v>0</v>
      </c>
      <c r="O269" s="21">
        <f t="shared" si="18"/>
        <v>0</v>
      </c>
      <c r="P269" s="21">
        <f t="shared" si="19"/>
        <v>0</v>
      </c>
      <c r="Q269" s="21">
        <f t="shared" si="20"/>
        <v>0</v>
      </c>
      <c r="R269" s="60"/>
    </row>
    <row r="270" spans="1:18" ht="45" x14ac:dyDescent="0.25">
      <c r="A270" s="55">
        <v>259</v>
      </c>
      <c r="B270" s="56"/>
      <c r="C270" s="56"/>
      <c r="D270" s="56"/>
      <c r="E270" s="56"/>
      <c r="F270" s="56"/>
      <c r="G270" s="56"/>
      <c r="H270" s="56"/>
      <c r="I270" s="56"/>
      <c r="J270" s="57" t="s">
        <v>499</v>
      </c>
      <c r="K270" s="58" t="s">
        <v>18</v>
      </c>
      <c r="L270" s="59">
        <v>460</v>
      </c>
      <c r="M270" s="57" t="s">
        <v>500</v>
      </c>
      <c r="N270" s="21">
        <v>0</v>
      </c>
      <c r="O270" s="21">
        <f t="shared" si="18"/>
        <v>0</v>
      </c>
      <c r="P270" s="21">
        <f t="shared" si="19"/>
        <v>0</v>
      </c>
      <c r="Q270" s="21">
        <f t="shared" si="20"/>
        <v>0</v>
      </c>
      <c r="R270" s="60"/>
    </row>
    <row r="271" spans="1:18" ht="30" x14ac:dyDescent="0.25">
      <c r="A271" s="55">
        <v>260</v>
      </c>
      <c r="B271" s="56"/>
      <c r="C271" s="56"/>
      <c r="D271" s="56"/>
      <c r="E271" s="56"/>
      <c r="F271" s="56"/>
      <c r="G271" s="56"/>
      <c r="H271" s="56"/>
      <c r="I271" s="56"/>
      <c r="J271" s="57" t="s">
        <v>501</v>
      </c>
      <c r="K271" s="63" t="s">
        <v>456</v>
      </c>
      <c r="L271" s="64">
        <v>20</v>
      </c>
      <c r="M271" s="57" t="s">
        <v>502</v>
      </c>
      <c r="N271" s="21">
        <v>0</v>
      </c>
      <c r="O271" s="21">
        <f t="shared" si="18"/>
        <v>0</v>
      </c>
      <c r="P271" s="21">
        <f t="shared" si="19"/>
        <v>0</v>
      </c>
      <c r="Q271" s="21">
        <f t="shared" si="20"/>
        <v>0</v>
      </c>
      <c r="R271" s="60"/>
    </row>
    <row r="272" spans="1:18" ht="24.75" customHeight="1" x14ac:dyDescent="0.25">
      <c r="A272" s="107" t="s">
        <v>281</v>
      </c>
      <c r="B272" s="107"/>
      <c r="C272" s="107"/>
      <c r="D272" s="107"/>
      <c r="E272" s="107"/>
      <c r="F272" s="107"/>
      <c r="G272" s="107"/>
      <c r="H272" s="107"/>
      <c r="I272" s="107"/>
      <c r="J272" s="107"/>
      <c r="K272" s="107"/>
      <c r="L272" s="107"/>
      <c r="M272" s="107"/>
      <c r="N272" s="95">
        <f>SUM(N156:N271)</f>
        <v>0</v>
      </c>
      <c r="O272" s="95">
        <f>SUM(O156:O271)</f>
        <v>0</v>
      </c>
      <c r="P272" s="95">
        <f>SUM(P154:P271)</f>
        <v>0</v>
      </c>
      <c r="Q272" s="95">
        <f>SUM(Q154:Q271)</f>
        <v>0</v>
      </c>
      <c r="R272" s="60"/>
    </row>
    <row r="273" spans="1:18" ht="40.5" customHeight="1" x14ac:dyDescent="0.25">
      <c r="A273" s="104" t="s">
        <v>503</v>
      </c>
      <c r="B273" s="104"/>
      <c r="C273" s="104"/>
      <c r="D273" s="104"/>
      <c r="E273" s="104"/>
      <c r="F273" s="104"/>
      <c r="G273" s="104"/>
      <c r="H273" s="104"/>
      <c r="I273" s="104"/>
      <c r="J273" s="104"/>
      <c r="K273" s="104"/>
      <c r="L273" s="104"/>
      <c r="M273" s="104"/>
      <c r="N273" s="96">
        <f>N272+N153</f>
        <v>0</v>
      </c>
      <c r="O273" s="96">
        <f t="shared" ref="O273:Q273" si="21">O272+O153</f>
        <v>0</v>
      </c>
      <c r="P273" s="96">
        <f t="shared" si="21"/>
        <v>0</v>
      </c>
      <c r="Q273" s="96">
        <f t="shared" si="21"/>
        <v>0</v>
      </c>
      <c r="R273" s="93"/>
    </row>
    <row r="274" spans="1:18" ht="18.75" x14ac:dyDescent="0.3">
      <c r="A274" s="87" t="s">
        <v>504</v>
      </c>
      <c r="B274" s="88"/>
      <c r="C274" s="89"/>
      <c r="D274" s="90"/>
      <c r="E274" s="91"/>
      <c r="F274" s="91"/>
      <c r="G274" s="91"/>
      <c r="H274" s="91"/>
    </row>
    <row r="275" spans="1:18" x14ac:dyDescent="0.25">
      <c r="A275" s="91"/>
      <c r="B275" s="88"/>
      <c r="C275" s="89"/>
      <c r="D275" s="90"/>
      <c r="E275" s="91"/>
      <c r="F275" s="91"/>
      <c r="G275" s="91"/>
      <c r="H275" s="91"/>
    </row>
    <row r="276" spans="1:18" x14ac:dyDescent="0.25">
      <c r="A276" s="91"/>
      <c r="B276" s="88"/>
      <c r="C276" s="89"/>
      <c r="D276" s="90"/>
      <c r="E276" s="91"/>
      <c r="F276" s="91"/>
      <c r="G276" s="91"/>
      <c r="H276" s="91"/>
    </row>
    <row r="277" spans="1:18" x14ac:dyDescent="0.25">
      <c r="A277" s="91" t="s">
        <v>505</v>
      </c>
      <c r="B277" s="88"/>
      <c r="C277" s="89"/>
      <c r="D277" s="90"/>
      <c r="E277" s="91"/>
      <c r="F277" s="91"/>
      <c r="G277" s="91"/>
      <c r="H277" s="91"/>
    </row>
    <row r="278" spans="1:18" x14ac:dyDescent="0.25">
      <c r="A278" s="91"/>
      <c r="B278" s="88"/>
      <c r="C278" s="89"/>
      <c r="D278" s="90"/>
      <c r="E278" s="91"/>
      <c r="F278" s="91"/>
      <c r="G278" s="91"/>
      <c r="H278" s="91"/>
      <c r="N278" s="103" t="s">
        <v>506</v>
      </c>
      <c r="O278" s="103"/>
      <c r="P278" s="103"/>
      <c r="Q278" s="103"/>
    </row>
    <row r="279" spans="1:18" x14ac:dyDescent="0.25">
      <c r="A279" s="91"/>
      <c r="B279" s="88"/>
      <c r="C279" s="89"/>
      <c r="D279" s="90"/>
      <c r="E279" s="91"/>
      <c r="F279" s="91"/>
      <c r="G279" s="91"/>
      <c r="H279" s="91"/>
    </row>
    <row r="280" spans="1:18" x14ac:dyDescent="0.25">
      <c r="A280" s="91"/>
      <c r="B280" s="88"/>
      <c r="C280" s="89"/>
      <c r="D280" s="90"/>
      <c r="E280" s="91"/>
      <c r="F280" s="91"/>
      <c r="G280" s="91"/>
      <c r="H280" s="91"/>
    </row>
    <row r="281" spans="1:18" x14ac:dyDescent="0.25">
      <c r="A281" s="91"/>
      <c r="B281" s="88"/>
      <c r="C281" s="89"/>
      <c r="D281" s="90"/>
      <c r="E281" s="91"/>
      <c r="F281" s="91"/>
      <c r="G281" s="91"/>
      <c r="H281" s="91"/>
    </row>
    <row r="282" spans="1:18" x14ac:dyDescent="0.25">
      <c r="A282" s="91"/>
      <c r="B282" s="88"/>
      <c r="C282" s="89"/>
      <c r="D282" s="90"/>
      <c r="E282" s="91"/>
      <c r="F282" s="91"/>
      <c r="G282" s="91"/>
      <c r="H282" s="91"/>
    </row>
    <row r="283" spans="1:18" x14ac:dyDescent="0.25">
      <c r="A283" s="91"/>
      <c r="B283" s="88"/>
      <c r="C283" s="89"/>
      <c r="D283" s="90"/>
      <c r="E283" s="92"/>
      <c r="F283" s="92"/>
      <c r="G283" s="92"/>
      <c r="H283" s="92"/>
    </row>
    <row r="284" spans="1:18" x14ac:dyDescent="0.25">
      <c r="A284" s="91"/>
      <c r="B284" s="88"/>
      <c r="C284" s="89"/>
      <c r="D284" s="90"/>
      <c r="E284" s="103" t="s">
        <v>506</v>
      </c>
      <c r="F284" s="103"/>
      <c r="G284" s="103"/>
      <c r="H284" s="103"/>
    </row>
  </sheetData>
  <mergeCells count="17">
    <mergeCell ref="A6:Q6"/>
    <mergeCell ref="A7:Q7"/>
    <mergeCell ref="A1:Q1"/>
    <mergeCell ref="A2:J2"/>
    <mergeCell ref="A3:J3"/>
    <mergeCell ref="A4:J4"/>
    <mergeCell ref="A5:J5"/>
    <mergeCell ref="K2:M2"/>
    <mergeCell ref="K3:M3"/>
    <mergeCell ref="K4:M4"/>
    <mergeCell ref="K5:M5"/>
    <mergeCell ref="E284:H284"/>
    <mergeCell ref="N278:Q278"/>
    <mergeCell ref="A273:M273"/>
    <mergeCell ref="A153:M153"/>
    <mergeCell ref="A154:R154"/>
    <mergeCell ref="A272:M272"/>
  </mergeCells>
  <pageMargins left="0.7" right="0.7" top="0.75" bottom="0.75" header="0.51180555555555496" footer="0.51180555555555496"/>
  <pageSetup scale="57" firstPageNumber="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20"/>
  <sheetViews>
    <sheetView tabSelected="1" view="pageBreakPreview" topLeftCell="A3" zoomScaleNormal="100" workbookViewId="0">
      <selection activeCell="L24" sqref="L24"/>
    </sheetView>
  </sheetViews>
  <sheetFormatPr defaultRowHeight="15" x14ac:dyDescent="0.25"/>
  <cols>
    <col min="1" max="1" width="6.140625" style="1" customWidth="1"/>
    <col min="2" max="2" width="0.85546875" style="2" hidden="1" customWidth="1"/>
    <col min="3" max="9" width="9" style="2" hidden="1" customWidth="1"/>
    <col min="10" max="10" width="40.140625" style="3" customWidth="1"/>
    <col min="11" max="11" width="12" style="4" customWidth="1"/>
    <col min="12" max="12" width="11" style="4" customWidth="1"/>
    <col min="13" max="13" width="65.140625" style="5" customWidth="1"/>
    <col min="14" max="14" width="12" style="4" customWidth="1"/>
    <col min="15" max="17" width="15.28515625" style="4" customWidth="1"/>
    <col min="18" max="18" width="21.28515625" style="6" customWidth="1"/>
    <col min="19" max="264" width="9.140625" style="6" customWidth="1"/>
    <col min="265" max="1025" width="9" style="2" customWidth="1"/>
  </cols>
  <sheetData>
    <row r="1" spans="1:264" ht="21" x14ac:dyDescent="0.35">
      <c r="A1" s="112" t="s">
        <v>0</v>
      </c>
      <c r="B1" s="113"/>
      <c r="C1" s="113"/>
      <c r="D1" s="113"/>
      <c r="E1" s="113"/>
      <c r="F1" s="113"/>
      <c r="G1" s="113"/>
      <c r="H1" s="113"/>
      <c r="I1" s="113"/>
      <c r="J1" s="113"/>
      <c r="K1" s="113"/>
      <c r="L1" s="113"/>
      <c r="M1" s="113"/>
      <c r="N1" s="113"/>
      <c r="O1" s="113"/>
      <c r="P1" s="113"/>
      <c r="Q1" s="113"/>
    </row>
    <row r="2" spans="1:264" ht="21" x14ac:dyDescent="0.35">
      <c r="A2" s="114" t="s">
        <v>1</v>
      </c>
      <c r="B2" s="114"/>
      <c r="C2" s="114"/>
      <c r="D2" s="114"/>
      <c r="E2" s="114"/>
      <c r="F2" s="114"/>
      <c r="G2" s="114"/>
      <c r="H2" s="114"/>
      <c r="I2" s="114"/>
      <c r="J2" s="114"/>
      <c r="K2" s="115"/>
      <c r="L2" s="115"/>
      <c r="M2" s="115"/>
      <c r="N2" s="7"/>
      <c r="O2" s="7"/>
      <c r="P2" s="7"/>
      <c r="Q2" s="7"/>
    </row>
    <row r="3" spans="1:264" ht="21" x14ac:dyDescent="0.35">
      <c r="A3" s="114" t="s">
        <v>2</v>
      </c>
      <c r="B3" s="114"/>
      <c r="C3" s="114"/>
      <c r="D3" s="114"/>
      <c r="E3" s="114"/>
      <c r="F3" s="114"/>
      <c r="G3" s="114"/>
      <c r="H3" s="114"/>
      <c r="I3" s="114"/>
      <c r="J3" s="114"/>
      <c r="K3" s="115"/>
      <c r="L3" s="115"/>
      <c r="M3" s="115"/>
      <c r="N3" s="7"/>
      <c r="O3" s="7"/>
      <c r="P3" s="7"/>
      <c r="Q3" s="7"/>
    </row>
    <row r="4" spans="1:264" ht="21" x14ac:dyDescent="0.35">
      <c r="A4" s="114" t="s">
        <v>3</v>
      </c>
      <c r="B4" s="114"/>
      <c r="C4" s="114"/>
      <c r="D4" s="114"/>
      <c r="E4" s="114"/>
      <c r="F4" s="114"/>
      <c r="G4" s="114"/>
      <c r="H4" s="114"/>
      <c r="I4" s="114"/>
      <c r="J4" s="114"/>
      <c r="K4" s="115"/>
      <c r="L4" s="115"/>
      <c r="M4" s="115"/>
      <c r="N4" s="7"/>
      <c r="O4" s="7"/>
      <c r="P4" s="7"/>
      <c r="Q4" s="7"/>
    </row>
    <row r="5" spans="1:264" ht="21" x14ac:dyDescent="0.35">
      <c r="A5" s="114" t="s">
        <v>4</v>
      </c>
      <c r="B5" s="114"/>
      <c r="C5" s="114"/>
      <c r="D5" s="114"/>
      <c r="E5" s="114"/>
      <c r="F5" s="114"/>
      <c r="G5" s="114"/>
      <c r="H5" s="114"/>
      <c r="I5" s="114"/>
      <c r="J5" s="114"/>
      <c r="K5" s="115"/>
      <c r="L5" s="115"/>
      <c r="M5" s="115"/>
      <c r="N5" s="2"/>
      <c r="O5" s="2"/>
      <c r="P5" s="2"/>
      <c r="Q5" s="2"/>
    </row>
    <row r="6" spans="1:264" ht="21" customHeight="1" x14ac:dyDescent="0.3">
      <c r="A6" s="108" t="s">
        <v>507</v>
      </c>
      <c r="B6" s="109"/>
      <c r="C6" s="109"/>
      <c r="D6" s="109"/>
      <c r="E6" s="109"/>
      <c r="F6" s="109"/>
      <c r="G6" s="109"/>
      <c r="H6" s="109"/>
      <c r="I6" s="109"/>
      <c r="J6" s="109"/>
      <c r="K6" s="109"/>
      <c r="L6" s="109"/>
      <c r="M6" s="109"/>
      <c r="N6" s="109"/>
      <c r="O6" s="109"/>
      <c r="P6" s="109"/>
      <c r="Q6" s="109"/>
    </row>
    <row r="7" spans="1:264" ht="28.9" customHeight="1" x14ac:dyDescent="0.3">
      <c r="A7" s="100" t="s">
        <v>508</v>
      </c>
      <c r="B7" s="101"/>
      <c r="C7" s="101"/>
      <c r="D7" s="101"/>
      <c r="E7" s="101"/>
      <c r="F7" s="101"/>
      <c r="G7" s="101"/>
      <c r="H7" s="101"/>
      <c r="I7" s="101"/>
      <c r="J7" s="120" t="s">
        <v>509</v>
      </c>
      <c r="K7" s="120"/>
      <c r="L7" s="120"/>
      <c r="M7" s="120"/>
      <c r="N7" s="120"/>
      <c r="O7" s="120"/>
      <c r="P7" s="120"/>
      <c r="Q7" s="121"/>
      <c r="R7" s="99"/>
    </row>
    <row r="8" spans="1:264" ht="48" customHeight="1" x14ac:dyDescent="0.25">
      <c r="A8" s="71" t="s">
        <v>7</v>
      </c>
      <c r="B8" s="72"/>
      <c r="C8" s="72"/>
      <c r="D8" s="72"/>
      <c r="E8" s="72"/>
      <c r="F8" s="72"/>
      <c r="G8" s="72"/>
      <c r="H8" s="72"/>
      <c r="I8" s="72"/>
      <c r="J8" s="73" t="s">
        <v>8</v>
      </c>
      <c r="K8" s="74" t="s">
        <v>9</v>
      </c>
      <c r="L8" s="74" t="s">
        <v>10</v>
      </c>
      <c r="M8" s="75" t="s">
        <v>11</v>
      </c>
      <c r="N8" s="13" t="s">
        <v>12</v>
      </c>
      <c r="O8" s="13" t="s">
        <v>13</v>
      </c>
      <c r="P8" s="13" t="s">
        <v>14</v>
      </c>
      <c r="Q8" s="13" t="s">
        <v>15</v>
      </c>
      <c r="R8" s="14" t="s">
        <v>16</v>
      </c>
    </row>
    <row r="9" spans="1:264" ht="33.6" customHeight="1" x14ac:dyDescent="0.25">
      <c r="A9" s="76">
        <v>261</v>
      </c>
      <c r="B9" s="77"/>
      <c r="C9" s="77"/>
      <c r="D9" s="77"/>
      <c r="E9" s="77"/>
      <c r="F9" s="77"/>
      <c r="G9" s="77"/>
      <c r="H9" s="77"/>
      <c r="I9" s="77"/>
      <c r="J9" s="78" t="s">
        <v>22</v>
      </c>
      <c r="K9" s="79" t="s">
        <v>18</v>
      </c>
      <c r="L9" s="80">
        <v>2780</v>
      </c>
      <c r="M9" s="81" t="s">
        <v>510</v>
      </c>
      <c r="N9" s="21">
        <v>0</v>
      </c>
      <c r="O9" s="21">
        <f>N9*1.2</f>
        <v>0</v>
      </c>
      <c r="P9" s="21">
        <f>L9*N9</f>
        <v>0</v>
      </c>
      <c r="Q9" s="21">
        <f>L9*O9</f>
        <v>0</v>
      </c>
      <c r="R9" s="30"/>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3"/>
      <c r="FG9" s="23"/>
      <c r="FH9" s="23"/>
      <c r="FI9" s="23"/>
      <c r="FJ9" s="23"/>
      <c r="FK9" s="23"/>
      <c r="FL9" s="23"/>
      <c r="FM9" s="23"/>
      <c r="FN9" s="23"/>
      <c r="FO9" s="23"/>
      <c r="FP9" s="23"/>
      <c r="FQ9" s="23"/>
      <c r="FR9" s="23"/>
      <c r="FS9" s="23"/>
      <c r="FT9" s="23"/>
      <c r="FU9" s="23"/>
      <c r="FV9" s="23"/>
      <c r="FW9" s="23"/>
      <c r="FX9" s="23"/>
      <c r="FY9" s="23"/>
      <c r="FZ9" s="23"/>
      <c r="GA9" s="23"/>
      <c r="GB9" s="23"/>
      <c r="GC9" s="23"/>
      <c r="GD9" s="23"/>
      <c r="GE9" s="23"/>
      <c r="GF9" s="23"/>
      <c r="GG9" s="23"/>
      <c r="GH9" s="23"/>
      <c r="GI9" s="23"/>
      <c r="GJ9" s="23"/>
      <c r="GK9" s="23"/>
      <c r="GL9" s="23"/>
      <c r="GM9" s="23"/>
      <c r="GN9" s="23"/>
      <c r="GO9" s="23"/>
      <c r="GP9" s="23"/>
      <c r="GQ9" s="23"/>
      <c r="GR9" s="23"/>
      <c r="GS9" s="23"/>
      <c r="GT9" s="23"/>
      <c r="GU9" s="23"/>
      <c r="GV9" s="23"/>
      <c r="GW9" s="23"/>
      <c r="GX9" s="23"/>
      <c r="GY9" s="23"/>
      <c r="GZ9" s="23"/>
      <c r="HA9" s="23"/>
      <c r="HB9" s="23"/>
      <c r="HC9" s="23"/>
      <c r="HD9" s="23"/>
      <c r="HE9" s="23"/>
      <c r="HF9" s="23"/>
      <c r="HG9" s="23"/>
      <c r="HH9" s="23"/>
      <c r="HI9" s="23"/>
      <c r="HJ9" s="23"/>
      <c r="HK9" s="23"/>
      <c r="HL9" s="23"/>
      <c r="HM9" s="23"/>
      <c r="HN9" s="23"/>
      <c r="HO9" s="23"/>
      <c r="HP9" s="23"/>
      <c r="HQ9" s="23"/>
      <c r="HR9" s="23"/>
      <c r="HS9" s="23"/>
      <c r="HT9" s="23"/>
      <c r="HU9" s="23"/>
      <c r="HV9" s="23"/>
      <c r="HW9" s="23"/>
      <c r="HX9" s="23"/>
      <c r="HY9" s="23"/>
      <c r="HZ9" s="23"/>
      <c r="IA9" s="23"/>
      <c r="IB9" s="23"/>
      <c r="IC9" s="23"/>
      <c r="ID9" s="23"/>
      <c r="IE9" s="23"/>
      <c r="IF9" s="23"/>
      <c r="IG9" s="23"/>
      <c r="IH9" s="23"/>
      <c r="II9" s="23"/>
      <c r="IJ9" s="23"/>
      <c r="IK9" s="23"/>
      <c r="IL9" s="23"/>
      <c r="IM9" s="23"/>
      <c r="IN9" s="23"/>
      <c r="IO9" s="23"/>
      <c r="IP9" s="23"/>
      <c r="IQ9" s="23"/>
      <c r="IR9" s="23"/>
      <c r="IS9" s="23"/>
      <c r="IT9" s="23"/>
      <c r="IU9" s="23"/>
      <c r="IV9" s="23"/>
      <c r="IW9" s="23"/>
      <c r="IX9" s="23"/>
      <c r="IY9" s="23"/>
      <c r="IZ9" s="23"/>
      <c r="JA9" s="23"/>
      <c r="JB9" s="23"/>
      <c r="JC9" s="23"/>
      <c r="JD9" s="23"/>
    </row>
    <row r="10" spans="1:264" ht="29.45" customHeight="1" x14ac:dyDescent="0.25">
      <c r="A10" s="76">
        <v>262</v>
      </c>
      <c r="B10" s="77"/>
      <c r="C10" s="77"/>
      <c r="D10" s="77"/>
      <c r="E10" s="77"/>
      <c r="F10" s="77"/>
      <c r="G10" s="77"/>
      <c r="H10" s="77"/>
      <c r="I10" s="77"/>
      <c r="J10" s="78" t="s">
        <v>511</v>
      </c>
      <c r="K10" s="79" t="s">
        <v>18</v>
      </c>
      <c r="L10" s="80">
        <v>360</v>
      </c>
      <c r="M10" s="81" t="s">
        <v>512</v>
      </c>
      <c r="N10" s="21">
        <v>0</v>
      </c>
      <c r="O10" s="21">
        <f>N10*1.2</f>
        <v>0</v>
      </c>
      <c r="P10" s="21">
        <f>L10*N10</f>
        <v>0</v>
      </c>
      <c r="Q10" s="21">
        <f>L10*O10</f>
        <v>0</v>
      </c>
      <c r="R10" s="30"/>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3"/>
      <c r="FG10" s="23"/>
      <c r="FH10" s="23"/>
      <c r="FI10" s="23"/>
      <c r="FJ10" s="23"/>
      <c r="FK10" s="23"/>
      <c r="FL10" s="23"/>
      <c r="FM10" s="23"/>
      <c r="FN10" s="23"/>
      <c r="FO10" s="23"/>
      <c r="FP10" s="23"/>
      <c r="FQ10" s="23"/>
      <c r="FR10" s="23"/>
      <c r="FS10" s="23"/>
      <c r="FT10" s="23"/>
      <c r="FU10" s="23"/>
      <c r="FV10" s="23"/>
      <c r="FW10" s="23"/>
      <c r="FX10" s="23"/>
      <c r="FY10" s="23"/>
      <c r="FZ10" s="23"/>
      <c r="GA10" s="23"/>
      <c r="GB10" s="23"/>
      <c r="GC10" s="23"/>
      <c r="GD10" s="23"/>
      <c r="GE10" s="23"/>
      <c r="GF10" s="23"/>
      <c r="GG10" s="23"/>
      <c r="GH10" s="23"/>
      <c r="GI10" s="23"/>
      <c r="GJ10" s="23"/>
      <c r="GK10" s="23"/>
      <c r="GL10" s="23"/>
      <c r="GM10" s="23"/>
      <c r="GN10" s="23"/>
      <c r="GO10" s="23"/>
      <c r="GP10" s="23"/>
      <c r="GQ10" s="23"/>
      <c r="GR10" s="23"/>
      <c r="GS10" s="23"/>
      <c r="GT10" s="23"/>
      <c r="GU10" s="23"/>
      <c r="GV10" s="23"/>
      <c r="GW10" s="23"/>
      <c r="GX10" s="23"/>
      <c r="GY10" s="23"/>
      <c r="GZ10" s="23"/>
      <c r="HA10" s="23"/>
      <c r="HB10" s="23"/>
      <c r="HC10" s="23"/>
      <c r="HD10" s="23"/>
      <c r="HE10" s="23"/>
      <c r="HF10" s="23"/>
      <c r="HG10" s="23"/>
      <c r="HH10" s="23"/>
      <c r="HI10" s="23"/>
      <c r="HJ10" s="23"/>
      <c r="HK10" s="23"/>
      <c r="HL10" s="23"/>
      <c r="HM10" s="23"/>
      <c r="HN10" s="23"/>
      <c r="HO10" s="23"/>
      <c r="HP10" s="23"/>
      <c r="HQ10" s="23"/>
      <c r="HR10" s="23"/>
      <c r="HS10" s="23"/>
      <c r="HT10" s="23"/>
      <c r="HU10" s="23"/>
      <c r="HV10" s="23"/>
      <c r="HW10" s="23"/>
      <c r="HX10" s="23"/>
      <c r="HY10" s="23"/>
      <c r="HZ10" s="23"/>
      <c r="IA10" s="23"/>
      <c r="IB10" s="23"/>
      <c r="IC10" s="23"/>
      <c r="ID10" s="23"/>
      <c r="IE10" s="23"/>
      <c r="IF10" s="23"/>
      <c r="IG10" s="23"/>
      <c r="IH10" s="23"/>
      <c r="II10" s="23"/>
      <c r="IJ10" s="23"/>
      <c r="IK10" s="23"/>
      <c r="IL10" s="23"/>
      <c r="IM10" s="32"/>
      <c r="IN10" s="32"/>
      <c r="IO10" s="32"/>
      <c r="IP10" s="32"/>
      <c r="IQ10" s="32"/>
      <c r="IR10" s="32"/>
      <c r="IS10" s="32"/>
      <c r="IT10" s="32"/>
      <c r="IU10" s="32"/>
      <c r="IV10" s="32"/>
      <c r="IW10" s="32"/>
      <c r="IX10" s="32"/>
      <c r="IY10" s="32"/>
      <c r="IZ10" s="32"/>
      <c r="JA10" s="32"/>
      <c r="JB10" s="32"/>
      <c r="JC10" s="32"/>
      <c r="JD10" s="32"/>
    </row>
    <row r="11" spans="1:264" ht="31.9" customHeight="1" x14ac:dyDescent="0.25">
      <c r="A11" s="76">
        <v>263</v>
      </c>
      <c r="B11" s="77"/>
      <c r="C11" s="77"/>
      <c r="D11" s="77"/>
      <c r="E11" s="77"/>
      <c r="F11" s="77"/>
      <c r="G11" s="77"/>
      <c r="H11" s="77"/>
      <c r="I11" s="77"/>
      <c r="J11" s="78" t="s">
        <v>513</v>
      </c>
      <c r="K11" s="82" t="s">
        <v>18</v>
      </c>
      <c r="L11" s="83">
        <v>230</v>
      </c>
      <c r="M11" s="94" t="s">
        <v>514</v>
      </c>
      <c r="N11" s="21">
        <v>0</v>
      </c>
      <c r="O11" s="21">
        <f>N11*1.2</f>
        <v>0</v>
      </c>
      <c r="P11" s="21">
        <f>L11*N11</f>
        <v>0</v>
      </c>
      <c r="Q11" s="21">
        <f>L11*O11</f>
        <v>0</v>
      </c>
      <c r="R11" s="60"/>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3"/>
      <c r="FG11" s="23"/>
      <c r="FH11" s="23"/>
      <c r="FI11" s="23"/>
      <c r="FJ11" s="23"/>
      <c r="FK11" s="23"/>
      <c r="FL11" s="23"/>
      <c r="FM11" s="23"/>
      <c r="FN11" s="23"/>
      <c r="FO11" s="23"/>
      <c r="FP11" s="23"/>
      <c r="FQ11" s="23"/>
      <c r="FR11" s="23"/>
      <c r="FS11" s="23"/>
      <c r="FT11" s="23"/>
      <c r="FU11" s="23"/>
      <c r="FV11" s="23"/>
      <c r="FW11" s="23"/>
      <c r="FX11" s="23"/>
      <c r="FY11" s="23"/>
      <c r="FZ11" s="23"/>
      <c r="GA11" s="23"/>
      <c r="GB11" s="23"/>
      <c r="GC11" s="23"/>
      <c r="GD11" s="23"/>
      <c r="GE11" s="23"/>
      <c r="GF11" s="23"/>
      <c r="GG11" s="23"/>
      <c r="GH11" s="23"/>
      <c r="GI11" s="23"/>
      <c r="GJ11" s="23"/>
      <c r="GK11" s="23"/>
      <c r="GL11" s="23"/>
      <c r="GM11" s="23"/>
      <c r="GN11" s="23"/>
      <c r="GO11" s="23"/>
      <c r="GP11" s="23"/>
      <c r="GQ11" s="23"/>
      <c r="GR11" s="23"/>
      <c r="GS11" s="23"/>
      <c r="GT11" s="23"/>
      <c r="GU11" s="23"/>
      <c r="GV11" s="23"/>
      <c r="GW11" s="23"/>
      <c r="GX11" s="23"/>
      <c r="GY11" s="23"/>
      <c r="GZ11" s="23"/>
      <c r="HA11" s="23"/>
      <c r="HB11" s="23"/>
      <c r="HC11" s="23"/>
      <c r="HD11" s="23"/>
      <c r="HE11" s="23"/>
      <c r="HF11" s="23"/>
      <c r="HG11" s="23"/>
      <c r="HH11" s="23"/>
      <c r="HI11" s="23"/>
      <c r="HJ11" s="23"/>
      <c r="HK11" s="23"/>
      <c r="HL11" s="23"/>
      <c r="HM11" s="23"/>
      <c r="HN11" s="23"/>
      <c r="HO11" s="23"/>
      <c r="HP11" s="23"/>
      <c r="HQ11" s="23"/>
      <c r="HR11" s="23"/>
      <c r="HS11" s="23"/>
      <c r="HT11" s="23"/>
      <c r="HU11" s="23"/>
      <c r="HV11" s="23"/>
      <c r="HW11" s="23"/>
      <c r="HX11" s="23"/>
      <c r="HY11" s="23"/>
      <c r="HZ11" s="23"/>
      <c r="IA11" s="23"/>
      <c r="IB11" s="23"/>
      <c r="IC11" s="23"/>
      <c r="ID11" s="23"/>
      <c r="IE11" s="23"/>
      <c r="IF11" s="23"/>
      <c r="IG11" s="23"/>
      <c r="IH11" s="23"/>
      <c r="II11" s="23"/>
      <c r="IJ11" s="23"/>
      <c r="IK11" s="23"/>
      <c r="IL11" s="23"/>
      <c r="IM11" s="23"/>
      <c r="IN11" s="23"/>
      <c r="IO11" s="23"/>
      <c r="IP11" s="23"/>
      <c r="IQ11" s="23"/>
      <c r="IR11" s="23"/>
      <c r="IS11" s="23"/>
      <c r="IT11" s="23"/>
      <c r="IU11" s="23"/>
      <c r="IV11" s="23"/>
      <c r="IW11" s="23"/>
      <c r="IX11" s="23"/>
      <c r="IY11" s="23"/>
      <c r="IZ11" s="23"/>
      <c r="JA11" s="23"/>
      <c r="JB11" s="23"/>
      <c r="JC11" s="23"/>
      <c r="JD11" s="23"/>
    </row>
    <row r="12" spans="1:264" ht="27.75" customHeight="1" x14ac:dyDescent="0.25">
      <c r="A12" s="116" t="s">
        <v>281</v>
      </c>
      <c r="B12" s="116"/>
      <c r="C12" s="116"/>
      <c r="D12" s="116"/>
      <c r="E12" s="116"/>
      <c r="F12" s="116"/>
      <c r="G12" s="116"/>
      <c r="H12" s="116"/>
      <c r="I12" s="116"/>
      <c r="J12" s="116"/>
      <c r="K12" s="116"/>
      <c r="L12" s="116"/>
      <c r="M12" s="116"/>
      <c r="N12" s="84">
        <f>SUM(N9:N11)</f>
        <v>0</v>
      </c>
      <c r="O12" s="84">
        <f>SUM(O9:O11)</f>
        <v>0</v>
      </c>
      <c r="P12" s="84">
        <f>SUM(P9:P11)</f>
        <v>0</v>
      </c>
      <c r="Q12" s="84">
        <f>SUM(Q9:Q11)</f>
        <v>0</v>
      </c>
      <c r="R12" s="85"/>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c r="FF12" s="23"/>
      <c r="FG12" s="23"/>
      <c r="FH12" s="23"/>
      <c r="FI12" s="23"/>
      <c r="FJ12" s="23"/>
      <c r="FK12" s="23"/>
      <c r="FL12" s="23"/>
      <c r="FM12" s="23"/>
      <c r="FN12" s="23"/>
      <c r="FO12" s="23"/>
      <c r="FP12" s="23"/>
      <c r="FQ12" s="23"/>
      <c r="FR12" s="23"/>
      <c r="FS12" s="23"/>
      <c r="FT12" s="23"/>
      <c r="FU12" s="23"/>
      <c r="FV12" s="23"/>
      <c r="FW12" s="23"/>
      <c r="FX12" s="23"/>
      <c r="FY12" s="23"/>
      <c r="FZ12" s="23"/>
      <c r="GA12" s="23"/>
      <c r="GB12" s="23"/>
      <c r="GC12" s="23"/>
      <c r="GD12" s="23"/>
      <c r="GE12" s="23"/>
      <c r="GF12" s="23"/>
      <c r="GG12" s="23"/>
      <c r="GH12" s="23"/>
      <c r="GI12" s="23"/>
      <c r="GJ12" s="23"/>
      <c r="GK12" s="23"/>
      <c r="GL12" s="23"/>
      <c r="GM12" s="23"/>
      <c r="GN12" s="23"/>
      <c r="GO12" s="23"/>
      <c r="GP12" s="23"/>
      <c r="GQ12" s="23"/>
      <c r="GR12" s="23"/>
      <c r="GS12" s="23"/>
      <c r="GT12" s="23"/>
      <c r="GU12" s="23"/>
      <c r="GV12" s="23"/>
      <c r="GW12" s="23"/>
      <c r="GX12" s="23"/>
      <c r="GY12" s="23"/>
      <c r="GZ12" s="23"/>
      <c r="HA12" s="23"/>
      <c r="HB12" s="23"/>
      <c r="HC12" s="23"/>
      <c r="HD12" s="23"/>
      <c r="HE12" s="23"/>
      <c r="HF12" s="23"/>
      <c r="HG12" s="23"/>
      <c r="HH12" s="23"/>
      <c r="HI12" s="23"/>
      <c r="HJ12" s="23"/>
      <c r="HK12" s="23"/>
      <c r="HL12" s="23"/>
      <c r="HM12" s="23"/>
      <c r="HN12" s="23"/>
      <c r="HO12" s="23"/>
      <c r="HP12" s="23"/>
      <c r="HQ12" s="23"/>
      <c r="HR12" s="23"/>
      <c r="HS12" s="23"/>
      <c r="HT12" s="23"/>
      <c r="HU12" s="23"/>
      <c r="HV12" s="23"/>
      <c r="HW12" s="23"/>
      <c r="HX12" s="23"/>
      <c r="HY12" s="23"/>
      <c r="HZ12" s="23"/>
      <c r="IA12" s="23"/>
      <c r="IB12" s="23"/>
      <c r="IC12" s="23"/>
      <c r="ID12" s="23"/>
      <c r="IE12" s="23"/>
      <c r="IF12" s="23"/>
      <c r="IG12" s="23"/>
      <c r="IH12" s="23"/>
      <c r="II12" s="23"/>
      <c r="IJ12" s="23"/>
      <c r="IK12" s="23"/>
      <c r="IL12" s="23"/>
      <c r="IM12" s="23"/>
      <c r="IN12" s="23"/>
      <c r="IO12" s="23"/>
      <c r="IP12" s="23"/>
      <c r="IQ12" s="23"/>
      <c r="IR12" s="23"/>
      <c r="IS12" s="23"/>
      <c r="IT12" s="23"/>
      <c r="IU12" s="23"/>
      <c r="IV12" s="23"/>
      <c r="IW12" s="23"/>
      <c r="IX12" s="23"/>
      <c r="IY12" s="23"/>
      <c r="IZ12" s="23"/>
      <c r="JA12" s="23"/>
      <c r="JB12" s="23"/>
      <c r="JC12" s="23"/>
      <c r="JD12" s="23"/>
    </row>
    <row r="13" spans="1:264" ht="42.75" customHeight="1" x14ac:dyDescent="0.3">
      <c r="A13" s="117" t="s">
        <v>515</v>
      </c>
      <c r="B13" s="118"/>
      <c r="C13" s="118"/>
      <c r="D13" s="118"/>
      <c r="E13" s="118"/>
      <c r="F13" s="118"/>
      <c r="G13" s="118"/>
      <c r="H13" s="118"/>
      <c r="I13" s="118"/>
      <c r="J13" s="118"/>
      <c r="K13" s="118"/>
      <c r="L13" s="118"/>
      <c r="M13" s="119"/>
      <c r="N13" s="97">
        <f>N12</f>
        <v>0</v>
      </c>
      <c r="O13" s="97">
        <f t="shared" ref="O13:P13" si="0">O12</f>
        <v>0</v>
      </c>
      <c r="P13" s="97">
        <f t="shared" si="0"/>
        <v>0</v>
      </c>
      <c r="Q13" s="97">
        <f>Q12</f>
        <v>0</v>
      </c>
      <c r="R13" s="85"/>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c r="FS13" s="23"/>
      <c r="FT13" s="23"/>
      <c r="FU13" s="23"/>
      <c r="FV13" s="23"/>
      <c r="FW13" s="23"/>
      <c r="FX13" s="23"/>
      <c r="FY13" s="23"/>
      <c r="FZ13" s="23"/>
      <c r="GA13" s="23"/>
      <c r="GB13" s="23"/>
      <c r="GC13" s="23"/>
      <c r="GD13" s="23"/>
      <c r="GE13" s="23"/>
      <c r="GF13" s="23"/>
      <c r="GG13" s="23"/>
      <c r="GH13" s="23"/>
      <c r="GI13" s="23"/>
      <c r="GJ13" s="23"/>
      <c r="GK13" s="23"/>
      <c r="GL13" s="23"/>
      <c r="GM13" s="23"/>
      <c r="GN13" s="23"/>
      <c r="GO13" s="23"/>
      <c r="GP13" s="23"/>
      <c r="GQ13" s="23"/>
      <c r="GR13" s="23"/>
      <c r="GS13" s="23"/>
      <c r="GT13" s="23"/>
      <c r="GU13" s="23"/>
      <c r="GV13" s="23"/>
      <c r="GW13" s="23"/>
      <c r="GX13" s="23"/>
      <c r="GY13" s="23"/>
      <c r="GZ13" s="23"/>
      <c r="HA13" s="23"/>
      <c r="HB13" s="23"/>
      <c r="HC13" s="23"/>
      <c r="HD13" s="23"/>
      <c r="HE13" s="23"/>
      <c r="HF13" s="23"/>
      <c r="HG13" s="23"/>
      <c r="HH13" s="23"/>
      <c r="HI13" s="23"/>
      <c r="HJ13" s="23"/>
      <c r="HK13" s="23"/>
      <c r="HL13" s="23"/>
      <c r="HM13" s="23"/>
      <c r="HN13" s="23"/>
      <c r="HO13" s="23"/>
      <c r="HP13" s="23"/>
      <c r="HQ13" s="23"/>
      <c r="HR13" s="23"/>
      <c r="HS13" s="23"/>
      <c r="HT13" s="23"/>
      <c r="HU13" s="23"/>
      <c r="HV13" s="23"/>
      <c r="HW13" s="23"/>
      <c r="HX13" s="23"/>
      <c r="HY13" s="23"/>
      <c r="HZ13" s="23"/>
      <c r="IA13" s="23"/>
      <c r="IB13" s="23"/>
      <c r="IC13" s="23"/>
      <c r="ID13" s="23"/>
      <c r="IE13" s="23"/>
      <c r="IF13" s="23"/>
      <c r="IG13" s="23"/>
      <c r="IH13" s="23"/>
      <c r="II13" s="23"/>
      <c r="IJ13" s="23"/>
      <c r="IK13" s="23"/>
      <c r="IL13" s="23"/>
      <c r="IM13" s="23"/>
      <c r="IN13" s="23"/>
      <c r="IO13" s="23"/>
      <c r="IP13" s="23"/>
      <c r="IQ13" s="23"/>
      <c r="IR13" s="23"/>
      <c r="IS13" s="23"/>
      <c r="IT13" s="23"/>
      <c r="IU13" s="23"/>
      <c r="IV13" s="23"/>
      <c r="IW13" s="23"/>
      <c r="IX13" s="23"/>
      <c r="IY13" s="23"/>
      <c r="IZ13" s="23"/>
      <c r="JA13" s="23"/>
      <c r="JB13" s="23"/>
      <c r="JC13" s="23"/>
      <c r="JD13" s="23"/>
    </row>
    <row r="14" spans="1:264" ht="18.75" x14ac:dyDescent="0.3">
      <c r="A14" s="87" t="s">
        <v>504</v>
      </c>
      <c r="B14" s="88"/>
      <c r="C14" s="89"/>
      <c r="D14" s="90"/>
      <c r="E14" s="91"/>
      <c r="F14" s="91"/>
      <c r="G14" s="91"/>
      <c r="H14" s="91"/>
    </row>
    <row r="15" spans="1:264" x14ac:dyDescent="0.25">
      <c r="A15" s="91"/>
      <c r="B15" s="88"/>
      <c r="C15" s="89"/>
      <c r="D15" s="90"/>
      <c r="E15" s="91"/>
      <c r="F15" s="91"/>
      <c r="G15" s="91"/>
      <c r="H15" s="91"/>
    </row>
    <row r="16" spans="1:264" x14ac:dyDescent="0.25">
      <c r="A16" s="91"/>
      <c r="B16" s="88"/>
      <c r="C16" s="89"/>
      <c r="D16" s="90"/>
      <c r="E16" s="91"/>
      <c r="F16" s="91"/>
      <c r="G16" s="91"/>
      <c r="H16" s="91"/>
    </row>
    <row r="17" spans="1:17" x14ac:dyDescent="0.25">
      <c r="A17" s="91" t="s">
        <v>505</v>
      </c>
      <c r="B17" s="88"/>
      <c r="C17" s="89"/>
      <c r="D17" s="90"/>
      <c r="E17" s="91"/>
      <c r="F17" s="91"/>
      <c r="G17" s="91"/>
      <c r="H17" s="91"/>
    </row>
    <row r="18" spans="1:17" x14ac:dyDescent="0.25">
      <c r="A18" s="91"/>
      <c r="B18" s="88"/>
      <c r="C18" s="89"/>
      <c r="D18" s="90"/>
      <c r="E18" s="91"/>
      <c r="F18" s="91"/>
      <c r="G18" s="91"/>
      <c r="H18" s="91"/>
      <c r="N18" s="103" t="s">
        <v>506</v>
      </c>
      <c r="O18" s="103"/>
      <c r="P18" s="103"/>
      <c r="Q18" s="103"/>
    </row>
    <row r="19" spans="1:17" x14ac:dyDescent="0.25">
      <c r="A19" s="91"/>
      <c r="B19" s="88"/>
      <c r="C19" s="89"/>
      <c r="D19" s="90"/>
      <c r="E19" s="91"/>
      <c r="F19" s="91"/>
      <c r="G19" s="91"/>
      <c r="H19" s="91"/>
    </row>
    <row r="20" spans="1:17" x14ac:dyDescent="0.25">
      <c r="A20" s="91"/>
      <c r="B20" s="88"/>
      <c r="C20" s="89"/>
      <c r="D20" s="90"/>
      <c r="E20" s="91"/>
      <c r="F20" s="91"/>
      <c r="G20" s="91"/>
      <c r="H20" s="91"/>
    </row>
  </sheetData>
  <mergeCells count="14">
    <mergeCell ref="A12:M12"/>
    <mergeCell ref="N18:Q18"/>
    <mergeCell ref="A1:Q1"/>
    <mergeCell ref="A2:J2"/>
    <mergeCell ref="K2:M2"/>
    <mergeCell ref="A3:J3"/>
    <mergeCell ref="K3:M3"/>
    <mergeCell ref="A4:J4"/>
    <mergeCell ref="K4:M4"/>
    <mergeCell ref="A5:J5"/>
    <mergeCell ref="K5:M5"/>
    <mergeCell ref="A13:M13"/>
    <mergeCell ref="A6:Q6"/>
    <mergeCell ref="J7:Q7"/>
  </mergeCells>
  <pageMargins left="0.7" right="0.7" top="0.75" bottom="0.75" header="0.51180555555555496" footer="0.51180555555555496"/>
  <pageSetup scale="58" firstPageNumber="0"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0F3CBCB5346C549BEAF0EA9F12E1B51" ma:contentTypeVersion="10" ma:contentTypeDescription="Umožňuje vytvoriť nový dokument." ma:contentTypeScope="" ma:versionID="1cbe8acb36e2bd34b37e0e058610349f">
  <xsd:schema xmlns:xsd="http://www.w3.org/2001/XMLSchema" xmlns:xs="http://www.w3.org/2001/XMLSchema" xmlns:p="http://schemas.microsoft.com/office/2006/metadata/properties" xmlns:ns2="b851f6ae-ae00-4f5e-81ad-6a76ccf99225" xmlns:ns3="e268c47e-392d-4bda-be85-a5756f4dce8a" targetNamespace="http://schemas.microsoft.com/office/2006/metadata/properties" ma:root="true" ma:fieldsID="379a4861c8db5ca7d035ea1917eaab8e" ns2:_="" ns3:_="">
    <xsd:import namespace="b851f6ae-ae00-4f5e-81ad-6a76ccf99225"/>
    <xsd:import namespace="e268c47e-392d-4bda-be85-a5756f4dce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1f6ae-ae00-4f5e-81ad-6a76ccf992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68c47e-392d-4bda-be85-a5756f4dce8a" elementFormDefault="qualified">
    <xsd:import namespace="http://schemas.microsoft.com/office/2006/documentManagement/types"/>
    <xsd:import namespace="http://schemas.microsoft.com/office/infopath/2007/PartnerControls"/>
    <xsd:element name="SharedWithUsers" ma:index="16"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ECDEFB-8D63-4262-B27C-67E9606A0E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51f6ae-ae00-4f5e-81ad-6a76ccf99225"/>
    <ds:schemaRef ds:uri="e268c47e-392d-4bda-be85-a5756f4dce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C64665-EA92-4EF9-9AEE-895156D31CEE}">
  <ds:schemaRefs>
    <ds:schemaRef ds:uri="http://purl.org/dc/elements/1.1/"/>
    <ds:schemaRef ds:uri="http://schemas.microsoft.com/office/2006/documentManagement/types"/>
    <ds:schemaRef ds:uri="http://purl.org/dc/terms/"/>
    <ds:schemaRef ds:uri="http://www.w3.org/XML/1998/namespace"/>
    <ds:schemaRef ds:uri="e268c47e-392d-4bda-be85-a5756f4dce8a"/>
    <ds:schemaRef ds:uri="http://schemas.microsoft.com/office/infopath/2007/PartnerControls"/>
    <ds:schemaRef ds:uri="http://schemas.openxmlformats.org/package/2006/metadata/core-properties"/>
    <ds:schemaRef ds:uri="b851f6ae-ae00-4f5e-81ad-6a76ccf99225"/>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489C30B-D7D5-4A63-8CA9-B3714E7473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Hygienické prostriedky</vt:lpstr>
      <vt:lpstr>Špeciálne prostriedky</vt:lpstr>
      <vt:lpstr>'Hygienické prostriedky'!Oblasť_tlače</vt:lpstr>
      <vt:lpstr>'Špeciálne prostriedky'!Oblasť_tlače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Miroslava Vyšná</dc:creator>
  <cp:keywords/>
  <dc:description/>
  <cp:lastModifiedBy>Vyšná Miroslava</cp:lastModifiedBy>
  <cp:revision>20</cp:revision>
  <dcterms:created xsi:type="dcterms:W3CDTF">2015-06-05T18:19:34Z</dcterms:created>
  <dcterms:modified xsi:type="dcterms:W3CDTF">2021-04-27T05:48:04Z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0x010100F0F3CBCB5346C549BEAF0EA9F12E1B51</vt:lpwstr>
  </property>
</Properties>
</file>