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0" yWindow="0" windowWidth="15360" windowHeight="7545" tabRatio="888"/>
  </bookViews>
  <sheets>
    <sheet name="Rozpis Didakticke pomôcky" sheetId="20" r:id="rId1"/>
  </sheets>
  <calcPr calcId="125725"/>
</workbook>
</file>

<file path=xl/calcChain.xml><?xml version="1.0" encoding="utf-8"?>
<calcChain xmlns="http://schemas.openxmlformats.org/spreadsheetml/2006/main">
  <c r="G68" i="20"/>
  <c r="F24"/>
  <c r="G24" s="1"/>
  <c r="F21"/>
  <c r="G21" s="1"/>
  <c r="F37" l="1"/>
  <c r="G37" s="1"/>
  <c r="F67" l="1"/>
  <c r="G67" s="1"/>
  <c r="F66"/>
  <c r="G66" s="1"/>
  <c r="F65"/>
  <c r="G65" s="1"/>
  <c r="F64"/>
  <c r="G64" s="1"/>
  <c r="F63"/>
  <c r="G63" s="1"/>
  <c r="F62"/>
  <c r="G62" s="1"/>
  <c r="F61"/>
  <c r="G61" s="1"/>
  <c r="F60"/>
  <c r="G60" s="1"/>
  <c r="F59"/>
  <c r="G59" s="1"/>
  <c r="F58"/>
  <c r="G58" s="1"/>
  <c r="F57"/>
  <c r="G57" s="1"/>
  <c r="F56"/>
  <c r="G56" s="1"/>
  <c r="F55"/>
  <c r="G55" s="1"/>
  <c r="F54"/>
  <c r="G54" s="1"/>
  <c r="F53"/>
  <c r="G53" s="1"/>
  <c r="F52"/>
  <c r="G52" s="1"/>
  <c r="F51"/>
  <c r="G51" s="1"/>
  <c r="F50"/>
  <c r="G50" s="1"/>
  <c r="F49"/>
  <c r="G49" s="1"/>
  <c r="F48"/>
  <c r="G48" s="1"/>
  <c r="F47"/>
  <c r="G47" s="1"/>
  <c r="F46"/>
  <c r="G46" s="1"/>
  <c r="F45"/>
  <c r="G45" s="1"/>
  <c r="F44"/>
  <c r="G44" s="1"/>
  <c r="F43"/>
  <c r="G43" s="1"/>
  <c r="F42"/>
  <c r="G42" s="1"/>
  <c r="F41"/>
  <c r="G41" s="1"/>
  <c r="F40"/>
  <c r="G40" s="1"/>
  <c r="F39"/>
  <c r="G39" s="1"/>
  <c r="F38"/>
  <c r="G38" s="1"/>
  <c r="F36"/>
  <c r="G36" s="1"/>
  <c r="F35"/>
  <c r="G35" s="1"/>
  <c r="F34"/>
  <c r="G34" s="1"/>
  <c r="F33"/>
  <c r="G33" s="1"/>
  <c r="F32"/>
  <c r="G32" s="1"/>
  <c r="F31"/>
  <c r="G31" s="1"/>
  <c r="F30"/>
  <c r="G30" s="1"/>
  <c r="F29"/>
  <c r="G29" s="1"/>
  <c r="F28"/>
  <c r="G28" s="1"/>
  <c r="F27"/>
  <c r="G27" s="1"/>
  <c r="F26"/>
  <c r="G26" s="1"/>
  <c r="F25"/>
  <c r="G25" s="1"/>
  <c r="F23"/>
  <c r="G23" s="1"/>
  <c r="F22"/>
  <c r="G22" s="1"/>
  <c r="F20"/>
  <c r="G20" s="1"/>
  <c r="F19"/>
  <c r="G19" s="1"/>
  <c r="F18"/>
  <c r="G18" s="1"/>
  <c r="F17"/>
  <c r="G17" s="1"/>
  <c r="F16"/>
  <c r="G16" s="1"/>
  <c r="F15"/>
  <c r="G15" s="1"/>
  <c r="F14"/>
  <c r="G14" s="1"/>
  <c r="F13"/>
  <c r="G13" s="1"/>
  <c r="F12"/>
  <c r="G12" s="1"/>
  <c r="F11"/>
  <c r="G11" s="1"/>
  <c r="F10"/>
  <c r="G10" s="1"/>
  <c r="F9"/>
  <c r="G9" s="1"/>
  <c r="F8"/>
  <c r="G8" s="1"/>
</calcChain>
</file>

<file path=xl/sharedStrings.xml><?xml version="1.0" encoding="utf-8"?>
<sst xmlns="http://schemas.openxmlformats.org/spreadsheetml/2006/main" count="259" uniqueCount="197">
  <si>
    <t>ks</t>
  </si>
  <si>
    <t>sada</t>
  </si>
  <si>
    <t>súbor</t>
  </si>
  <si>
    <t>Resuscitačná figurína na CPR</t>
  </si>
  <si>
    <t>Stojan na sušenie chemického skla a pomôcok</t>
  </si>
  <si>
    <t>Vypalovačka do dreva</t>
  </si>
  <si>
    <t xml:space="preserve">Vzorkovnice základných druhov technických materiálov </t>
  </si>
  <si>
    <t>Nožnice na strihanie plechu s príslušenstvom</t>
  </si>
  <si>
    <t>Teplovzdušná pištoľ s príslušenstvom</t>
  </si>
  <si>
    <t>Zverák s príslušenstvom</t>
  </si>
  <si>
    <t>Nákova s príslušenstvom</t>
  </si>
  <si>
    <t>SW k iterfejsu - multilicencia</t>
  </si>
  <si>
    <t>Stolárska hoblica - odborná učebňa techniky</t>
  </si>
  <si>
    <t>Učiteľská elektromagnetická sada</t>
  </si>
  <si>
    <t>Učiteľská termodynamická sada</t>
  </si>
  <si>
    <t xml:space="preserve">Ekologická sada s príslušenstvom </t>
  </si>
  <si>
    <t>Prístroj na určenie pH s príslušenstvom</t>
  </si>
  <si>
    <t>Sada chemických kahanov s príslušenstvom</t>
  </si>
  <si>
    <t>Sada laboratórnych stojanov s príslušenstvom</t>
  </si>
  <si>
    <t>Digitálna učiteľská váha</t>
  </si>
  <si>
    <t>Interfejs na zber dát - biochémia</t>
  </si>
  <si>
    <t>Učiteľský biologický mikroskop</t>
  </si>
  <si>
    <t>Sada na znázornenie pravouhlého premietania</t>
  </si>
  <si>
    <t>Sada na znázornenie zdrojov obnoviteľnej energie</t>
  </si>
  <si>
    <t>Sada na znázornenie vodovodného systému</t>
  </si>
  <si>
    <t>Sada základných druhov mechanizmov, pohonov a prevodov</t>
  </si>
  <si>
    <t xml:space="preserve">Sada na využitie obnoviteľnej enegie </t>
  </si>
  <si>
    <t>Sada na znázornenie bezpečného využitia elektrickej energie v domácnosti</t>
  </si>
  <si>
    <t>Triedna sada nástenných tabúľ pre polytechniku</t>
  </si>
  <si>
    <t>Sada na obrábanie dreva s príslušenstvom</t>
  </si>
  <si>
    <t>Sada na obrábanie kovu a plastov s príslušenstvom</t>
  </si>
  <si>
    <t>Multifunkčný model mechanického auta</t>
  </si>
  <si>
    <t>Sada objem a hmotnosť</t>
  </si>
  <si>
    <t>Súprava základného murárskeho, stavebného a maliarskeho náradia s príslušenstvom</t>
  </si>
  <si>
    <t xml:space="preserve">Mikrospájkovačka s príslušenstvom </t>
  </si>
  <si>
    <t xml:space="preserve">Sada univerzálnych meracích prístrojov </t>
  </si>
  <si>
    <t>Sada na meranie spotreby el. energie</t>
  </si>
  <si>
    <t>Vizualizér</t>
  </si>
  <si>
    <t>Ručná výveva s príslušenstvom</t>
  </si>
  <si>
    <t>Sada senzorov pre fyziku - žiak</t>
  </si>
  <si>
    <t>Sada senzorov pre fyziku - učiteľ</t>
  </si>
  <si>
    <t>Sada senzorov pre biochémiu - učiteľ</t>
  </si>
  <si>
    <t>Školský mikroskop - žiacky</t>
  </si>
  <si>
    <t>Sada zdrojov bezpečného napätia a prúdu</t>
  </si>
  <si>
    <t>Sada digitálnych žiackych váh</t>
  </si>
  <si>
    <t>Sada laboratórneho skla a laboratórnych pomôcok - učiteľ</t>
  </si>
  <si>
    <t>Chemický kahan s príslušenstvom</t>
  </si>
  <si>
    <t>Žiacka elektrotechnická súprava</t>
  </si>
  <si>
    <t>Sada žiackych elektromagnetických súprav</t>
  </si>
  <si>
    <t>Sada žiackych termodynamických súprav</t>
  </si>
  <si>
    <t>Sada 3D modelov na chémiu - učiteľ</t>
  </si>
  <si>
    <t>Sada senzorov pre biochémiu/chémiu - žiak</t>
  </si>
  <si>
    <t>Sada 3D modelov na chémiu - žiak</t>
  </si>
  <si>
    <t>Ručné náradie s príslušenstvom</t>
  </si>
  <si>
    <t>Akumulátorové náradie</t>
  </si>
  <si>
    <t>Interfejs na zber dát s príslušenstvom</t>
  </si>
  <si>
    <t>Dielenské meradlá s príslušenstvom</t>
  </si>
  <si>
    <t>Náradia pre elektroniku s príslušenstvom</t>
  </si>
  <si>
    <t>Súbor na robotické programovanie</t>
  </si>
  <si>
    <t>Merná jednotka</t>
  </si>
  <si>
    <t xml:space="preserve">Identifikačné údaje: </t>
  </si>
  <si>
    <t>Obchodné meno:</t>
  </si>
  <si>
    <t>Adresa:</t>
  </si>
  <si>
    <t>IČO:</t>
  </si>
  <si>
    <t xml:space="preserve">Platca DPH: </t>
  </si>
  <si>
    <t>Cena celkom bez DPH v Eur</t>
  </si>
  <si>
    <t>Požadované množstvo</t>
  </si>
  <si>
    <t>Cena za MJ bez DPH v Eur</t>
  </si>
  <si>
    <t>Cena celkom s DPH v Eur</t>
  </si>
  <si>
    <t>Označ.</t>
  </si>
  <si>
    <t>Požadovaná špecifikácia predmetu zákazky</t>
  </si>
  <si>
    <t>1-1</t>
  </si>
  <si>
    <t>1-2</t>
  </si>
  <si>
    <t>Minimálne požiadavky – zobrazovacia jednotka  pre učiteľa komaptibilná so sadou senzorov pre fyziku - učiteľ. Zobrazovacia jednotka má obsahovať min. 3 ks základných senzorov ( min. senzor teploty, senzor osvetlenia, senzor napätia), pamäť jednotky na min 5 experimentov, možnosť merania bez pripojenia ka dataloggeu alebo inému interfejsu, možnosť ukladania dát priamo v senzoroch, následne možnosť offline exportu do riadiacej jednotky. Možnosť bezkáblového spájania reťazcov v ľubovoľnom poradí, možnosť diaľkového (bezdrôtového) ovládania jednotlivých senzorov alebo raeťazcov senzorov. Merané veličiny má byť možné zobrazovať a spracovávať priamo v zobrazovacej jednotke, na monitore počítača alebo na interaktívnej tabuli.</t>
  </si>
  <si>
    <t>1-3</t>
  </si>
  <si>
    <t>Softvérové školské vzdelávacie prostredie pracujúce min. pod operačným systémom Windows, kompatibilné s interfejsom, integrujúce meranie hodnôt  chemických  veličín (min. teplota, pH, koncentrácia O2, koncentrácia CO2, rádioaktívne žiarenie) spracovanie a zobrazenie nameraných hodnôt v tabuľkách a v grafoch, modelovanie a tvorbu interaktívnych animácií prepojených na reálne deje snímané senzormi. Súčasťou majú byť minimálne inštruktážne aktivity pre učiteľov a žiakov v zmysle ŠVP pre ročníky 6. až 9. ročníky ZŠ s inovovanou metodikou v digitálnej forme. Multilicencia softvéru v slovenskom a anglickom jazyku, platnosť multilicencie má byť nie na menej ako 5 rokov.</t>
  </si>
  <si>
    <t>1-4</t>
  </si>
  <si>
    <t>Učiteľská sada senzorov na fyziku pre interfejs na zber dát má obsahovať minimálne tieto senzory:, 1ks senzor teploty, 1 ks senzor osvetlenia, 1 ks senzor napätia, 1 ks senzor prúdu, 1 ks senzor vzdialenosti, 1 ks senzor zrýchlenia trojosový, 1 ks senzor sily, 1 ks barometrický senzor, 1 ks senzor tlaku plynu, 1 ks senzor teploty (termočlánok), 1 ks senzor vlhkosti, 1 ks senzor magnetického poľa, 1 ks optická brána, 1 ks senzor rádioaktívneho žiarenia, 1 ks senzor zvuku.</t>
  </si>
  <si>
    <t>1-5</t>
  </si>
  <si>
    <t>Učiteľská termodynamická sada vrátane statívového stojana má byť využiteľná aj s interfejsom pre senzory. Sada má obsahovať minimálne 40 komponentov a má umožňovať prezentovať minimálne tieto experimenty na šírenie tepla: na šírenie tepla: model teplomera, kalibrácia teplomera, bimetal, dĺžková rozťažnosť pevných látok, zmena objemu kvapalín, zmena objemu vzduchu pri konštantnom tlaku, zmena tlaku pri konštantnom objeme, vedenie tepla, prúdenie tepla, sálanie tepla, tepelná izolácia a experimenty na zmeny skupenstva: merná tepelná kapacita kvapalín, pevných látok, teplota topenia, chladiaca zmes, skupenské teplo tuhnutia, teplota varu, destilácia.</t>
  </si>
  <si>
    <t>1-6</t>
  </si>
  <si>
    <t xml:space="preserve">Sada laboratórnych podnosov pre učiteľa - jeden podnos v rozmere min. 400x300x40 mm a druhý podnos s minimálnym rozmerom 250x250x40 mm, s teplotnou odolnosťou min. do 50°C  a chemickou odolnosťou minimálne pre materiály PS. </t>
  </si>
  <si>
    <t>1-7</t>
  </si>
  <si>
    <t>1-8</t>
  </si>
  <si>
    <t>1-9</t>
  </si>
  <si>
    <t>1-10</t>
  </si>
  <si>
    <t xml:space="preserve">Sada obsahujúca min. 17 ks komponentov využiteľných s interfejsom na zber dát. Sada má obsahovať minimálne 7 ks silomerov minimálne z rozsahu 0,2-100N, materiál plast, kovová pružina, 1x balenie 4 ks kovových valcov pre pokusy s hustotou, materiál min. Al/Fe/Cu/Pb, hmotnosť 200g, priemer min. 25 mm, 1x balenie 6 ks rôznych materiálov na určenie hustoty vážením, materiál min. Al/Cu/Fe/Pb/Zn/drevo, min. rozmer 10x10x10 mm. </t>
  </si>
  <si>
    <t>1-11</t>
  </si>
  <si>
    <t>1-12</t>
  </si>
  <si>
    <t>1-13</t>
  </si>
  <si>
    <t xml:space="preserve">Min. špecifikácia - školská edukačná súprava pre pokusy vo vákuu. Súprava má obsahovať min. 10 častí, vrátane ručnej vývevy a má byť dodaná v prenosnom obale.  </t>
  </si>
  <si>
    <t>1-14</t>
  </si>
  <si>
    <t>1-15</t>
  </si>
  <si>
    <t>1-16</t>
  </si>
  <si>
    <t xml:space="preserve">Učiteľská elektromagnetická sada má byť využiteľná s interfejsom pre senzory. Sada má obsahovať minimálne 30 komponentov a má umožňovať prezentovať minimálne 50 experimentov z elektriny, elektrostatiky a magnetizmu, napr. tieto: Jednoduchý el. obvod, vodiče, nevodiče, sériové a paralelné zapojenie zdrojov a spotrebičov, pevný a pohyblivý spínač,  Ohmov zákon, tepelná poistka, vedenie elektriny v kvapalinách, elektromagnet, relé, zvonček, meranie elektrických veličín, elektrický náboj, polarita el. náboja, elektrostatické sily, princíp a model elektroskopu, elektrostatický výboj, simulácia blesku, pohyb guličky medzi dvomi nabitými platňami, princíp kopírovacieho stroja, elektrostatický zvonček, elektromagnetická indukcia, merania na transformátore a model eletrodynamického meracieho systému. </t>
  </si>
  <si>
    <t>1-17</t>
  </si>
  <si>
    <t>1-18</t>
  </si>
  <si>
    <t>1-19</t>
  </si>
  <si>
    <t xml:space="preserve">Minimálna špecifikácia: prenosný vizualizér s flexibilným ramenom s kamerou min. 8 MPx HD s LED osvetlením. Vizualizér má byť pripojiteľný k akémukoľvek zobrazovaciemu zariadeniu (napr. monitor, TV, dataprojektor) s pomocou kamery a VGA alebo HDMI káblov. Min. technické parametre: 8 MPx, 20X zoom (4x Optický / 5x Digitálny), Video: 30 snímkov/sek., rozlíšenie na výstupe: 1080p (HDMI), vyváženie bielej: auto/manual, manuálna korekcia jasu, zabudovaná pamäť s kapacitou min. 400 fotografií, doplnkové funkcie: zrkadlenie obrazu, rotácia (v 90° krokoch), rozdelenie obrazu, zmrazenie obrazu, konverzia na ČB snímku, konverzia pozitív/negatív. Min. výstupy 1xVGA,  1xHDMI, 2x USB port(1xhost, 1xslave), 1x konektor na pripojenie do siete LAN, napájací konektor DC 5V. Vizualizér má mať zabezpečenie proti krádeži a diaľkové ovládanie. Súčasťou vizualizéra má byť laserové ukazovadlo. Max. hmotnosť  zariadenia má byť 1,3 kg. </t>
  </si>
  <si>
    <t>1-20</t>
  </si>
  <si>
    <t>1-21</t>
  </si>
  <si>
    <t>1-22</t>
  </si>
  <si>
    <t>1-23</t>
  </si>
  <si>
    <t>Sada senzorov fyzika - žiak - sada má byť kompatibilná s interfejsom na zber dár. Sada má obsahovať minimálne tieto senzory: 2 x sada prepojovacích káblikov (1 sada 4ks), 1 ks žiacky senzor prúdu (do 12,5 mA), 1 ks senzor vzdialenosti, 1 ks senzor zrýchlenia trojosový, 1 ks senzor sily, 1 ks barometrický senzor, 1 ks senzor tlaku plynu, 1 ks senzor teploty (termočlánok), 1 ks senzor magnetického poľa, 1 ks optická brána, 1 ks senzor zvuku. Sada pre skupinu max. 4 žiakov.</t>
  </si>
  <si>
    <t>1-24</t>
  </si>
  <si>
    <t>Sada min. dvoch žiackych termodynamických súprav využiteľná s interfejsom pre senzory má byť dodaná v stabilnom plastovom boxe. Každá sada má obsahovať minimálne 22 komponentov ako napr.: 2 ks liehové teplomery s 1° delením od -20 po 120 °C a 1 ks teplomer bez stupnice, bimetalový pás 20x160 mm, rozptylovú mriežku s keramickým stredom min. D = 80 mm, súčasťou súpravy má byť statív s podstavou, tyč min. dĺžka 350 mm. So súpravou má byť možné vykonať minimálne 12 experimentov ako napr.: model teplomera, na čo sa používa teplomer, vyparovanie a kondenzácia, tepelné žiarenie, absorbcia tepelného žiarenia, vedenie tepla, vedenie tepla vo vode, deformácia kovu pod vplyvom tepla, zmena objemu plynov, výroba pary teplom. Sada súprav má byť pre skupinu max. 4 žiakov.</t>
  </si>
  <si>
    <t>1-25</t>
  </si>
  <si>
    <t>Sada tácok k laboratórnemu pracovisku má obsahovať minimálne 8 ks tácok v zložení - 4 ks tácok s minimálnym rozmerom 400x300x40mm a 4 ks tácok s min. rozmerom 250x250x40 mm, s teplotnou odolnosťou min. do 50°C  a chemickou odolnosťou minimálne pre materiály PS. Sada pre skupinu max. 4 žiakov.</t>
  </si>
  <si>
    <t>1-26</t>
  </si>
  <si>
    <t>1-27</t>
  </si>
  <si>
    <t>1-28</t>
  </si>
  <si>
    <t>Učebná pomôcka určená na znázornenie princípov mechaniky. Fyzikálne autíčko má umožňiť meranie dĺžky telesa, má demonštrovať treciu silu, princíp rovnoramennej aj nerovnoramennej páky, jednoramennej páky, priamočiareho zrýchleneho aj spomaleného pohybu, priemernej rýchlosti, potenciálnej energie, hybnosti telesa, Newtonovho zákona sily, mechanickej práce, výkonu, premena polohovej energie na pohybovú, kladky a dvojitého kladkostroja. Pomôcka pre skupinu max. 4 žiakov.</t>
  </si>
  <si>
    <t>1-29</t>
  </si>
  <si>
    <t>1-30</t>
  </si>
  <si>
    <t>1-31</t>
  </si>
  <si>
    <t>1-32</t>
  </si>
  <si>
    <t>1-33</t>
  </si>
  <si>
    <t>1-34</t>
  </si>
  <si>
    <t>1-35</t>
  </si>
  <si>
    <t xml:space="preserve">Žiacka sada využiteľná s interfejsom pre senzory má obsahovať minimálne 4 súpravy, celkom obsahujúce minimálne 80 komponentov vrátane magnetických streliek, vodičov a žiaroviek s objímkou. Súpravy majú umožňovať vykonať minimálne tieto experimenty: magnetické materiály, sila magnetov, vzájomné pôsobenie magnetických polí, siločiary magnetického poľa, vznášanie magnetov, magnetické pole zeme, magnetický motor, polarizácia, model elektroskopu. Sada pre skupinu max. 4 žiakov. </t>
  </si>
  <si>
    <t>1-36</t>
  </si>
  <si>
    <t>1-37</t>
  </si>
  <si>
    <t>1-38</t>
  </si>
  <si>
    <t>1-39</t>
  </si>
  <si>
    <t>1-40</t>
  </si>
  <si>
    <t>1-41</t>
  </si>
  <si>
    <t>1-42</t>
  </si>
  <si>
    <t>1-43</t>
  </si>
  <si>
    <t>1-44</t>
  </si>
  <si>
    <t>1-45</t>
  </si>
  <si>
    <t>Stojan na sušenie laboratórneho skla  a pomôcok má mať kapacitu min. 55 miest a má pozostávať z 2 častí - stojan a miska na zachytávanie vody, rozmery stojana min. (VxDxŠ) 64x36x14 cm.</t>
  </si>
  <si>
    <t>1-46</t>
  </si>
  <si>
    <t xml:space="preserve">Súbor minimálne 3 ks obrazov na chémiu v slovenskom jazyku, s rozmerom min. 110 x 140 cm, laminované so závesnými lištami a s háčikmi na zavesenie vrátane 16 ks tabuliek A4 pre žiakov z každej témy (obsiahnuté témy minimálne: Periodická sústava prvkov, Pokyny na prácu v laboratóriu, Chemické látky) 
</t>
  </si>
  <si>
    <t>1-47</t>
  </si>
  <si>
    <t xml:space="preserve">Sada 3D modelov pre učiteľa zložená mininimálne z 8 ks demonštračných 3D modelov na chémiu minimálne v zložení:  1x interaktívny model atómu,1x žiacky model atómu, 1x anorganická chémia, 1x organická chémia, model Chloridu sodného, model Grafitu, model Diamantu, model síranu vápenatého. Každý z modelov má byť z odolného plastu vhodnom pre školské prostredie, s popisom jednotlivých častí v slovenskom jazyku. </t>
  </si>
  <si>
    <t>1-48</t>
  </si>
  <si>
    <t>1-50</t>
  </si>
  <si>
    <t>1-51</t>
  </si>
  <si>
    <t xml:space="preserve">Sada laboratórneho skla a pomôcok má minimálne obsahovať: 2x kadička vysoká s výlevkou  400ml, 1x kadička nízka s výlevkou  150ml, 1x kadička vysoká s výlevkou  250ml, 2x banka kúžeľová úzkohrdlá 250 ml, 2x  banka s plochým dnom titračná 250 ml, 2x skúmavka s guľatým dnom priem. 12 mm s vyhrnutým okrajom, 2x skúmavka s guľatým dnom priem. 14 mm s vyhrnutým okrajom,1x pipeta delená 10 ml, 2x miska Petriho sklenená 90 mm, 2x valec odmerný vysoký 250 ml, 1x lievik, 1 ks byreta objem 25 ml, sklená tyčinka, stojan na 10 skúmaviek, 3 rôzne držiaky, 8x kadička vysoká s výlevkou  400ml, 8x kadička nízka s výlevkou  150ml, 8x kadička vysoká s výlevkou  250ml, 8x banka kúžeľová úzkohrdlá 250 ml, 8x skúmavka s guľatým dnom priem. 12 mm s vyhrnutým okrajom, 8x skúmavka s guľatým dnom priem. 14 mm s vyhrnutým okrajom, 8x pipeta delená 10 ml, 8x miska Petriho sklenená 9 0 mm, 8x valec odmerný vysoký 250 ml, 8x lievik,  8x sklená tyčinka, 8x stojan na 10 skúmaviek, 8x tri rôzne držiaky. </t>
  </si>
  <si>
    <t>1-52</t>
  </si>
  <si>
    <t xml:space="preserve">Minimálna špecifikácia: 1l kyseliny chlorovodíkovej, 1l kyseliny ducičnej, 1l kyseliny sírovej, 500g hydroxidu sodného, 500g síranu meďnatého, 500g chloridu vápenatého, 500g uhličitanu vápenatého,200 g železo práškové, 200g hliník práškový, 200g zinok granulovaný,  200g zinku práškového, 1l peroxidu vodíka, 50g sodík, 200g horčík práškový, 200g síra, 200g oxid manganičitý, 500g hydroxid draselný, 500g jodid draselný, 500g uhličitan sodný, 500g manganistan draselný, 1kg hydrogénuhličitansodný, 1l etanol, 500g glukóza, 500g fruktóza, 500g škrob, 500g kyselina citrónová. Súčasťou sady majú byť karty bezpečnostných údajov v tlačenej forme.
</t>
  </si>
  <si>
    <t>1-53</t>
  </si>
  <si>
    <t>Spotrebný materiál k dodaným pomôckam pre učebňu biochémie (filtračný papier, materiál na pokusy, náhradné činidlá, hygienické jednorázové pomôcky atď).</t>
  </si>
  <si>
    <t>1-54</t>
  </si>
  <si>
    <t>1-55</t>
  </si>
  <si>
    <t>1-56</t>
  </si>
  <si>
    <t>1-57</t>
  </si>
  <si>
    <t>1-58</t>
  </si>
  <si>
    <t>Sada na zhotovenie preparátov pre učiteľa má obsahovať minimálne 7 ks rôznych preparačných nástrojov ( t.j. pinzetu, nožnice, skalpel, stierku, preparačnú ihlu, pipetu, paličku). Náhradné komponenty by mali obsahovať minimálne: podložné sklíčka 1bal (50ks), krycie sklíčka 1bal (100ks)  a farbiacu tekutinu (100ml)</t>
  </si>
  <si>
    <t>1-59</t>
  </si>
  <si>
    <t xml:space="preserve">Súbor planktónových sietí pre učiteľa má obsahovať minimálne 6 ks rôznych komponentov (sieť s rúčkou dlhou min. 50cm, lupu, nádobu na pozorovanie, štetec, pinzeta, špionážne zrkadlo). Materiál odolný plast vhodný pre školské prostredie. </t>
  </si>
  <si>
    <t>1-60</t>
  </si>
  <si>
    <t>Školská demonštračná CPR figurína na nácvik resuscitácie s možnosťou vyhodnocovania procesu resuscitácie na prenosnom zariadení s uhlopriečkou minimálne 11". Softvér na ovládanie ovládanie figuríny má byť v slovenskom jazyku. Výstup z procesu resuscitácie má byť možné archivovať, vyhodnocovať a ďalej spracovávať aj na pc. Figurína musí umožňovať testovanie správnosti resuscitačných aktivít. Minimálne požiadavky na funkčnosť figuríny: nastaviteľný úklon hlavy, ventil proti spätnému nadýchnutiu, pulz na krčnej tepne, zmena zreníc po úspešnej resuscitácii, dvíhanie a klesanie hrudníka pri nádychu a výdychu. Kontrola hĺbky vdychu, správneho umiestnenia rúk a správne vyvinutého tlaku v procese resuscitácie. Súčasťou dodávky má byť aj videomanuál v slovenčine.</t>
  </si>
  <si>
    <t>Základná sada pre simuláciu úrazov - demonštračná - obsahujúca dostatok materiálu na vytvorenie rôznych rán. Sada by mala slúžiť aj na demonštráciu triedenia ranených, rýchlu identifikáciu zranenia alebo úrazu. Sada by mala minimálne obsahovať: jednu komplikovanú otvorenú zlomeninu holennej kosti, jednu krvácajúcu ranu zo zásobníkom a pumpičkou, jednu nekrvácajúcu ranu, jednu fľašu koagulantu na vytvorenie umelej krvi, jedno balenie krvného prášku na prípravu 4,5 l umelej krvi, 12 samolepiacich rôznych tržných rán a otvorených zlomenín, jeden vosk simulujúci zranenie, jedno balenie rozbitého plexiskla, ktoré po vložení do vosku simuluje sklo v rane, 4 krémové farby - bielu, modrú, hnedú a červenú, lepiacu tyčinku, jeden rozprašovač, tri špachtle a tri stláčače jazyka. Celá sada by mala byť uložená v kufríku s max. váhou 2,5 kg.</t>
  </si>
  <si>
    <t>Sada min. 2ks digitálnych váh pre skupinu max. 4 žiakov. Váha s váživosťou max. 2000g a presnosťou 0,1g. Jednoduchá obsluha štyrmi tlačidlami, rýchla samokalibrácia po zapnutí, funkcia Tara, a tiež funkcia privažovania, funkcia počítania kusov, prepínanie medzi jednotkami gram, unca, grain, karát, dobre čitateľný display s modrým podsvietením, napájanie batériami (2x AAA batérie v balení) resp. pomocou dutej zdierky sieťový adaptérom (je v dodávke); automatické vypnutie pre predĺženie životnosti batérií. Obsahom sú dva ochranné kryty, súčasne použiteľné ako misky na váženie. Rozmery: pracovná doska váhy: 100 x 94 mm. Miska váhy, malá: 100 x 105 x 8 mm; Miska váhy, veľká: 130 x 110 x 21 mm. Obrysové rozmery max.: 125 x 105 x 17 mm.</t>
  </si>
  <si>
    <t xml:space="preserve">Sada min. 2 ks sklenených liehových kahanov s príslušenstvom pre skupinu max. 4 žiakov. Minimálna požiadavka na jeden kahan s príslušenstvom je: 2 ks liehový kahan s kapacitou minimálne 250ml, hrúbku skla minimálne 1,8 mm,2 ks laboratórna trojnožka so sieťkou nad kahan, 2ks balenie 250 ml liehu na horenie. </t>
  </si>
  <si>
    <t xml:space="preserve">Sada tácok k laboratórnemu pracovisku má obsahovať minimálne 4 ks tácok pre skupinu max. 4 žiakov v zložení min. 2 ks s min. rozmerom  300x400x40 mm a 2 ks  smin. rozmerom 250x250x40mm, s teplotnou odolnosťou min. do 50°C  a chemickou odolnosťou pre materiály PS. </t>
  </si>
  <si>
    <t>Sada min. 2ks prístrojov na určenie pH s príslušenstvom pre skupinu max. 4 žiakov. Minimálne požadovaná špecifikácia prístroja: pH tester s veľkým digitálny displejom a so zabudovanou elektródou, rozsah merania: 0 až 14 pH, rozlíšenie: 0,01 pH, presnosť: ±0,2 pH, kalibrácia: 2-bodová, automatické rozpoznanie pufrov (4 a 7 / 7 a 10), náhradná elektróda, cca. 1000 hod. kontinuálneho merania. Súčasťou každého balenia prístroja sú: 2 sáčky po 20 mL pufru pH 4, 2 sáčky po 20 mL pufru pH 7, 2 sáčky po 20 mL čistiaceho roztoku.</t>
  </si>
  <si>
    <t xml:space="preserve">Sada pre skupinu max. 4 žiakov pre prácu v biochemickej učebni. Minimálna špecifikácia: 4x kadička vysoká s výlevkou  400ml, 2x kadička nízka s výlevkou  150ml, 2x kadička vysoká s výlevkou  250ml, 4x banka kúžeľová úzkohrdlá 250 ml, 4x  banka s plochým dnom titračná 250 ml, 4x skúmavka s guľatým dnom priem. 12 mm s vyhrnutým okrajom, 4x skúmavka s guľatým dnom priem. 14 mm s vyhrnutým okrajom,2x pipeta delená 10 ml, 4x miska Petriho sklenená 90 mm, 4x valec odmerný vysoký 250 ml, 2x lievik, 2 ks byreta objem 25 ml, 4x sklená tyčinka, 2x stojan na 10 skúmaviek, 6x rôzne držiaky, 16x kadička vysoká s výlevkou  400ml, 16x kadička nízka s výlevkou  150ml, 16x kadička vysoká s výlevkou  250ml, 16x banka kúžeľová úzkohrdlá 250 ml, 16x skúmavka s guľatým dnom priem. 12 mm s vyhrnutým okrajom, 16x skúmavka s guľatým dnom priem. 14 mm s vyhrnutým okrajom, 16x pipeta delená 10 ml, 16x miska Petriho sklenená 9 0 mm, 16x valec odmerný vysoký 250 ml, 16x lievik,  16x sklená tyčinka, 16x stojan na 10 skúmaviek, 16x tri rôzne držiaky. </t>
  </si>
  <si>
    <t>Minimálne požiadavky - sada senzorov má byť kompatibilná s interfejsom a softvérom k interfejsu a má obsahovať min. senzory: 1 x pH senzor, 1 x Senzor vodivosti kvapaliny, 1 ks Senzor CO2 (0..5000ppm), 1x Senzor slanosti kvapaliny (0..35), 1x ORP senzor, 1 x Sada prepojovacích káblikov (4ks). Pre skupinu max. 4 žiakov.</t>
  </si>
  <si>
    <t xml:space="preserve">Sada preparátov pre učiteľa má obsahovať minimálne 1 sadu preparátov s témou Ľudské telo, 1 sadu preparátov s témou Rozmnožovanie rastlín, 1 sadu preparátov s témou Rozmnožovanie živočíchov, 1 sadu preparátov s témou Parazity a 1 sadu preparátov s témou Život vo vode. Každá sada má obsahovať minimálne 10 ks rôznych jednotlivých preparátov z požadovaných tém. </t>
  </si>
  <si>
    <t xml:space="preserve">Lupa na pozorovanie prírody pre učiteľa s minimálne dvojnásobným zväčšením, možnosťou pripojenia nádobky s otvormi na vetranie, s priemerom min. 50 mm. na pozorovanie drobného hmyzu, rastlín a hornín. 
</t>
  </si>
  <si>
    <t xml:space="preserve">Základná sada kľúčov na určovanie biologických druhov - rastlín, zvierat, nerastov a pod. </t>
  </si>
  <si>
    <t>Spotrebný materiál pre učiteľa - učebňa biochémie. Sada má obsahovať minimálne: náhradný  materiál  k príprave preparátov,  náhradný materiál k sade na prvú pomoc, náhradné rúška a dýchacie vaky k CPR figuríne a spotrebný materiál ostatným dodaným pomôckam pre učebňu biochémie (minimálne tácky, lekárnička, filtračný papier, obväzy, náplasti, základný materiál prvej pomoci )</t>
  </si>
  <si>
    <t>Minimálne požiadavky - sada senzorov má byť kompatibilná s interfejsom a softvérom k interfejsu a má obsahovať min. senzory: 1 ks Senzor CO2 (0..5000ppm), 1 ks Senzor O2 vo vzduchu (0..100%), 1 ks Senzor rádioaktívneho žiarenia, 2 x Sada prepojovacích káblikov (4ks), 1x Senzor zvuku, 1 x Senzor EKG, 1 x Senzor srdcového tepu-pás.</t>
  </si>
  <si>
    <t xml:space="preserve">Triedna sada lab. skla a pomôcok má obsahovať minimálne: 2x kadička vysoká s výlevkou  400ml, 1x kadička nízka s výlevkou  150ml, 1x kadička vysoká s výlevkou  250ml, 2x banka kúžeľová úzkohrdlá 250 ml, 2x  banka s plochým dnom titračná 250 ml, 2x skúmavka s guľatým dnom priem. 12 mm s vyhrnutým okrajom, 2x skúmavka s guľatým dnom priem. 14 mm s vyhrnutým okrajom,1x pipeta delená 10 ml, 2x miska Petriho sklenená 90 mm, 2x valec odmerný vysoký 250 ml, 1x valec odmerný nízky plastový 250ml, 1x valec odmerný vysoký plastový 500ml, 1x lievik, 1 ks byreta objem 25 ml, sklená tyčinka, stojan na 10 skúmaviek, 4 rôzne držiaky, 4x kadička vysoká s výlevkou  400ml, 4x kadička nízka s výlevkou  150ml, 4x kadička vysoká s výlevkou  250ml, 4x banka kúžeľová úzkohrdlá 250 ml, 4x skúmavka s guľatým dnom priem. 12 mm s vyhrnutým okrajom, 4x skúmavka s guľatým dnom priem. 14 mm s vyhrnutým okrajom, 4x pipeta delená 10 ml, 4x miska Petriho sklenená 90 mm, 4x valec odmerný vysoký 250 ml, 4x valec odmerný nízky plastový 250ml, 4x valec odmerný vysoký plastový 500ml, 4x lievik, 4x sklená tyčinka, 4x stojan na 10 skúmaviek, 4x štyri rôzne držiaky. </t>
  </si>
  <si>
    <t xml:space="preserve">Sada preparátov pre skupnu max. 4 žiakov  má obsahovať minimálne 2 sady preparátov s témou Ľudské telo, 2 sady preparátov s témou Rozmnožovanie rastlín, 2 sady preparátov s témou Rozmnožovanie živočíchov, 2 sady preparátov s témou Parazity, 2 sady preparátov s témou Život vo vode. Každá sada má obsahovať minimálne 10 ks rôznych jednotlivých preparátov z požadovaných tém. </t>
  </si>
  <si>
    <t xml:space="preserve">Sada lúp na pozorovanie prírody pre skupinu max. 4 žiakov. Jedna sada má obsahovať minimálne 4 ks lúp, s minimálne dvojnásobným zväčšením, možnosťou pripojenia nádobky s otvormi na vetranie, s priemerom min. 50 mm. na pozorovanie drobného hmyzu, rastlín a hornín. </t>
  </si>
  <si>
    <t xml:space="preserve">Sada ochranných prostriedkov pre skupinu max. 4 žiakov pre prácu v biochemickej učebni. Sada má obsahovať minimálne: 4 ks ochranných okuliarov - polykarbonátové, číre, nepriamo vetrané, spĺňajúce požiadavku EN 166 a EN 170, 4ks pracovný plášť biely s dlhým rukávom, tromi vreckami a vzadu s nastaviteľným opaskom, veľkosť max. M, 4 balenia (100ks) ochranných rukavíc vinylových s púdrom, spĺňajúcich požiadavky normy EN 420.  </t>
  </si>
  <si>
    <t>Sada kľúčov na určovanie biologických druhov - rastlín, zvierat, nerastov a pod. Sada pre skupinu max. 4 žiakov.</t>
  </si>
  <si>
    <t>Sada spotrebného materiálu pre skupin max. 4 žiakov. Sada má obsahovať minimálne: náhradný  materiál  k príprave preparátov,  náhradný materiál k sade na prvú pomoc, náhradné rúška a dýchacie vaky k CPR figuríne a spotrebný materiál ostatným dodaným pomôckam pre učebňu biochémie (minimálne tácky, lekárnička, filtračný papier, obväzy, náplasti, základný materiál prvej pomoci )</t>
  </si>
  <si>
    <t>Minimálne požiadavky - sada senzorov má byť kompatibilná s interfejsom a softvérom k interfejsu a má obsahovať min. senzory: 1 ks Senzor CO2 (0..5000ppm), 1 x Senzor rádioaktivného žiarenia, 1 x Senzor EKG, 1 x Senzor srdcového tepu-pásu, 1 x Sada káblikov (4ks). Pre skupinu max. 4 žiakov.</t>
  </si>
  <si>
    <t>Triedna sada pre znázornenie využitia robotov v priemysle a v bežnom živote.  Prostredníctvom WIFI alebo pripojením robotického zariadenia do externého boxu, umožňuje ovládať viacero robotických zariadení  z jednej operačnej stanice. Simulácia výrobnej linky. Vizuálne programovanie v slovenskom jazyku. Manuál a videomanuál v slovenskom jazyku. Materiál : Hliníková zliatina 6061, Inžiniersky plast,  rozsah pohybu 4 smerový, max váha zdvíhaného objektu 0,45kg, dosah ramena min 30cm, lineárna dráha, komunikačné porty min USB,BT,WIFI</t>
  </si>
  <si>
    <t xml:space="preserve">Súprava základných dielenských meradiel pre techniku má minimálne obsahovať 12 ks rôznych meradiel s minimálnou špecifikáciou: Meradlo oceľové neohybné: šírka 23 mm, hrúbka 0,8 mm, dĺžka 480 mm, Skladací meter drevený: min. 2 m, Zvinovací meter s protišmykovou gumou, začiatok metra obsahuje magnet, dĺžka min. 2 m, šírka min. 14 mm, Kružidlo rysovacie s tvrdenými hrotmi, min. 190 mm, Digitálny hĺbkomer s nosom: dieliky po 0,01 mm, rozsah min. 0-180 mm, 1 ks mikrometer v rozsahu 0-25 mm: dieliky po 0,01 mm, Uholník príložný pevný 200 mm, Uholník príložný nastaviteľný: dve stupnice, šírka min. 30 mm, rozsah 0-180°, dĺžka min. 700 mm, Uhlomer s posuvným ramenom: rozsah 0-180°, rozmer 130x250 mm, Meradlo posuvné digitálne: rozsah min.150 mm, rozlíšenie 0,01 mm, presnosť 0,03 mm, Kovové meradlo posuvné: rozsah min. 190 mm, rozlíšenie 0,055 mm.Dvojlúčový laser krížový, horizontálny a vertikálny lúč, statív k laseru. Súčasťou sady má byť videomanuál v slovenskom jazkyku. </t>
  </si>
  <si>
    <t xml:space="preserve">Sada základného dielenského ručného náradia má byť minimálne v zložení: 1x sada 5 ks pilníkov (dĺžka 200 mm, s rukoväťami), 1x sada 6 ks ihlových pilníkov (dĺžka 160 mm z toho brúsna časť v rozsahu 45 - 50 mm, typy: nožový, guľatý, polguľatý, plochý, 3- a 4-hranný), 1x sada 3 ks pilníkov na železo (300 mm, typy: guľatý, polguľatý, plochý), 1x sada 3ks rašpiel (dĺžka 250 mm), 1x sada 6 ks sekáčov (typy: priebojník 2.7x110 mm a 3.9x142 mm, sekáč 3.8x125 mm, sekáč 11x130 mm, sekáč 14.6x148 mm, jamkovač 3x120 mm), 1x sada 3 ks rôznych profesionálnych dlát z uhlíkovej ocele, 1x sada 5 ks klieští v obale v zložení:  kombinované 125 mm, polguľaté rovné 125 mm, polguľaté rovné 150 mm, štípacie priame 115 mm, štípacie bočné 115 mm, 1x kladivo gumené a 1x kladivo kovové so sklolaminátovou rukoväťou (300 g), 1x sada klincov, 1x ochranná podložka, 1x oceľové nitovacie kliešte 255 mm, priemer 2,4-4,8 mm, chrómované, 1x pákové nitovacie kliešte 280 mm, priemer do 4,8 mm (4 násadce), 1x sada 500 nitov v rozsahu 3,2 – 4,8 mm, 1 ks pílka gumený povrch rúčky a rámu, 1 ks pílka  na kov min. 295 mm, rukoväť drevená, 1 ks pílka na drevo 300 mm, gumený povrch rúčky, 1 ks plastová šablóna na rezanie uhlov  min. rozmer 290x140x65 mm, 1 ks malá pílka. Príslušenstvo minimálne v zložení: 300 ks vrutov miin. 3-5mm x 12-55mm, 300 ks skrutiek, matíc a podložiek M2x12 mm, 5 ks pílových listov na kov 300 mm, 500 ks klincov rôzne druhy. Súčasťou sady má byť videomanuál v slovenskom jazyku. </t>
  </si>
  <si>
    <t xml:space="preserve">Akumulátorové náradie - Minimálne požadované parametre sú: Akumulátorová vŕtačka / skrutkovač LI 12CD, 1 batéria 12V Li-ion 1,3Ah, krútiaci moment 14/21Nm, upínací rozsah 0,8 - 10 mm, otáčky bez záťaže od 0 do 1350 ot./min , 2 stupne, Chod doprava/doľava, dvojstupňová prevodovka, manuál v slovenskom jazyku. Súčasťou dodávky má byť náhradná Li batéria 
</t>
  </si>
  <si>
    <t xml:space="preserve">Montážne náradie pre vodoinštalatérske práce v prenosnom obale. Sada má obsahovať minimálne 12 ks vodoinštalatérskych nástrojov v zložení: hasák, sadu 7 ks vydlicovo račnových kľúčov 8-19 mm, sadu 18 ks skrutkovačov (-2-8 mm, PH00 - 2,TX5-10), sadu na zváranie plastových trubiek PPR, kliešte na delenie PPR trubiek, rezač rúrok 3-30 mm s ohrotovačom, pílku na železo, sadu 3 ks náhradných pílových listov kov obojstranných min. 295 mm, teplovzdušnú pištoľ, pilník, lepidlo, teflónovú pásku. </t>
  </si>
  <si>
    <t>Súprava základného murárskeho, stavebného a maliarskeho náradia pre učebňu techniky. Súprava má obsahovať minimálne 1x hladítko murárske kovové, 1x hladítko murárske zubaté,  1x hladítko murárske plstené,  1x naberačku murársku, 1x lyžicu murársku, 1x hrable na betón, 1x šnúru murársku, 5x sadu štetcov v zložení ploché, guľaté, zárohové s drevenou rúčkou, 5x sadu brúsnych papierov zloženú z minimálne 9ks brúsnych listov v troch rôznych hrúbkach, 5x murársku špachtľu, 1x maltovník min. 65l, 1x škrabák drevený  min. 380 x 180mm, 2 ks náhradné brúsne plátno, 1 ks škrabák na porobetón min. 240 x 80 mm, 1x sadu základného stavebného spojovacieho materiálu zloženú minimálne z komponentov: sada 300 ks vrutov ,min. 3-5 mm x 12-55 mm , Sada 300 ks skrutiek, matíc a podložiek M2-4 mm x 12-25 mm mm, Hliníkové nity 500 ks, 3,2 - 4,8 mm x 12-25 mm, Tavné tyčinky 1000g, polomer 5.5 mm, dĺžka 190mm, 1 ks tavná pištoľ min. 170W, doba aktivácie max. 6 min., teplota 220 st.C, na tyčinky s polomerom 5.5 mm, 3 ks pílových listov na kov a drevo obojstranné 300 mm, Sada 1000 ks klincov rôzne druhy. Súčasťou sady má byť videomanuál v slovenskom jazyku. Sada pre dielňu.</t>
  </si>
  <si>
    <t xml:space="preserve">Mikrospájkovačka minimálne analógová spájkovacia stanica s minimálnym výkonom 9 W a regulovateľnou teplotou v rozsahu min. od 170°C do 380°C. Napájacie napätie stanice má byť 230V AC a napájacie napätie spájkovačky maximálne 24V. Tvar hrotu je požadovaný kužeľový s priemerom 2 mm. Spájkovačka má mať krátky čas ohrevu a má byť vhodná pre školské prostredie. Sada základných pomôcok na spájkovanie má obsahovať minimálne 250 g spájkovacieho cínu hrúbky minimálne 1 mm a kolofóniu minimálne 50 g, 1 ks odsávačku s dĺžkou min. 178 mm, hmotnosťou max. 60 g. </t>
  </si>
  <si>
    <t xml:space="preserve">Sada nožníc na strihanie plechu s príslušenstvom má minimálne obsahovať: 1ks nožníc na strihanie plechu s minimálnym prevodom do 1,1 mm a 1ks sady základného pozinkovaného materiálu rôznej hrúbky v rozmedzí od 0,55 mm do 0,7 mm, veľkosť min. 200x300 mm. </t>
  </si>
  <si>
    <t xml:space="preserve">Vypaľovačka do učebne dreva, minimálne je požadovaný  ručný nástroj vhodný pre školské prostredie, s minimálnym príkom 165W a osvetlením pracovnej plochy. </t>
  </si>
  <si>
    <t>Sada školských dielenských zverákov. Sada má minimálne obsahovať 1 ks otočný zverák s kovadlinou dĺžky min. 120 mm aj s upevňovacími skrutkami a 1 ks zverák polohovací s max. dĺžkou čeľustí 75 mm a maximálnym rozstupom čeľustí 75 mm, pričom čeľuste majú byť chránené gumovými krytmi, 1 ks zverák rýchloupínací s max. dĺžkou čeľustí 60 mm, 2 ks svorky stolárske, 2 ks svorky zámočnícke, 2 ks svorky rýchloupínacie.</t>
  </si>
  <si>
    <t xml:space="preserve">Sada školskej kováčskej nákovy pre techniku. Sada má obsahovať minimálne 1 ks nákovy z jedného kusa železa, s hmotnosťou minimálne 5 kg, jedným hrotom, 1 ks kováčskeho kladiva, 1 ks kováčskych klieští a základný materiál na kovanie. </t>
  </si>
  <si>
    <t xml:space="preserve">Sada univerzálnych meracích prístrojov min. na meranie napätia a prúdu. Požadované sú analógové prístroje z odolného plastu. Voltmeter na galvanometrickom princípe triedy 2.0, s krátkodobým preťažením bez poškodenia, s ochrannou diódou proti prepólovaniu,  nula nastaviteľná skrutkou, 4 mm zdierky pre vodiče. Meracie rozsahy: 0 až 3 V / 15 V / 30 V, Delenie stupnice: 0,1 V / 1 V / 1 V, Dĺžka stupnice: 75 mm, minimálny rozmery: 100 x 140 x 90 mm.  Ampérmeter  na gavlanometrickom princípe triedy 2.0, s krátkodobým preťažením bez poškodenia, s ochrannou diódou proti prepólovaniu,  nula nastaviteľná skrutkou, 4 mm zdierky pre vodiče. Meracie rozsahy: 0 až 50/500 mA / 5 A, Delenie stupnice: 1/10/100 mA, Dĺžka stupnice: 75 mm, min. rozmery: 100 x 140 x 90 mm. a digitálny multimeter so skúšačkou. </t>
  </si>
  <si>
    <t xml:space="preserve">Sada na meranie spotreby elektrickej energie má obsahovať minimálne demonštračný prístroj s LCD displejom, 3 funkcionálnymi tlačidlami a možnosťou nastavenia jednotkovej ceny, vhodný na pripojenie do elektrickej zásuvky na maximálne 230V/16A, pričom je  prístroj možné použiť pre dve tarify, súčasťou sady má byť tepelné záťažové teleso na znázornenie zmeny spotreby elektrickej energie. </t>
  </si>
  <si>
    <t>SPOLU - Didaktické pomôcky:</t>
  </si>
  <si>
    <t>Dátum, meno a  podpis oprávnenej osoby</t>
  </si>
  <si>
    <t xml:space="preserve">    ks</t>
  </si>
  <si>
    <t>Verejný obstarávateľ:</t>
  </si>
  <si>
    <t>Predmet zákazky:</t>
  </si>
  <si>
    <t>Príloha č. 5-1 Výpočet zmluvnej ceny /cenový formulár  pre Časť B1: Didaktické pomôcky - ZŠ Nám. Štefana Kluberta 10</t>
  </si>
  <si>
    <t>Časť B1: Didaktické pomôcky - ZŠ Nám. Štefana Kluberta 10</t>
  </si>
  <si>
    <t>Mesto Levoča</t>
  </si>
  <si>
    <t xml:space="preserve">"Vybavenie odborných učební – ZŠ, Gašpara Haina 37 a ZŠ, Nám. Štefana Kluberta 10 v Levoči" </t>
  </si>
  <si>
    <t>Laboratórne podnosy</t>
  </si>
  <si>
    <t xml:space="preserve">Sada laboratórneho skla a laboratórnych pomôcok </t>
  </si>
  <si>
    <t>1-49</t>
  </si>
</sst>
</file>

<file path=xl/styles.xml><?xml version="1.0" encoding="utf-8"?>
<styleSheet xmlns="http://schemas.openxmlformats.org/spreadsheetml/2006/main">
  <fonts count="19">
    <font>
      <sz val="11"/>
      <color theme="1"/>
      <name val="Calibri"/>
      <family val="2"/>
      <charset val="238"/>
      <scheme val="minor"/>
    </font>
    <font>
      <b/>
      <sz val="11"/>
      <color theme="1"/>
      <name val="Calibri"/>
      <family val="2"/>
      <charset val="238"/>
      <scheme val="minor"/>
    </font>
    <font>
      <b/>
      <sz val="12"/>
      <color rgb="FF000000"/>
      <name val="Calibri"/>
      <family val="2"/>
      <charset val="238"/>
      <scheme val="minor"/>
    </font>
    <font>
      <sz val="12"/>
      <color rgb="FF000000"/>
      <name val="Calibri"/>
      <family val="2"/>
      <charset val="238"/>
      <scheme val="minor"/>
    </font>
    <font>
      <sz val="12"/>
      <name val="Calibri"/>
      <family val="2"/>
      <charset val="238"/>
      <scheme val="minor"/>
    </font>
    <font>
      <b/>
      <sz val="12"/>
      <color rgb="FFFF0000"/>
      <name val="Calibri"/>
      <family val="2"/>
      <charset val="238"/>
      <scheme val="minor"/>
    </font>
    <font>
      <sz val="10"/>
      <color theme="1"/>
      <name val="Calibri"/>
      <family val="2"/>
      <charset val="238"/>
      <scheme val="minor"/>
    </font>
    <font>
      <sz val="10"/>
      <name val="Arial"/>
      <family val="2"/>
      <charset val="238"/>
    </font>
    <font>
      <sz val="12"/>
      <color theme="1"/>
      <name val="Calibri"/>
      <family val="2"/>
      <charset val="238"/>
      <scheme val="minor"/>
    </font>
    <font>
      <b/>
      <sz val="11"/>
      <color rgb="FFFF0000"/>
      <name val="Calibri"/>
      <family val="2"/>
      <charset val="238"/>
      <scheme val="minor"/>
    </font>
    <font>
      <b/>
      <sz val="16"/>
      <color theme="1"/>
      <name val="Calibri"/>
      <family val="2"/>
      <charset val="238"/>
      <scheme val="minor"/>
    </font>
    <font>
      <b/>
      <sz val="14"/>
      <color theme="1"/>
      <name val="Calibri"/>
      <family val="2"/>
      <charset val="238"/>
      <scheme val="minor"/>
    </font>
    <font>
      <b/>
      <sz val="12"/>
      <color theme="1"/>
      <name val="Calibri"/>
      <family val="2"/>
      <charset val="238"/>
      <scheme val="minor"/>
    </font>
    <font>
      <b/>
      <sz val="11"/>
      <name val="Calibri"/>
      <family val="2"/>
      <charset val="238"/>
      <scheme val="minor"/>
    </font>
    <font>
      <sz val="8"/>
      <name val="Calibri"/>
      <family val="2"/>
      <charset val="238"/>
      <scheme val="minor"/>
    </font>
    <font>
      <b/>
      <sz val="10"/>
      <name val="Calibri"/>
      <family val="2"/>
      <charset val="238"/>
      <scheme val="minor"/>
    </font>
    <font>
      <sz val="10"/>
      <name val="Calibri"/>
      <family val="2"/>
      <charset val="238"/>
      <scheme val="minor"/>
    </font>
    <font>
      <sz val="12"/>
      <color rgb="FF000000"/>
      <name val="Calibri"/>
      <family val="2"/>
      <charset val="238"/>
    </font>
    <font>
      <sz val="12"/>
      <color theme="1"/>
      <name val="Calibri"/>
      <family val="2"/>
      <charset val="238"/>
    </font>
  </fonts>
  <fills count="6">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00"/>
        <bgColor indexed="64"/>
      </patternFill>
    </fill>
    <fill>
      <patternFill patternType="solid">
        <fgColor theme="0" tint="-4.9989318521683403E-2"/>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0" fontId="7" fillId="0" borderId="0"/>
  </cellStyleXfs>
  <cellXfs count="78">
    <xf numFmtId="0" fontId="0" fillId="0" borderId="0" xfId="0"/>
    <xf numFmtId="4" fontId="3" fillId="0" borderId="1" xfId="0" applyNumberFormat="1" applyFont="1" applyBorder="1" applyAlignment="1" applyProtection="1">
      <alignment vertical="center" wrapText="1"/>
    </xf>
    <xf numFmtId="4" fontId="3" fillId="0" borderId="1" xfId="0" applyNumberFormat="1" applyFont="1" applyFill="1" applyBorder="1" applyAlignment="1" applyProtection="1">
      <alignment vertical="center"/>
      <protection locked="0"/>
    </xf>
    <xf numFmtId="0" fontId="6" fillId="0" borderId="0" xfId="0" applyFont="1"/>
    <xf numFmtId="0" fontId="3" fillId="2" borderId="1" xfId="0" applyFont="1" applyFill="1" applyBorder="1" applyAlignment="1" applyProtection="1">
      <alignment horizontal="center" vertical="top" wrapText="1"/>
      <protection locked="0"/>
    </xf>
    <xf numFmtId="0" fontId="2" fillId="3" borderId="0" xfId="0" applyFont="1" applyFill="1" applyBorder="1" applyAlignment="1" applyProtection="1">
      <alignment horizontal="left" vertical="top" wrapText="1"/>
      <protection locked="0"/>
    </xf>
    <xf numFmtId="0" fontId="3" fillId="3" borderId="0" xfId="0" applyFont="1" applyFill="1" applyBorder="1" applyAlignment="1" applyProtection="1">
      <alignment horizontal="center" vertical="center" wrapText="1"/>
      <protection locked="0"/>
    </xf>
    <xf numFmtId="4" fontId="5" fillId="3" borderId="0" xfId="0" applyNumberFormat="1" applyFont="1" applyFill="1" applyBorder="1" applyAlignment="1" applyProtection="1">
      <alignment horizontal="right" vertical="center" wrapText="1"/>
      <protection locked="0"/>
    </xf>
    <xf numFmtId="4" fontId="2" fillId="3" borderId="0" xfId="0" applyNumberFormat="1" applyFont="1" applyFill="1" applyBorder="1" applyAlignment="1" applyProtection="1">
      <alignment horizontal="right" vertical="center"/>
      <protection locked="0"/>
    </xf>
    <xf numFmtId="4" fontId="8" fillId="3" borderId="9" xfId="0" applyNumberFormat="1" applyFont="1" applyFill="1" applyBorder="1"/>
    <xf numFmtId="4" fontId="8" fillId="3" borderId="10" xfId="0" applyNumberFormat="1" applyFont="1" applyFill="1" applyBorder="1"/>
    <xf numFmtId="0" fontId="2" fillId="3" borderId="0" xfId="0" applyFont="1" applyFill="1" applyBorder="1" applyAlignment="1" applyProtection="1">
      <alignment horizontal="left" vertical="center" wrapText="1"/>
      <protection locked="0"/>
    </xf>
    <xf numFmtId="0" fontId="0" fillId="3" borderId="0" xfId="0" applyFont="1" applyFill="1" applyBorder="1" applyProtection="1">
      <protection locked="0"/>
    </xf>
    <xf numFmtId="4" fontId="9" fillId="3" borderId="0" xfId="0" applyNumberFormat="1" applyFont="1" applyFill="1" applyBorder="1" applyAlignment="1" applyProtection="1">
      <alignment vertical="center"/>
      <protection locked="0"/>
    </xf>
    <xf numFmtId="4" fontId="2" fillId="3" borderId="0" xfId="0" applyNumberFormat="1" applyFont="1" applyFill="1" applyBorder="1" applyAlignment="1" applyProtection="1">
      <alignment horizontal="right" vertical="center"/>
    </xf>
    <xf numFmtId="4" fontId="4" fillId="2" borderId="1" xfId="0" applyNumberFormat="1" applyFont="1" applyFill="1" applyBorder="1" applyAlignment="1" applyProtection="1">
      <alignment horizontal="center" vertical="top" wrapText="1"/>
      <protection locked="0"/>
    </xf>
    <xf numFmtId="0" fontId="2" fillId="3" borderId="0" xfId="0" applyFont="1" applyFill="1" applyBorder="1" applyAlignment="1" applyProtection="1">
      <alignment horizontal="center" vertical="center" wrapText="1"/>
      <protection locked="0"/>
    </xf>
    <xf numFmtId="4" fontId="2" fillId="3" borderId="0" xfId="0" applyNumberFormat="1" applyFont="1" applyFill="1" applyBorder="1" applyAlignment="1" applyProtection="1">
      <alignment horizontal="center" vertical="center" wrapText="1"/>
    </xf>
    <xf numFmtId="4" fontId="9" fillId="3" borderId="0" xfId="0" applyNumberFormat="1" applyFont="1" applyFill="1" applyBorder="1" applyAlignment="1" applyProtection="1">
      <alignment vertical="center"/>
    </xf>
    <xf numFmtId="49" fontId="0" fillId="0" borderId="0" xfId="0" applyNumberFormat="1" applyFont="1" applyAlignment="1">
      <alignment vertical="top"/>
    </xf>
    <xf numFmtId="0" fontId="0" fillId="0" borderId="0" xfId="0" applyFont="1" applyAlignment="1"/>
    <xf numFmtId="0" fontId="0" fillId="0" borderId="0" xfId="0" applyFont="1"/>
    <xf numFmtId="49" fontId="0" fillId="3" borderId="0" xfId="0" applyNumberFormat="1" applyFont="1" applyFill="1" applyBorder="1" applyAlignment="1">
      <alignment vertical="top"/>
    </xf>
    <xf numFmtId="0" fontId="11" fillId="3" borderId="5" xfId="0" applyFont="1" applyFill="1" applyBorder="1" applyAlignment="1">
      <alignment horizontal="left" vertical="center" wrapText="1"/>
    </xf>
    <xf numFmtId="4" fontId="12" fillId="3" borderId="5" xfId="0" applyNumberFormat="1" applyFont="1" applyFill="1" applyBorder="1" applyAlignment="1">
      <alignment horizontal="left" vertical="center" wrapText="1"/>
    </xf>
    <xf numFmtId="0" fontId="0" fillId="3" borderId="0" xfId="0" applyFont="1" applyFill="1" applyBorder="1" applyAlignment="1"/>
    <xf numFmtId="0" fontId="0" fillId="3" borderId="0" xfId="0" applyFont="1" applyFill="1" applyBorder="1"/>
    <xf numFmtId="0" fontId="13" fillId="0" borderId="4" xfId="0" applyFont="1" applyBorder="1" applyAlignment="1">
      <alignment horizontal="left" vertical="top" wrapText="1"/>
    </xf>
    <xf numFmtId="0" fontId="6" fillId="0" borderId="0" xfId="0" applyFont="1" applyAlignment="1"/>
    <xf numFmtId="49" fontId="1" fillId="2" borderId="2" xfId="0" applyNumberFormat="1" applyFont="1" applyFill="1" applyBorder="1" applyAlignment="1" applyProtection="1">
      <alignment vertical="center" wrapText="1"/>
      <protection locked="0"/>
    </xf>
    <xf numFmtId="0" fontId="1" fillId="2" borderId="2" xfId="0" applyFont="1" applyFill="1" applyBorder="1" applyAlignment="1" applyProtection="1">
      <alignment horizontal="center" vertical="center" wrapText="1"/>
      <protection locked="0"/>
    </xf>
    <xf numFmtId="4" fontId="8" fillId="5" borderId="1" xfId="0" applyNumberFormat="1" applyFont="1" applyFill="1" applyBorder="1" applyAlignment="1" applyProtection="1">
      <alignment horizontal="center" vertical="top" wrapText="1"/>
      <protection locked="0"/>
    </xf>
    <xf numFmtId="0" fontId="4" fillId="2" borderId="1" xfId="0" applyFont="1" applyFill="1" applyBorder="1" applyAlignment="1" applyProtection="1">
      <alignment horizontal="center" vertical="center"/>
      <protection locked="0"/>
    </xf>
    <xf numFmtId="0" fontId="0" fillId="0" borderId="0" xfId="0" applyFont="1" applyAlignment="1">
      <alignment vertical="top"/>
    </xf>
    <xf numFmtId="0" fontId="14" fillId="0" borderId="0" xfId="0" applyFont="1" applyAlignment="1">
      <alignment vertical="top"/>
    </xf>
    <xf numFmtId="4" fontId="8" fillId="5" borderId="1" xfId="0" applyNumberFormat="1" applyFont="1" applyFill="1" applyBorder="1" applyAlignment="1" applyProtection="1">
      <alignment horizontal="right" vertical="center"/>
    </xf>
    <xf numFmtId="4" fontId="8" fillId="5" borderId="1" xfId="0" applyNumberFormat="1" applyFont="1" applyFill="1" applyBorder="1" applyAlignment="1" applyProtection="1">
      <alignment vertical="center"/>
    </xf>
    <xf numFmtId="49" fontId="0" fillId="0" borderId="0" xfId="0" applyNumberFormat="1" applyFont="1" applyBorder="1" applyAlignment="1">
      <alignment vertical="top"/>
    </xf>
    <xf numFmtId="0" fontId="2" fillId="4" borderId="1" xfId="0" applyFont="1" applyFill="1" applyBorder="1" applyAlignment="1" applyProtection="1">
      <alignment horizontal="left" vertical="top" wrapText="1"/>
      <protection locked="0"/>
    </xf>
    <xf numFmtId="0" fontId="3" fillId="4" borderId="1" xfId="0" applyFont="1" applyFill="1" applyBorder="1" applyAlignment="1" applyProtection="1">
      <alignment horizontal="center" vertical="center" wrapText="1"/>
      <protection locked="0"/>
    </xf>
    <xf numFmtId="4" fontId="3" fillId="4" borderId="1" xfId="0" applyNumberFormat="1" applyFont="1" applyFill="1" applyBorder="1" applyAlignment="1" applyProtection="1">
      <alignment horizontal="center" vertical="center" wrapText="1"/>
      <protection locked="0"/>
    </xf>
    <xf numFmtId="4" fontId="5" fillId="4" borderId="1" xfId="0" applyNumberFormat="1" applyFont="1" applyFill="1" applyBorder="1" applyAlignment="1" applyProtection="1">
      <alignment horizontal="right" vertical="center" wrapText="1"/>
      <protection locked="0"/>
    </xf>
    <xf numFmtId="4" fontId="2" fillId="4" borderId="1" xfId="0" applyNumberFormat="1" applyFont="1" applyFill="1" applyBorder="1" applyAlignment="1" applyProtection="1">
      <alignment horizontal="right" vertical="center"/>
      <protection locked="0"/>
    </xf>
    <xf numFmtId="49" fontId="0" fillId="3" borderId="0" xfId="0" applyNumberFormat="1" applyFont="1" applyFill="1" applyAlignment="1">
      <alignment vertical="top"/>
    </xf>
    <xf numFmtId="4" fontId="3" fillId="3" borderId="0" xfId="0" applyNumberFormat="1" applyFont="1" applyFill="1" applyBorder="1" applyAlignment="1" applyProtection="1">
      <alignment horizontal="center" vertical="center" wrapText="1"/>
      <protection locked="0"/>
    </xf>
    <xf numFmtId="0" fontId="0" fillId="3" borderId="0" xfId="0" applyFont="1" applyFill="1" applyAlignment="1"/>
    <xf numFmtId="0" fontId="0" fillId="3" borderId="0" xfId="0" applyFont="1" applyFill="1"/>
    <xf numFmtId="4" fontId="8" fillId="3" borderId="0" xfId="0" applyNumberFormat="1" applyFont="1" applyFill="1" applyBorder="1" applyProtection="1">
      <protection locked="0"/>
    </xf>
    <xf numFmtId="0" fontId="15" fillId="3" borderId="8" xfId="0" applyFont="1" applyFill="1" applyBorder="1" applyAlignment="1">
      <alignment vertical="top" wrapText="1"/>
    </xf>
    <xf numFmtId="0" fontId="0" fillId="3" borderId="9" xfId="0" applyFont="1" applyFill="1" applyBorder="1"/>
    <xf numFmtId="0" fontId="0" fillId="0" borderId="0" xfId="0" applyFont="1" applyAlignment="1">
      <alignment vertical="top" wrapText="1"/>
    </xf>
    <xf numFmtId="4" fontId="8" fillId="0" borderId="0" xfId="0" applyNumberFormat="1" applyFont="1"/>
    <xf numFmtId="4" fontId="0" fillId="0" borderId="0" xfId="0" applyNumberFormat="1" applyFont="1"/>
    <xf numFmtId="0" fontId="17" fillId="0" borderId="1" xfId="0" applyFont="1" applyBorder="1" applyAlignment="1">
      <alignment vertical="center" wrapText="1"/>
    </xf>
    <xf numFmtId="0" fontId="18" fillId="0" borderId="1" xfId="0" applyFont="1" applyBorder="1" applyAlignment="1">
      <alignment vertical="center" wrapText="1"/>
    </xf>
    <xf numFmtId="0" fontId="3" fillId="3" borderId="6" xfId="0" applyFont="1" applyFill="1" applyBorder="1" applyAlignment="1" applyProtection="1">
      <alignment horizontal="center" vertical="center" wrapText="1"/>
      <protection locked="0"/>
    </xf>
    <xf numFmtId="0" fontId="4" fillId="3" borderId="6" xfId="0" applyFont="1" applyFill="1" applyBorder="1" applyAlignment="1" applyProtection="1">
      <alignment horizontal="center" vertical="center" wrapText="1"/>
      <protection locked="0"/>
    </xf>
    <xf numFmtId="0" fontId="17" fillId="0" borderId="1" xfId="0" applyFont="1" applyBorder="1" applyAlignment="1">
      <alignment horizontal="center" vertical="center" wrapText="1"/>
    </xf>
    <xf numFmtId="0" fontId="18" fillId="0" borderId="1" xfId="0" applyFont="1" applyBorder="1" applyAlignment="1">
      <alignment horizontal="center" vertical="center" wrapText="1"/>
    </xf>
    <xf numFmtId="0" fontId="3" fillId="4" borderId="3" xfId="0" applyFont="1" applyFill="1" applyBorder="1" applyAlignment="1" applyProtection="1">
      <alignment horizontal="center" vertical="center" wrapText="1"/>
      <protection locked="0"/>
    </xf>
    <xf numFmtId="49" fontId="0" fillId="0" borderId="4" xfId="0" applyNumberFormat="1" applyBorder="1" applyAlignment="1">
      <alignment vertical="top"/>
    </xf>
    <xf numFmtId="0" fontId="16" fillId="3" borderId="11" xfId="0" applyFont="1" applyFill="1" applyBorder="1" applyAlignment="1">
      <alignment horizontal="left" vertical="top" wrapText="1"/>
    </xf>
    <xf numFmtId="0" fontId="16" fillId="3" borderId="0" xfId="0" applyFont="1" applyFill="1" applyBorder="1" applyAlignment="1">
      <alignment horizontal="left" vertical="top" wrapText="1"/>
    </xf>
    <xf numFmtId="0" fontId="16" fillId="3" borderId="12" xfId="0" applyFont="1" applyFill="1" applyBorder="1" applyAlignment="1">
      <alignment horizontal="left" vertical="top" wrapText="1"/>
    </xf>
    <xf numFmtId="0" fontId="0" fillId="3" borderId="11" xfId="0" applyFont="1" applyFill="1" applyBorder="1" applyAlignment="1">
      <alignment horizontal="left" vertical="top" wrapText="1"/>
    </xf>
    <xf numFmtId="0" fontId="0" fillId="3" borderId="0" xfId="0" applyFont="1" applyFill="1" applyBorder="1" applyAlignment="1">
      <alignment horizontal="left" vertical="top" wrapText="1"/>
    </xf>
    <xf numFmtId="0" fontId="0" fillId="3" borderId="12" xfId="0" applyFont="1" applyFill="1" applyBorder="1" applyAlignment="1">
      <alignment horizontal="left" vertical="top" wrapText="1"/>
    </xf>
    <xf numFmtId="0" fontId="15" fillId="3" borderId="13" xfId="0" applyFont="1" applyFill="1" applyBorder="1" applyAlignment="1">
      <alignment horizontal="left" vertical="top" wrapText="1"/>
    </xf>
    <xf numFmtId="0" fontId="15" fillId="3" borderId="7" xfId="0" applyFont="1" applyFill="1" applyBorder="1" applyAlignment="1">
      <alignment horizontal="left" vertical="top" wrapText="1"/>
    </xf>
    <xf numFmtId="0" fontId="15" fillId="3" borderId="14" xfId="0" applyFont="1" applyFill="1" applyBorder="1" applyAlignment="1">
      <alignment horizontal="left" vertical="top" wrapText="1"/>
    </xf>
    <xf numFmtId="0" fontId="10" fillId="0" borderId="7" xfId="0" applyFont="1" applyBorder="1" applyAlignment="1">
      <alignment horizontal="left" vertical="center" wrapText="1"/>
    </xf>
    <xf numFmtId="0" fontId="11" fillId="4" borderId="4" xfId="0" applyFont="1" applyFill="1" applyBorder="1" applyAlignment="1">
      <alignment horizontal="left" vertical="top" wrapText="1"/>
    </xf>
    <xf numFmtId="0" fontId="11" fillId="4" borderId="5" xfId="0" applyFont="1" applyFill="1" applyBorder="1" applyAlignment="1">
      <alignment horizontal="left" vertical="top" wrapText="1"/>
    </xf>
    <xf numFmtId="0" fontId="11" fillId="4" borderId="6" xfId="0" applyFont="1" applyFill="1" applyBorder="1" applyAlignment="1">
      <alignment horizontal="left" vertical="top" wrapText="1"/>
    </xf>
    <xf numFmtId="0" fontId="13" fillId="0" borderId="1" xfId="0" applyFont="1" applyBorder="1" applyAlignment="1">
      <alignment horizontal="left"/>
    </xf>
    <xf numFmtId="49" fontId="13" fillId="0" borderId="4" xfId="0" applyNumberFormat="1" applyFont="1" applyBorder="1" applyAlignment="1">
      <alignment horizontal="left" wrapText="1"/>
    </xf>
    <xf numFmtId="49" fontId="13" fillId="0" borderId="5" xfId="0" applyNumberFormat="1" applyFont="1" applyBorder="1" applyAlignment="1">
      <alignment horizontal="left" wrapText="1"/>
    </xf>
    <xf numFmtId="49" fontId="13" fillId="0" borderId="6" xfId="0" applyNumberFormat="1" applyFont="1" applyBorder="1" applyAlignment="1">
      <alignment horizontal="left" wrapText="1"/>
    </xf>
  </cellXfs>
  <cellStyles count="2">
    <cellStyle name="Normálna 2" xfId="1"/>
    <cellStyle name="normáln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H78"/>
  <sheetViews>
    <sheetView tabSelected="1" zoomScaleNormal="100" zoomScalePageLayoutView="85" workbookViewId="0">
      <selection activeCell="B12" sqref="B12"/>
    </sheetView>
  </sheetViews>
  <sheetFormatPr defaultColWidth="9.140625" defaultRowHeight="15.75"/>
  <cols>
    <col min="1" max="1" width="6.5703125" style="19" customWidth="1"/>
    <col min="2" max="2" width="52.7109375" style="50" customWidth="1"/>
    <col min="3" max="3" width="9.140625" style="21" customWidth="1"/>
    <col min="4" max="4" width="12" style="21" customWidth="1"/>
    <col min="5" max="5" width="14.7109375" style="51" customWidth="1"/>
    <col min="6" max="7" width="14.7109375" style="52" customWidth="1"/>
    <col min="8" max="8" width="60" style="20" hidden="1" customWidth="1"/>
    <col min="9" max="16384" width="9.140625" style="21"/>
  </cols>
  <sheetData>
    <row r="1" spans="1:8" ht="47.25" customHeight="1">
      <c r="B1" s="70" t="s">
        <v>190</v>
      </c>
      <c r="C1" s="70"/>
      <c r="D1" s="70"/>
      <c r="E1" s="70"/>
      <c r="F1" s="70"/>
      <c r="G1" s="70"/>
    </row>
    <row r="2" spans="1:8" ht="21.95" customHeight="1">
      <c r="B2" s="71" t="s">
        <v>191</v>
      </c>
      <c r="C2" s="72"/>
      <c r="D2" s="72"/>
      <c r="E2" s="72"/>
      <c r="F2" s="72"/>
      <c r="G2" s="73"/>
    </row>
    <row r="3" spans="1:8" s="26" customFormat="1" ht="10.5" customHeight="1">
      <c r="A3" s="22"/>
      <c r="B3" s="23"/>
      <c r="C3" s="23"/>
      <c r="D3" s="23"/>
      <c r="E3" s="24"/>
      <c r="F3" s="23"/>
      <c r="G3" s="23"/>
      <c r="H3" s="25"/>
    </row>
    <row r="4" spans="1:8" s="3" customFormat="1" ht="15" customHeight="1">
      <c r="A4" s="19"/>
      <c r="B4" s="27" t="s">
        <v>188</v>
      </c>
      <c r="C4" s="74" t="s">
        <v>192</v>
      </c>
      <c r="D4" s="74"/>
      <c r="E4" s="74"/>
      <c r="F4" s="74"/>
      <c r="G4" s="74"/>
      <c r="H4" s="28"/>
    </row>
    <row r="5" spans="1:8" s="3" customFormat="1" ht="30.75" customHeight="1">
      <c r="A5" s="19"/>
      <c r="B5" s="27" t="s">
        <v>189</v>
      </c>
      <c r="C5" s="75" t="s">
        <v>193</v>
      </c>
      <c r="D5" s="76"/>
      <c r="E5" s="76"/>
      <c r="F5" s="76"/>
      <c r="G5" s="77"/>
      <c r="H5" s="28"/>
    </row>
    <row r="6" spans="1:8" s="26" customFormat="1" ht="10.5" customHeight="1">
      <c r="A6" s="22"/>
      <c r="B6" s="23"/>
      <c r="C6" s="23"/>
      <c r="D6" s="23"/>
      <c r="E6" s="24"/>
      <c r="F6" s="23"/>
      <c r="G6" s="23"/>
      <c r="H6" s="25"/>
    </row>
    <row r="7" spans="1:8" s="33" customFormat="1" ht="33" customHeight="1">
      <c r="A7" s="29" t="s">
        <v>69</v>
      </c>
      <c r="B7" s="30" t="s">
        <v>191</v>
      </c>
      <c r="C7" s="4" t="s">
        <v>59</v>
      </c>
      <c r="D7" s="4" t="s">
        <v>66</v>
      </c>
      <c r="E7" s="31" t="s">
        <v>67</v>
      </c>
      <c r="F7" s="15" t="s">
        <v>65</v>
      </c>
      <c r="G7" s="15" t="s">
        <v>68</v>
      </c>
      <c r="H7" s="32" t="s">
        <v>70</v>
      </c>
    </row>
    <row r="8" spans="1:8">
      <c r="A8" s="60" t="s">
        <v>71</v>
      </c>
      <c r="B8" s="53" t="s">
        <v>20</v>
      </c>
      <c r="C8" s="57" t="s">
        <v>0</v>
      </c>
      <c r="D8" s="55">
        <v>2</v>
      </c>
      <c r="E8" s="35"/>
      <c r="F8" s="1">
        <f t="shared" ref="F8:F24" si="0">D8*E8</f>
        <v>0</v>
      </c>
      <c r="G8" s="2">
        <f t="shared" ref="G8:G24" si="1">F8*1.2</f>
        <v>0</v>
      </c>
      <c r="H8" s="34" t="s">
        <v>73</v>
      </c>
    </row>
    <row r="9" spans="1:8">
      <c r="A9" s="60" t="s">
        <v>72</v>
      </c>
      <c r="B9" s="53" t="s">
        <v>11</v>
      </c>
      <c r="C9" s="57" t="s">
        <v>0</v>
      </c>
      <c r="D9" s="55">
        <v>1</v>
      </c>
      <c r="E9" s="35"/>
      <c r="F9" s="1">
        <f t="shared" si="0"/>
        <v>0</v>
      </c>
      <c r="G9" s="2">
        <f t="shared" si="1"/>
        <v>0</v>
      </c>
      <c r="H9" s="34" t="s">
        <v>75</v>
      </c>
    </row>
    <row r="10" spans="1:8">
      <c r="A10" s="60" t="s">
        <v>74</v>
      </c>
      <c r="B10" s="53" t="s">
        <v>40</v>
      </c>
      <c r="C10" s="57" t="s">
        <v>1</v>
      </c>
      <c r="D10" s="55">
        <v>1</v>
      </c>
      <c r="E10" s="35"/>
      <c r="F10" s="1">
        <f t="shared" si="0"/>
        <v>0</v>
      </c>
      <c r="G10" s="2">
        <f t="shared" si="1"/>
        <v>0</v>
      </c>
      <c r="H10" s="34" t="s">
        <v>77</v>
      </c>
    </row>
    <row r="11" spans="1:8">
      <c r="A11" s="60" t="s">
        <v>76</v>
      </c>
      <c r="B11" s="53" t="s">
        <v>14</v>
      </c>
      <c r="C11" s="57" t="s">
        <v>1</v>
      </c>
      <c r="D11" s="55">
        <v>1</v>
      </c>
      <c r="E11" s="35"/>
      <c r="F11" s="1">
        <f t="shared" si="0"/>
        <v>0</v>
      </c>
      <c r="G11" s="2">
        <f t="shared" si="1"/>
        <v>0</v>
      </c>
      <c r="H11" s="34" t="s">
        <v>79</v>
      </c>
    </row>
    <row r="12" spans="1:8">
      <c r="A12" s="60" t="s">
        <v>78</v>
      </c>
      <c r="B12" s="53" t="s">
        <v>194</v>
      </c>
      <c r="C12" s="57" t="s">
        <v>1</v>
      </c>
      <c r="D12" s="55">
        <v>1</v>
      </c>
      <c r="E12" s="35"/>
      <c r="F12" s="1">
        <f t="shared" si="0"/>
        <v>0</v>
      </c>
      <c r="G12" s="2">
        <f t="shared" si="1"/>
        <v>0</v>
      </c>
      <c r="H12" s="34" t="s">
        <v>81</v>
      </c>
    </row>
    <row r="13" spans="1:8">
      <c r="A13" s="60" t="s">
        <v>80</v>
      </c>
      <c r="B13" s="54" t="s">
        <v>32</v>
      </c>
      <c r="C13" s="57" t="s">
        <v>1</v>
      </c>
      <c r="D13" s="55">
        <v>1</v>
      </c>
      <c r="E13" s="35"/>
      <c r="F13" s="1">
        <f t="shared" si="0"/>
        <v>0</v>
      </c>
      <c r="G13" s="2">
        <f t="shared" si="1"/>
        <v>0</v>
      </c>
      <c r="H13" s="34" t="s">
        <v>86</v>
      </c>
    </row>
    <row r="14" spans="1:8">
      <c r="A14" s="60" t="s">
        <v>82</v>
      </c>
      <c r="B14" s="54" t="s">
        <v>38</v>
      </c>
      <c r="C14" s="57" t="s">
        <v>0</v>
      </c>
      <c r="D14" s="55">
        <v>1</v>
      </c>
      <c r="E14" s="35"/>
      <c r="F14" s="1">
        <f t="shared" si="0"/>
        <v>0</v>
      </c>
      <c r="G14" s="2">
        <f t="shared" si="1"/>
        <v>0</v>
      </c>
      <c r="H14" s="34" t="s">
        <v>90</v>
      </c>
    </row>
    <row r="15" spans="1:8">
      <c r="A15" s="60" t="s">
        <v>83</v>
      </c>
      <c r="B15" s="53" t="s">
        <v>13</v>
      </c>
      <c r="C15" s="57" t="s">
        <v>1</v>
      </c>
      <c r="D15" s="55">
        <v>1</v>
      </c>
      <c r="E15" s="35"/>
      <c r="F15" s="1">
        <f t="shared" si="0"/>
        <v>0</v>
      </c>
      <c r="G15" s="2">
        <f t="shared" si="1"/>
        <v>0</v>
      </c>
      <c r="H15" s="34" t="s">
        <v>94</v>
      </c>
    </row>
    <row r="16" spans="1:8">
      <c r="A16" s="60" t="s">
        <v>84</v>
      </c>
      <c r="B16" s="53" t="s">
        <v>37</v>
      </c>
      <c r="C16" s="57" t="s">
        <v>0</v>
      </c>
      <c r="D16" s="55">
        <v>1</v>
      </c>
      <c r="E16" s="35"/>
      <c r="F16" s="1">
        <f t="shared" si="0"/>
        <v>0</v>
      </c>
      <c r="G16" s="2">
        <f t="shared" si="1"/>
        <v>0</v>
      </c>
      <c r="H16" s="34" t="s">
        <v>98</v>
      </c>
    </row>
    <row r="17" spans="1:8">
      <c r="A17" s="60" t="s">
        <v>85</v>
      </c>
      <c r="B17" s="53" t="s">
        <v>18</v>
      </c>
      <c r="C17" s="57" t="s">
        <v>1</v>
      </c>
      <c r="D17" s="55">
        <v>1</v>
      </c>
      <c r="E17" s="35"/>
      <c r="F17" s="1">
        <f t="shared" si="0"/>
        <v>0</v>
      </c>
      <c r="G17" s="2">
        <f t="shared" si="1"/>
        <v>0</v>
      </c>
      <c r="H17" s="34" t="s">
        <v>73</v>
      </c>
    </row>
    <row r="18" spans="1:8">
      <c r="A18" s="60" t="s">
        <v>87</v>
      </c>
      <c r="B18" s="54" t="s">
        <v>195</v>
      </c>
      <c r="C18" s="58" t="s">
        <v>1</v>
      </c>
      <c r="D18" s="55">
        <v>4</v>
      </c>
      <c r="E18" s="35"/>
      <c r="F18" s="1">
        <f t="shared" si="0"/>
        <v>0</v>
      </c>
      <c r="G18" s="2">
        <f t="shared" si="1"/>
        <v>0</v>
      </c>
      <c r="H18" s="34" t="s">
        <v>103</v>
      </c>
    </row>
    <row r="19" spans="1:8">
      <c r="A19" s="60" t="s">
        <v>88</v>
      </c>
      <c r="B19" s="54" t="s">
        <v>46</v>
      </c>
      <c r="C19" s="57" t="s">
        <v>1</v>
      </c>
      <c r="D19" s="55">
        <v>1</v>
      </c>
      <c r="E19" s="35"/>
      <c r="F19" s="1">
        <f t="shared" si="0"/>
        <v>0</v>
      </c>
      <c r="G19" s="2">
        <f t="shared" si="1"/>
        <v>0</v>
      </c>
      <c r="H19" s="34" t="s">
        <v>105</v>
      </c>
    </row>
    <row r="20" spans="1:8">
      <c r="A20" s="60" t="s">
        <v>89</v>
      </c>
      <c r="B20" s="53" t="s">
        <v>4</v>
      </c>
      <c r="C20" s="57" t="s">
        <v>0</v>
      </c>
      <c r="D20" s="55">
        <v>1</v>
      </c>
      <c r="E20" s="35"/>
      <c r="F20" s="1">
        <f t="shared" si="0"/>
        <v>0</v>
      </c>
      <c r="G20" s="2">
        <f t="shared" si="1"/>
        <v>0</v>
      </c>
      <c r="H20" s="34" t="s">
        <v>107</v>
      </c>
    </row>
    <row r="21" spans="1:8">
      <c r="A21" s="60" t="s">
        <v>91</v>
      </c>
      <c r="B21" s="53" t="s">
        <v>50</v>
      </c>
      <c r="C21" s="57" t="s">
        <v>1</v>
      </c>
      <c r="D21" s="55">
        <v>1</v>
      </c>
      <c r="E21" s="35"/>
      <c r="F21" s="1">
        <f t="shared" si="0"/>
        <v>0</v>
      </c>
      <c r="G21" s="2">
        <f t="shared" si="1"/>
        <v>0</v>
      </c>
      <c r="H21" s="34"/>
    </row>
    <row r="22" spans="1:8" ht="31.5">
      <c r="A22" s="60" t="s">
        <v>92</v>
      </c>
      <c r="B22" s="53" t="s">
        <v>45</v>
      </c>
      <c r="C22" s="57" t="s">
        <v>1</v>
      </c>
      <c r="D22" s="55">
        <v>1</v>
      </c>
      <c r="E22" s="35"/>
      <c r="F22" s="1">
        <f t="shared" si="0"/>
        <v>0</v>
      </c>
      <c r="G22" s="2">
        <f t="shared" si="1"/>
        <v>0</v>
      </c>
      <c r="H22" s="34" t="s">
        <v>111</v>
      </c>
    </row>
    <row r="23" spans="1:8">
      <c r="A23" s="60" t="s">
        <v>93</v>
      </c>
      <c r="B23" s="53" t="s">
        <v>21</v>
      </c>
      <c r="C23" s="57" t="s">
        <v>0</v>
      </c>
      <c r="D23" s="55">
        <v>1</v>
      </c>
      <c r="E23" s="35"/>
      <c r="F23" s="1">
        <f t="shared" si="0"/>
        <v>0</v>
      </c>
      <c r="G23" s="2">
        <f t="shared" si="1"/>
        <v>0</v>
      </c>
      <c r="H23" s="34" t="s">
        <v>119</v>
      </c>
    </row>
    <row r="24" spans="1:8">
      <c r="A24" s="60" t="s">
        <v>95</v>
      </c>
      <c r="B24" s="53" t="s">
        <v>3</v>
      </c>
      <c r="C24" s="53" t="s">
        <v>187</v>
      </c>
      <c r="D24" s="55">
        <v>1</v>
      </c>
      <c r="E24" s="35"/>
      <c r="F24" s="1">
        <f t="shared" si="0"/>
        <v>0</v>
      </c>
      <c r="G24" s="2">
        <f t="shared" si="1"/>
        <v>0</v>
      </c>
      <c r="H24" s="34"/>
    </row>
    <row r="25" spans="1:8">
      <c r="A25" s="60" t="s">
        <v>96</v>
      </c>
      <c r="B25" s="53" t="s">
        <v>41</v>
      </c>
      <c r="C25" s="57" t="s">
        <v>1</v>
      </c>
      <c r="D25" s="55">
        <v>1</v>
      </c>
      <c r="E25" s="35"/>
      <c r="F25" s="1">
        <f t="shared" ref="F25:F42" si="2">D25*E25</f>
        <v>0</v>
      </c>
      <c r="G25" s="2">
        <f t="shared" ref="G25:G60" si="3">F25*1.2</f>
        <v>0</v>
      </c>
      <c r="H25" s="34" t="s">
        <v>130</v>
      </c>
    </row>
    <row r="26" spans="1:8">
      <c r="A26" s="60" t="s">
        <v>97</v>
      </c>
      <c r="B26" s="53" t="s">
        <v>19</v>
      </c>
      <c r="C26" s="57" t="s">
        <v>0</v>
      </c>
      <c r="D26" s="55">
        <v>1</v>
      </c>
      <c r="E26" s="35"/>
      <c r="F26" s="1">
        <f t="shared" si="2"/>
        <v>0</v>
      </c>
      <c r="G26" s="2">
        <f t="shared" si="3"/>
        <v>0</v>
      </c>
      <c r="H26" s="34" t="s">
        <v>132</v>
      </c>
    </row>
    <row r="27" spans="1:8">
      <c r="A27" s="60" t="s">
        <v>99</v>
      </c>
      <c r="B27" s="54" t="s">
        <v>16</v>
      </c>
      <c r="C27" s="57" t="s">
        <v>0</v>
      </c>
      <c r="D27" s="55">
        <v>1</v>
      </c>
      <c r="E27" s="35"/>
      <c r="F27" s="1">
        <f t="shared" si="2"/>
        <v>0</v>
      </c>
      <c r="G27" s="2">
        <f t="shared" si="3"/>
        <v>0</v>
      </c>
      <c r="H27" s="34" t="s">
        <v>134</v>
      </c>
    </row>
    <row r="28" spans="1:8">
      <c r="A28" s="60" t="s">
        <v>100</v>
      </c>
      <c r="B28" s="54" t="s">
        <v>15</v>
      </c>
      <c r="C28" s="57" t="s">
        <v>1</v>
      </c>
      <c r="D28" s="55">
        <v>1</v>
      </c>
      <c r="E28" s="35"/>
      <c r="F28" s="1">
        <f t="shared" si="2"/>
        <v>0</v>
      </c>
      <c r="G28" s="2">
        <f t="shared" si="3"/>
        <v>0</v>
      </c>
      <c r="H28" s="34" t="s">
        <v>138</v>
      </c>
    </row>
    <row r="29" spans="1:8">
      <c r="A29" s="60" t="s">
        <v>101</v>
      </c>
      <c r="B29" s="53" t="s">
        <v>55</v>
      </c>
      <c r="C29" s="57" t="s">
        <v>0</v>
      </c>
      <c r="D29" s="55">
        <v>2</v>
      </c>
      <c r="E29" s="35"/>
      <c r="F29" s="1">
        <f t="shared" si="2"/>
        <v>0</v>
      </c>
      <c r="G29" s="2">
        <f t="shared" si="3"/>
        <v>0</v>
      </c>
      <c r="H29" s="34" t="s">
        <v>140</v>
      </c>
    </row>
    <row r="30" spans="1:8">
      <c r="A30" s="60" t="s">
        <v>102</v>
      </c>
      <c r="B30" s="53" t="s">
        <v>39</v>
      </c>
      <c r="C30" s="57" t="s">
        <v>1</v>
      </c>
      <c r="D30" s="55">
        <v>1</v>
      </c>
      <c r="E30" s="35"/>
      <c r="F30" s="1">
        <f t="shared" si="2"/>
        <v>0</v>
      </c>
      <c r="G30" s="2">
        <f t="shared" si="3"/>
        <v>0</v>
      </c>
      <c r="H30" s="34" t="s">
        <v>142</v>
      </c>
    </row>
    <row r="31" spans="1:8">
      <c r="A31" s="60" t="s">
        <v>104</v>
      </c>
      <c r="B31" s="53" t="s">
        <v>49</v>
      </c>
      <c r="C31" s="57" t="s">
        <v>1</v>
      </c>
      <c r="D31" s="55">
        <v>4</v>
      </c>
      <c r="E31" s="35"/>
      <c r="F31" s="1">
        <f t="shared" si="2"/>
        <v>0</v>
      </c>
      <c r="G31" s="2">
        <f t="shared" si="3"/>
        <v>0</v>
      </c>
      <c r="H31" s="34" t="s">
        <v>73</v>
      </c>
    </row>
    <row r="32" spans="1:8">
      <c r="A32" s="60" t="s">
        <v>106</v>
      </c>
      <c r="B32" s="53" t="s">
        <v>31</v>
      </c>
      <c r="C32" s="57" t="s">
        <v>0</v>
      </c>
      <c r="D32" s="55">
        <v>1</v>
      </c>
      <c r="E32" s="35"/>
      <c r="F32" s="1">
        <f t="shared" si="2"/>
        <v>0</v>
      </c>
      <c r="G32" s="2">
        <f t="shared" si="3"/>
        <v>0</v>
      </c>
      <c r="H32" s="34" t="s">
        <v>148</v>
      </c>
    </row>
    <row r="33" spans="1:8">
      <c r="A33" s="60" t="s">
        <v>108</v>
      </c>
      <c r="B33" s="54" t="s">
        <v>32</v>
      </c>
      <c r="C33" s="57" t="s">
        <v>1</v>
      </c>
      <c r="D33" s="55">
        <v>2</v>
      </c>
      <c r="E33" s="35"/>
      <c r="F33" s="1">
        <f t="shared" si="2"/>
        <v>0</v>
      </c>
      <c r="G33" s="2">
        <f t="shared" si="3"/>
        <v>0</v>
      </c>
      <c r="H33" s="34" t="s">
        <v>150</v>
      </c>
    </row>
    <row r="34" spans="1:8">
      <c r="A34" s="60" t="s">
        <v>109</v>
      </c>
      <c r="B34" s="53" t="s">
        <v>47</v>
      </c>
      <c r="C34" s="57" t="s">
        <v>1</v>
      </c>
      <c r="D34" s="55">
        <v>4</v>
      </c>
      <c r="E34" s="35"/>
      <c r="F34" s="1">
        <f t="shared" si="2"/>
        <v>0</v>
      </c>
      <c r="G34" s="2">
        <f t="shared" si="3"/>
        <v>0</v>
      </c>
      <c r="H34" s="34" t="s">
        <v>152</v>
      </c>
    </row>
    <row r="35" spans="1:8">
      <c r="A35" s="60" t="s">
        <v>110</v>
      </c>
      <c r="B35" s="53" t="s">
        <v>48</v>
      </c>
      <c r="C35" s="57" t="s">
        <v>1</v>
      </c>
      <c r="D35" s="55">
        <v>4</v>
      </c>
      <c r="E35" s="35"/>
      <c r="F35" s="1">
        <f t="shared" si="2"/>
        <v>0</v>
      </c>
      <c r="G35" s="2">
        <f t="shared" si="3"/>
        <v>0</v>
      </c>
      <c r="H35" s="34" t="s">
        <v>153</v>
      </c>
    </row>
    <row r="36" spans="1:8">
      <c r="A36" s="60" t="s">
        <v>112</v>
      </c>
      <c r="B36" s="53" t="s">
        <v>43</v>
      </c>
      <c r="C36" s="57" t="s">
        <v>1</v>
      </c>
      <c r="D36" s="55">
        <v>1</v>
      </c>
      <c r="E36" s="35"/>
      <c r="F36" s="1">
        <f t="shared" si="2"/>
        <v>0</v>
      </c>
      <c r="G36" s="2">
        <f t="shared" si="3"/>
        <v>0</v>
      </c>
      <c r="H36" s="34" t="s">
        <v>154</v>
      </c>
    </row>
    <row r="37" spans="1:8">
      <c r="A37" s="60" t="s">
        <v>113</v>
      </c>
      <c r="B37" s="54" t="s">
        <v>44</v>
      </c>
      <c r="C37" s="57" t="s">
        <v>0</v>
      </c>
      <c r="D37" s="55">
        <v>2</v>
      </c>
      <c r="E37" s="35"/>
      <c r="F37" s="1">
        <f t="shared" si="2"/>
        <v>0</v>
      </c>
      <c r="G37" s="2">
        <f t="shared" si="3"/>
        <v>0</v>
      </c>
      <c r="H37" s="34" t="s">
        <v>155</v>
      </c>
    </row>
    <row r="38" spans="1:8">
      <c r="A38" s="60" t="s">
        <v>114</v>
      </c>
      <c r="B38" s="53" t="s">
        <v>18</v>
      </c>
      <c r="C38" s="57" t="s">
        <v>1</v>
      </c>
      <c r="D38" s="55">
        <v>5</v>
      </c>
      <c r="E38" s="35"/>
      <c r="F38" s="1">
        <f t="shared" si="2"/>
        <v>0</v>
      </c>
      <c r="G38" s="2">
        <f t="shared" si="3"/>
        <v>0</v>
      </c>
      <c r="H38" s="34" t="s">
        <v>156</v>
      </c>
    </row>
    <row r="39" spans="1:8">
      <c r="A39" s="60" t="s">
        <v>115</v>
      </c>
      <c r="B39" s="54" t="s">
        <v>17</v>
      </c>
      <c r="C39" s="57" t="s">
        <v>1</v>
      </c>
      <c r="D39" s="55">
        <v>5</v>
      </c>
      <c r="E39" s="35"/>
      <c r="F39" s="1">
        <f t="shared" si="2"/>
        <v>0</v>
      </c>
      <c r="G39" s="2">
        <f t="shared" si="3"/>
        <v>0</v>
      </c>
      <c r="H39" s="34" t="s">
        <v>157</v>
      </c>
    </row>
    <row r="40" spans="1:8">
      <c r="A40" s="60" t="s">
        <v>116</v>
      </c>
      <c r="B40" s="53" t="s">
        <v>52</v>
      </c>
      <c r="C40" s="57" t="s">
        <v>1</v>
      </c>
      <c r="D40" s="55">
        <v>1</v>
      </c>
      <c r="E40" s="35"/>
      <c r="F40" s="1">
        <f t="shared" si="2"/>
        <v>0</v>
      </c>
      <c r="G40" s="2">
        <f t="shared" si="3"/>
        <v>0</v>
      </c>
      <c r="H40" s="34" t="s">
        <v>158</v>
      </c>
    </row>
    <row r="41" spans="1:8">
      <c r="A41" s="60" t="s">
        <v>117</v>
      </c>
      <c r="B41" s="53" t="s">
        <v>51</v>
      </c>
      <c r="C41" s="57" t="s">
        <v>1</v>
      </c>
      <c r="D41" s="55">
        <v>1</v>
      </c>
      <c r="E41" s="35"/>
      <c r="F41" s="1">
        <f t="shared" si="2"/>
        <v>0</v>
      </c>
      <c r="G41" s="2">
        <f t="shared" si="3"/>
        <v>0</v>
      </c>
      <c r="H41" s="34" t="s">
        <v>73</v>
      </c>
    </row>
    <row r="42" spans="1:8">
      <c r="A42" s="60" t="s">
        <v>118</v>
      </c>
      <c r="B42" s="53" t="s">
        <v>42</v>
      </c>
      <c r="C42" s="57" t="s">
        <v>0</v>
      </c>
      <c r="D42" s="55">
        <v>4</v>
      </c>
      <c r="E42" s="35"/>
      <c r="F42" s="1">
        <f t="shared" si="2"/>
        <v>0</v>
      </c>
      <c r="G42" s="2">
        <f t="shared" si="3"/>
        <v>0</v>
      </c>
      <c r="H42" s="34" t="s">
        <v>159</v>
      </c>
    </row>
    <row r="43" spans="1:8">
      <c r="A43" s="60" t="s">
        <v>120</v>
      </c>
      <c r="B43" s="53" t="s">
        <v>58</v>
      </c>
      <c r="C43" s="58" t="s">
        <v>2</v>
      </c>
      <c r="D43" s="55">
        <v>1</v>
      </c>
      <c r="E43" s="36"/>
      <c r="F43" s="1">
        <f t="shared" ref="F43:F67" si="4">D43*E43</f>
        <v>0</v>
      </c>
      <c r="G43" s="2">
        <f t="shared" si="3"/>
        <v>0</v>
      </c>
      <c r="H43" s="34" t="s">
        <v>160</v>
      </c>
    </row>
    <row r="44" spans="1:8">
      <c r="A44" s="60" t="s">
        <v>121</v>
      </c>
      <c r="B44" s="54" t="s">
        <v>56</v>
      </c>
      <c r="C44" s="58" t="s">
        <v>1</v>
      </c>
      <c r="D44" s="55">
        <v>5</v>
      </c>
      <c r="E44" s="36"/>
      <c r="F44" s="1">
        <f t="shared" si="4"/>
        <v>0</v>
      </c>
      <c r="G44" s="2">
        <f t="shared" si="3"/>
        <v>0</v>
      </c>
      <c r="H44" s="34" t="s">
        <v>161</v>
      </c>
    </row>
    <row r="45" spans="1:8">
      <c r="A45" s="60" t="s">
        <v>122</v>
      </c>
      <c r="B45" s="54" t="s">
        <v>53</v>
      </c>
      <c r="C45" s="58" t="s">
        <v>1</v>
      </c>
      <c r="D45" s="55">
        <v>5</v>
      </c>
      <c r="E45" s="36"/>
      <c r="F45" s="1">
        <f t="shared" si="4"/>
        <v>0</v>
      </c>
      <c r="G45" s="2">
        <f t="shared" si="3"/>
        <v>0</v>
      </c>
      <c r="H45" s="34" t="s">
        <v>162</v>
      </c>
    </row>
    <row r="46" spans="1:8">
      <c r="A46" s="60" t="s">
        <v>123</v>
      </c>
      <c r="B46" s="54" t="s">
        <v>54</v>
      </c>
      <c r="C46" s="58" t="s">
        <v>1</v>
      </c>
      <c r="D46" s="55">
        <v>5</v>
      </c>
      <c r="E46" s="36"/>
      <c r="F46" s="1">
        <f t="shared" si="4"/>
        <v>0</v>
      </c>
      <c r="G46" s="2">
        <f t="shared" si="3"/>
        <v>0</v>
      </c>
      <c r="H46" s="34" t="s">
        <v>163</v>
      </c>
    </row>
    <row r="47" spans="1:8">
      <c r="A47" s="60" t="s">
        <v>124</v>
      </c>
      <c r="B47" s="54" t="s">
        <v>57</v>
      </c>
      <c r="C47" s="58" t="s">
        <v>1</v>
      </c>
      <c r="D47" s="55">
        <v>5</v>
      </c>
      <c r="E47" s="36"/>
      <c r="F47" s="1">
        <f t="shared" si="4"/>
        <v>0</v>
      </c>
      <c r="G47" s="2">
        <f t="shared" si="3"/>
        <v>0</v>
      </c>
      <c r="H47" s="34" t="s">
        <v>164</v>
      </c>
    </row>
    <row r="48" spans="1:8" ht="31.5">
      <c r="A48" s="60" t="s">
        <v>125</v>
      </c>
      <c r="B48" s="54" t="s">
        <v>33</v>
      </c>
      <c r="C48" s="58" t="s">
        <v>0</v>
      </c>
      <c r="D48" s="55">
        <v>1</v>
      </c>
      <c r="E48" s="36"/>
      <c r="F48" s="1">
        <f t="shared" si="4"/>
        <v>0</v>
      </c>
      <c r="G48" s="2">
        <f t="shared" si="3"/>
        <v>0</v>
      </c>
      <c r="H48" s="34" t="s">
        <v>165</v>
      </c>
    </row>
    <row r="49" spans="1:8">
      <c r="A49" s="60" t="s">
        <v>126</v>
      </c>
      <c r="B49" s="54" t="s">
        <v>34</v>
      </c>
      <c r="C49" s="58" t="s">
        <v>0</v>
      </c>
      <c r="D49" s="55">
        <v>5</v>
      </c>
      <c r="E49" s="36"/>
      <c r="F49" s="1">
        <f t="shared" si="4"/>
        <v>0</v>
      </c>
      <c r="G49" s="2">
        <f t="shared" si="3"/>
        <v>0</v>
      </c>
      <c r="H49" s="34" t="s">
        <v>166</v>
      </c>
    </row>
    <row r="50" spans="1:8">
      <c r="A50" s="60" t="s">
        <v>127</v>
      </c>
      <c r="B50" s="54" t="s">
        <v>7</v>
      </c>
      <c r="C50" s="58" t="s">
        <v>1</v>
      </c>
      <c r="D50" s="55">
        <v>5</v>
      </c>
      <c r="E50" s="36"/>
      <c r="F50" s="1">
        <f t="shared" si="4"/>
        <v>0</v>
      </c>
      <c r="G50" s="2">
        <f t="shared" si="3"/>
        <v>0</v>
      </c>
      <c r="H50" s="34" t="s">
        <v>167</v>
      </c>
    </row>
    <row r="51" spans="1:8">
      <c r="A51" s="60" t="s">
        <v>128</v>
      </c>
      <c r="B51" s="54" t="s">
        <v>8</v>
      </c>
      <c r="C51" s="58" t="s">
        <v>1</v>
      </c>
      <c r="D51" s="55">
        <v>5</v>
      </c>
      <c r="E51" s="36"/>
      <c r="F51" s="1">
        <f t="shared" si="4"/>
        <v>0</v>
      </c>
      <c r="G51" s="2">
        <f t="shared" si="3"/>
        <v>0</v>
      </c>
      <c r="H51" s="34" t="s">
        <v>168</v>
      </c>
    </row>
    <row r="52" spans="1:8">
      <c r="A52" s="60" t="s">
        <v>129</v>
      </c>
      <c r="B52" s="53" t="s">
        <v>5</v>
      </c>
      <c r="C52" s="57" t="s">
        <v>0</v>
      </c>
      <c r="D52" s="55">
        <v>5</v>
      </c>
      <c r="E52" s="36"/>
      <c r="F52" s="1">
        <f t="shared" si="4"/>
        <v>0</v>
      </c>
      <c r="G52" s="2">
        <f t="shared" si="3"/>
        <v>0</v>
      </c>
      <c r="H52" s="34" t="s">
        <v>169</v>
      </c>
    </row>
    <row r="53" spans="1:8">
      <c r="A53" s="60" t="s">
        <v>131</v>
      </c>
      <c r="B53" s="54" t="s">
        <v>9</v>
      </c>
      <c r="C53" s="58" t="s">
        <v>1</v>
      </c>
      <c r="D53" s="55">
        <v>5</v>
      </c>
      <c r="E53" s="36"/>
      <c r="F53" s="1">
        <f t="shared" si="4"/>
        <v>0</v>
      </c>
      <c r="G53" s="2">
        <f t="shared" si="3"/>
        <v>0</v>
      </c>
      <c r="H53" s="34" t="s">
        <v>170</v>
      </c>
    </row>
    <row r="54" spans="1:8">
      <c r="A54" s="60" t="s">
        <v>133</v>
      </c>
      <c r="B54" s="54" t="s">
        <v>10</v>
      </c>
      <c r="C54" s="57" t="s">
        <v>0</v>
      </c>
      <c r="D54" s="55">
        <v>5</v>
      </c>
      <c r="E54" s="36"/>
      <c r="F54" s="1">
        <f t="shared" si="4"/>
        <v>0</v>
      </c>
      <c r="G54" s="2">
        <f t="shared" si="3"/>
        <v>0</v>
      </c>
      <c r="H54" s="34" t="s">
        <v>171</v>
      </c>
    </row>
    <row r="55" spans="1:8">
      <c r="A55" s="60" t="s">
        <v>135</v>
      </c>
      <c r="B55" s="54" t="s">
        <v>35</v>
      </c>
      <c r="C55" s="57" t="s">
        <v>1</v>
      </c>
      <c r="D55" s="55">
        <v>5</v>
      </c>
      <c r="E55" s="36"/>
      <c r="F55" s="1">
        <f t="shared" si="4"/>
        <v>0</v>
      </c>
      <c r="G55" s="2">
        <f t="shared" si="3"/>
        <v>0</v>
      </c>
      <c r="H55" s="34" t="s">
        <v>172</v>
      </c>
    </row>
    <row r="56" spans="1:8">
      <c r="A56" s="60" t="s">
        <v>196</v>
      </c>
      <c r="B56" s="53" t="s">
        <v>36</v>
      </c>
      <c r="C56" s="57" t="s">
        <v>1</v>
      </c>
      <c r="D56" s="55">
        <v>1</v>
      </c>
      <c r="E56" s="36"/>
      <c r="F56" s="1">
        <f t="shared" si="4"/>
        <v>0</v>
      </c>
      <c r="G56" s="2">
        <f t="shared" si="3"/>
        <v>0</v>
      </c>
      <c r="H56" s="34" t="s">
        <v>173</v>
      </c>
    </row>
    <row r="57" spans="1:8" ht="31.5">
      <c r="A57" s="60" t="s">
        <v>136</v>
      </c>
      <c r="B57" s="53" t="s">
        <v>27</v>
      </c>
      <c r="C57" s="57" t="s">
        <v>1</v>
      </c>
      <c r="D57" s="55">
        <v>1</v>
      </c>
      <c r="E57" s="36"/>
      <c r="F57" s="1">
        <f t="shared" si="4"/>
        <v>0</v>
      </c>
      <c r="G57" s="2">
        <f t="shared" si="3"/>
        <v>0</v>
      </c>
      <c r="H57" s="34" t="s">
        <v>174</v>
      </c>
    </row>
    <row r="58" spans="1:8">
      <c r="A58" s="60" t="s">
        <v>137</v>
      </c>
      <c r="B58" s="53" t="s">
        <v>22</v>
      </c>
      <c r="C58" s="57" t="s">
        <v>1</v>
      </c>
      <c r="D58" s="55">
        <v>1</v>
      </c>
      <c r="E58" s="36"/>
      <c r="F58" s="1">
        <f t="shared" si="4"/>
        <v>0</v>
      </c>
      <c r="G58" s="2">
        <f t="shared" si="3"/>
        <v>0</v>
      </c>
      <c r="H58" s="34" t="s">
        <v>175</v>
      </c>
    </row>
    <row r="59" spans="1:8">
      <c r="A59" s="60" t="s">
        <v>139</v>
      </c>
      <c r="B59" s="53" t="s">
        <v>23</v>
      </c>
      <c r="C59" s="57" t="s">
        <v>1</v>
      </c>
      <c r="D59" s="55">
        <v>1</v>
      </c>
      <c r="E59" s="36"/>
      <c r="F59" s="1">
        <f t="shared" si="4"/>
        <v>0</v>
      </c>
      <c r="G59" s="2">
        <f t="shared" si="3"/>
        <v>0</v>
      </c>
      <c r="H59" s="34" t="s">
        <v>176</v>
      </c>
    </row>
    <row r="60" spans="1:8">
      <c r="A60" s="60" t="s">
        <v>141</v>
      </c>
      <c r="B60" s="53" t="s">
        <v>26</v>
      </c>
      <c r="C60" s="57" t="s">
        <v>1</v>
      </c>
      <c r="D60" s="55">
        <v>1</v>
      </c>
      <c r="E60" s="36"/>
      <c r="F60" s="1">
        <f t="shared" si="4"/>
        <v>0</v>
      </c>
      <c r="G60" s="2">
        <f t="shared" si="3"/>
        <v>0</v>
      </c>
      <c r="H60" s="34" t="s">
        <v>177</v>
      </c>
    </row>
    <row r="61" spans="1:8">
      <c r="A61" s="60" t="s">
        <v>143</v>
      </c>
      <c r="B61" s="53" t="s">
        <v>24</v>
      </c>
      <c r="C61" s="57" t="s">
        <v>1</v>
      </c>
      <c r="D61" s="55">
        <v>1</v>
      </c>
      <c r="E61" s="36"/>
      <c r="F61" s="1">
        <f t="shared" si="4"/>
        <v>0</v>
      </c>
      <c r="G61" s="2">
        <f t="shared" ref="G61:G67" si="5">F61*1.2</f>
        <v>0</v>
      </c>
      <c r="H61" s="34" t="s">
        <v>178</v>
      </c>
    </row>
    <row r="62" spans="1:8" ht="31.5">
      <c r="A62" s="60" t="s">
        <v>144</v>
      </c>
      <c r="B62" s="53" t="s">
        <v>25</v>
      </c>
      <c r="C62" s="57" t="s">
        <v>1</v>
      </c>
      <c r="D62" s="55">
        <v>1</v>
      </c>
      <c r="E62" s="36"/>
      <c r="F62" s="1">
        <f t="shared" si="4"/>
        <v>0</v>
      </c>
      <c r="G62" s="2">
        <f t="shared" si="5"/>
        <v>0</v>
      </c>
      <c r="H62" s="34" t="s">
        <v>179</v>
      </c>
    </row>
    <row r="63" spans="1:8">
      <c r="A63" s="60" t="s">
        <v>145</v>
      </c>
      <c r="B63" s="53" t="s">
        <v>28</v>
      </c>
      <c r="C63" s="57" t="s">
        <v>2</v>
      </c>
      <c r="D63" s="55">
        <v>1</v>
      </c>
      <c r="E63" s="36"/>
      <c r="F63" s="1">
        <f t="shared" si="4"/>
        <v>0</v>
      </c>
      <c r="G63" s="2">
        <f t="shared" si="5"/>
        <v>0</v>
      </c>
      <c r="H63" s="34" t="s">
        <v>180</v>
      </c>
    </row>
    <row r="64" spans="1:8">
      <c r="A64" s="60" t="s">
        <v>146</v>
      </c>
      <c r="B64" s="54" t="s">
        <v>29</v>
      </c>
      <c r="C64" s="58" t="s">
        <v>1</v>
      </c>
      <c r="D64" s="55">
        <v>5</v>
      </c>
      <c r="E64" s="36"/>
      <c r="F64" s="1">
        <f t="shared" si="4"/>
        <v>0</v>
      </c>
      <c r="G64" s="2">
        <f t="shared" si="5"/>
        <v>0</v>
      </c>
      <c r="H64" s="34" t="s">
        <v>181</v>
      </c>
    </row>
    <row r="65" spans="1:8">
      <c r="A65" s="60" t="s">
        <v>147</v>
      </c>
      <c r="B65" s="54" t="s">
        <v>30</v>
      </c>
      <c r="C65" s="58" t="s">
        <v>1</v>
      </c>
      <c r="D65" s="55">
        <v>5</v>
      </c>
      <c r="E65" s="36"/>
      <c r="F65" s="1">
        <f t="shared" si="4"/>
        <v>0</v>
      </c>
      <c r="G65" s="2">
        <f t="shared" si="5"/>
        <v>0</v>
      </c>
      <c r="H65" s="34" t="s">
        <v>182</v>
      </c>
    </row>
    <row r="66" spans="1:8" ht="31.5">
      <c r="A66" s="60" t="s">
        <v>149</v>
      </c>
      <c r="B66" s="53" t="s">
        <v>6</v>
      </c>
      <c r="C66" s="58" t="s">
        <v>1</v>
      </c>
      <c r="D66" s="56">
        <v>1</v>
      </c>
      <c r="E66" s="36"/>
      <c r="F66" s="1">
        <f t="shared" si="4"/>
        <v>0</v>
      </c>
      <c r="G66" s="2">
        <f t="shared" si="5"/>
        <v>0</v>
      </c>
      <c r="H66" s="34" t="s">
        <v>183</v>
      </c>
    </row>
    <row r="67" spans="1:8">
      <c r="A67" s="60" t="s">
        <v>151</v>
      </c>
      <c r="B67" s="54" t="s">
        <v>12</v>
      </c>
      <c r="C67" s="58" t="s">
        <v>0</v>
      </c>
      <c r="D67" s="55">
        <v>5</v>
      </c>
      <c r="E67" s="36"/>
      <c r="F67" s="1">
        <f t="shared" si="4"/>
        <v>0</v>
      </c>
      <c r="G67" s="2">
        <f t="shared" si="5"/>
        <v>0</v>
      </c>
      <c r="H67" s="34" t="s">
        <v>184</v>
      </c>
    </row>
    <row r="68" spans="1:8">
      <c r="A68" s="37"/>
      <c r="B68" s="38" t="s">
        <v>185</v>
      </c>
      <c r="C68" s="59"/>
      <c r="D68" s="39"/>
      <c r="E68" s="40"/>
      <c r="F68" s="41"/>
      <c r="G68" s="42">
        <f>SUM(G8:G67)</f>
        <v>0</v>
      </c>
    </row>
    <row r="69" spans="1:8" s="46" customFormat="1">
      <c r="A69" s="43"/>
      <c r="B69" s="5"/>
      <c r="C69" s="6"/>
      <c r="D69" s="6"/>
      <c r="E69" s="44"/>
      <c r="F69" s="7"/>
      <c r="G69" s="8"/>
      <c r="H69" s="45"/>
    </row>
    <row r="70" spans="1:8">
      <c r="A70" s="43"/>
      <c r="B70" s="11"/>
      <c r="C70" s="16"/>
      <c r="D70" s="16"/>
      <c r="E70" s="17"/>
      <c r="F70" s="18"/>
      <c r="G70" s="18"/>
    </row>
    <row r="71" spans="1:8" s="46" customFormat="1">
      <c r="A71" s="43"/>
      <c r="B71" s="11"/>
      <c r="C71" s="12"/>
      <c r="D71" s="12"/>
      <c r="E71" s="47"/>
      <c r="F71" s="13"/>
      <c r="G71" s="14"/>
      <c r="H71" s="45"/>
    </row>
    <row r="72" spans="1:8">
      <c r="A72" s="43"/>
      <c r="B72" s="48" t="s">
        <v>60</v>
      </c>
      <c r="C72" s="49"/>
      <c r="D72" s="49"/>
      <c r="E72" s="9"/>
      <c r="F72" s="9"/>
      <c r="G72" s="10"/>
    </row>
    <row r="73" spans="1:8" ht="15.75" customHeight="1">
      <c r="A73" s="43"/>
      <c r="B73" s="61" t="s">
        <v>61</v>
      </c>
      <c r="C73" s="62"/>
      <c r="D73" s="62"/>
      <c r="E73" s="62"/>
      <c r="F73" s="62"/>
      <c r="G73" s="63"/>
    </row>
    <row r="74" spans="1:8" ht="15.75" customHeight="1">
      <c r="A74" s="43"/>
      <c r="B74" s="61" t="s">
        <v>62</v>
      </c>
      <c r="C74" s="62"/>
      <c r="D74" s="62"/>
      <c r="E74" s="62"/>
      <c r="F74" s="62"/>
      <c r="G74" s="63"/>
    </row>
    <row r="75" spans="1:8" ht="15.75" customHeight="1">
      <c r="A75" s="43"/>
      <c r="B75" s="61" t="s">
        <v>63</v>
      </c>
      <c r="C75" s="62"/>
      <c r="D75" s="62"/>
      <c r="E75" s="62"/>
      <c r="F75" s="62"/>
      <c r="G75" s="63"/>
    </row>
    <row r="76" spans="1:8" ht="15.75" customHeight="1">
      <c r="A76" s="43"/>
      <c r="B76" s="61" t="s">
        <v>64</v>
      </c>
      <c r="C76" s="62"/>
      <c r="D76" s="62"/>
      <c r="E76" s="62"/>
      <c r="F76" s="62"/>
      <c r="G76" s="63"/>
    </row>
    <row r="77" spans="1:8" ht="15.75" customHeight="1">
      <c r="A77" s="43"/>
      <c r="B77" s="64"/>
      <c r="C77" s="65"/>
      <c r="D77" s="65"/>
      <c r="E77" s="65"/>
      <c r="F77" s="65"/>
      <c r="G77" s="66"/>
    </row>
    <row r="78" spans="1:8" ht="15.75" customHeight="1">
      <c r="A78" s="43"/>
      <c r="B78" s="67" t="s">
        <v>186</v>
      </c>
      <c r="C78" s="68"/>
      <c r="D78" s="68"/>
      <c r="E78" s="68"/>
      <c r="F78" s="68"/>
      <c r="G78" s="69"/>
    </row>
  </sheetData>
  <mergeCells count="10">
    <mergeCell ref="B75:G75"/>
    <mergeCell ref="B76:G76"/>
    <mergeCell ref="B77:G77"/>
    <mergeCell ref="B78:G78"/>
    <mergeCell ref="B1:G1"/>
    <mergeCell ref="B2:G2"/>
    <mergeCell ref="C4:G4"/>
    <mergeCell ref="C5:G5"/>
    <mergeCell ref="B73:G73"/>
    <mergeCell ref="B74:G74"/>
  </mergeCells>
  <pageMargins left="0.86614173228346458" right="0.47244094488188981" top="0.4" bottom="0.59055118110236227" header="0.31496062992125984" footer="0.26"/>
  <pageSetup paperSize="9" scale="70" orientation="portrait" r:id="rId1"/>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Pracovné hárky</vt:lpstr>
      </vt:variant>
      <vt:variant>
        <vt:i4>1</vt:i4>
      </vt:variant>
    </vt:vector>
  </HeadingPairs>
  <TitlesOfParts>
    <vt:vector size="1" baseType="lpstr">
      <vt:lpstr>Rozpis Didakticke pomôcky</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cp:lastModifiedBy>
  <cp:lastPrinted>2018-07-17T12:23:31Z</cp:lastPrinted>
  <dcterms:created xsi:type="dcterms:W3CDTF">2014-09-17T15:52:29Z</dcterms:created>
  <dcterms:modified xsi:type="dcterms:W3CDTF">2018-10-09T20:27:27Z</dcterms:modified>
</cp:coreProperties>
</file>