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8925" tabRatio="888"/>
  </bookViews>
  <sheets>
    <sheet name="Rozpis Tech a tech vybav - IKT" sheetId="18" r:id="rId1"/>
  </sheets>
  <calcPr calcId="125725"/>
</workbook>
</file>

<file path=xl/calcChain.xml><?xml version="1.0" encoding="utf-8"?>
<calcChain xmlns="http://schemas.openxmlformats.org/spreadsheetml/2006/main">
  <c r="G15" i="18"/>
  <c r="F12"/>
  <c r="G12" s="1"/>
  <c r="F14"/>
  <c r="G14" s="1"/>
  <c r="F13"/>
  <c r="G13" s="1"/>
  <c r="F11" l="1"/>
  <c r="G11" s="1"/>
  <c r="F10"/>
  <c r="G10" s="1"/>
  <c r="F9"/>
  <c r="G9" s="1"/>
  <c r="F8"/>
  <c r="G8" s="1"/>
</calcChain>
</file>

<file path=xl/sharedStrings.xml><?xml version="1.0" encoding="utf-8"?>
<sst xmlns="http://schemas.openxmlformats.org/spreadsheetml/2006/main" count="48" uniqueCount="42">
  <si>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</si>
  <si>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</si>
  <si>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</si>
  <si>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</si>
  <si>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</si>
  <si>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</si>
  <si>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</si>
  <si>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</si>
  <si>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</si>
  <si>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</si>
  <si>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</si>
  <si>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</si>
  <si>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</si>
  <si>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2-1</t>
  </si>
  <si>
    <t>Interaktívna tabuľa + dataprojektor s krátkou projekčnou vzdialenosťou</t>
  </si>
  <si>
    <t>Minimálna požadovaná špecifikácia ovládaná perom alebo prstom min šesť žiakov súčasne, 4:3 pomer strán, rozmery tabule 178x138cm, uhl. 206cm, príslušenstvo: 4 interaktívne perá (s možnosťou magnetického uchytenia na pravej strane tabule) s ukazovadlom, slovenská lokalizácia SW tabule, slovenská lokalizácia pomocníka, funkcia rozpoznávania rukopisu so Slovenskou diakritikou, rozpoznávanie geometrických tvarov, Spolupráca s vyzualizérom, Možnosť upraviť si ovládaci panel softvéru presne podľa vlastných špecifikácií, možnosť uložiť si svoje nastavenia softvéru pod vlastné meno, súčasťou montážna sada na stenu, Pripojenie k PC/NB pomocou USB káblu, Možnosť bezdrôtového prenosu, Rozlíšenie 32000x32000 bodov, Podpora OS Windows, Mac, Linux. Projektor s krátkou proj. Vzdiaľ. svietivosť min 3200 ansi, výdrž lampy min 10000 hod., technológia DLP, rozlíšenie XGA, maximálne podporované rozlíšenie WUXGA,  zabudovaný reproduktor, Kontrastný pomer  min 15000:1, Projekčná vzdialenosť 54 - 154cm, Vertikálna korekcia obrazu min +/-40 stupňov, Hmotnosť max 2,6Kg, Rozmery max 333x244x108mm, Hlúčnosť max 28dB (ECO), Pripojenie pomocou VGA, HDMI, S-Video, RS-232, Požadujeme aby bolo servisné stredisko výrobcu na Slovensku.</t>
  </si>
  <si>
    <t>2-2</t>
  </si>
  <si>
    <t>Prevedenie All in One, CPU min. 4850 bodov v CPU benchmark, min. i3, RAM min. 4GB DDR4-2400, min. 1 slot volny, moznost rozsirit na min. 16GB, HDD min. 128GB SSD NVMe M.2 TLC,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64bit SK, ZARUKA min. 1 rok na mieste u zakaznika</t>
  </si>
  <si>
    <t>2-3</t>
  </si>
  <si>
    <t>2-4</t>
  </si>
  <si>
    <t>Sada softérov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dodatočnéo softvéru</t>
  </si>
  <si>
    <t>2-5</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</si>
  <si>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</si>
  <si>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2-6</t>
  </si>
  <si>
    <t>2-7</t>
  </si>
  <si>
    <t>Slúži na multiplikáciu a prenos audio a video signálu a dát z učiteľského pracoviska na žiacke pracoviská a externé zariadenia (napr. videoprojektor) a na sprostredkovanie vzájomnej komunikácie medzi učiteľom a žiakom prostredníctvom náhlavových súprav, pripojenie a pripravenie do prevádzky bez potreby inštalácie software (Plug and Play), min. 16 konektorov RJ45 s napájaním (PoE) pre pripojenie žiackych terminálov, min. 2x vstupný VGA, HDMI, alebo DP konektor, min. 3x výstupný VGA, HDMI, alebo DP konektor, min. 3x vstupný 3,5 mm audio jack konektor, min. 5x výstupný 3,5 mm audio jack, RJ11 alebo USB konektor, min. 2x USB konektor, možnosť pripojenia záznamového dátového zariadenia (NAS) cez samostatný RJ45 konektor, vzorkovanie audio signálu 44.1Khz/16bit, prenos audiosignálu s oneskorením (latenciou)  max. 1ms, spracovanie videosignálu minimálne v HD rozlíšení (1366x768/50 Hz) , prenos videosignálu s oneskorením (latenciou) max. 1ms, Riadiaci software: systém komunikuje v slovenskom a anglickom jazyku pre učebňu angličtiny resp. v slovenskom a nemeckom pre učebňu nemčiny), učiteľ môže smerovať audiosignál zo svojho pracoviska na konkrétne žiacke pracovisko, alebo na všetky súčasne, viesť rozhovor s konkrétnym žiakom, alebo so všetkými súčasne, smerovať videosignál na všetky žiacke pracoviská a súčasne doplnkový videosignál na externé zariadenie (napr. videoprojektor), zdieľať so žiackymi pracoviskami svoju obrazovku, sledovať prácu konkrétneho žiaka a jeho obrazovku, rozdeliť žiakov do ľubovoľných skupín, v ktorých môžu vzájomne komunikovať, so žiackymi pracoviskami komunikovať písomne, môže im zasielať textové úlohy, žiak môže pracovať písomne na svojom pracovisku a odoslať výsledok v textovej forme na učiteľské pracovisko, učiteľ má možnosť okamžitého vyhodnotenia poradia odpovedí z jednotlivých žiackych pracovísk, učiteľ a žiak možu kedykoľvek zaznamenať svoj hlas a opakovane ho prehrať, audiosignál z vybraných pracovísk je možné zaznamenávať na externé záznamové zariadenie, žiak môže sťahovať na svoju obrazovku učebné texty</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</si>
  <si>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</si>
  <si>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 xml:space="preserve">Dátum, meno a podpis oprávnenej osoby </t>
  </si>
  <si>
    <t>Interaktívny projektor + držiak + projekčná tabuľa + montážna sada</t>
  </si>
  <si>
    <t>ks</t>
  </si>
  <si>
    <t>Učiteľské PC</t>
  </si>
  <si>
    <t>Žiacka stanica</t>
  </si>
  <si>
    <t>Digitálne jazykové laboratórium, elektronická jednotka na prenos a konverziu signálu, zariadenie na prenos zvuku, slúchadlá, komunikačné zariadenie, riadiaci software</t>
  </si>
  <si>
    <t>Verejný obstarávateľ:</t>
  </si>
  <si>
    <t>Predmet zákazky:</t>
  </si>
  <si>
    <t>SPOLU - Technické a technologické vybavenie - IKT:</t>
  </si>
  <si>
    <t>Príloha č. 5-2 Výpočet zmluvnej ceny /cenový formulár pre Časť B2: Technické a technologické vybavenie – IKT -  ZŠ Nám. Štefana Kluberta 10</t>
  </si>
  <si>
    <t>Časť B2: Technické a technologické vybavenie – IKT -  ZŠ Nám. Štefana Kluberta 10</t>
  </si>
  <si>
    <t>Mesto Levoča</t>
  </si>
  <si>
    <t>"Vybavenie odborných učební – ZŠ, Gašpara Haina 37 a ZŠ, Nám. Štefana Kluberta 10 v Levoči"</t>
  </si>
  <si>
    <t>PC SET pre učiteľa (notebook + aplikačný software)</t>
  </si>
  <si>
    <t>SW k interaktívnemu projektoru</t>
  </si>
</sst>
</file>

<file path=xl/styles.xml><?xml version="1.0" encoding="utf-8"?>
<styleSheet xmlns="http://schemas.openxmlformats.org/spreadsheetml/2006/main">
  <fonts count="18">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9">
    <xf numFmtId="0" fontId="0" fillId="0" borderId="0" xfId="0"/>
    <xf numFmtId="0" fontId="3" fillId="0" borderId="1" xfId="0" applyFont="1" applyBorder="1" applyAlignment="1" applyProtection="1">
      <alignment horizontal="center" vertical="center" wrapText="1"/>
      <protection locked="0"/>
    </xf>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0"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9" fontId="0" fillId="0" borderId="1" xfId="0" applyNumberFormat="1" applyBorder="1" applyAlignment="1">
      <alignment vertical="top"/>
    </xf>
    <xf numFmtId="0" fontId="3" fillId="0" borderId="3" xfId="0" applyFont="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4" fontId="9" fillId="4" borderId="3" xfId="0" applyNumberFormat="1" applyFont="1" applyFill="1" applyBorder="1" applyAlignment="1" applyProtection="1">
      <alignment horizontal="right" vertical="center"/>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0" fontId="3" fillId="4" borderId="1"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2" fillId="5"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49" fontId="14" fillId="0" borderId="4" xfId="0" applyNumberFormat="1" applyFont="1" applyBorder="1" applyAlignment="1">
      <alignment horizontal="left" wrapText="1"/>
    </xf>
    <xf numFmtId="49" fontId="14" fillId="0" borderId="5" xfId="0" applyNumberFormat="1" applyFont="1" applyBorder="1" applyAlignment="1">
      <alignment horizontal="left" wrapText="1"/>
    </xf>
    <xf numFmtId="49" fontId="14" fillId="0" borderId="6" xfId="0" applyNumberFormat="1" applyFont="1" applyBorder="1" applyAlignment="1">
      <alignment horizontal="left" wrapText="1"/>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cellXfs>
  <cellStyles count="2">
    <cellStyle name="Normálna 2" xfId="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5"/>
  <sheetViews>
    <sheetView tabSelected="1" topLeftCell="A7" zoomScaleNormal="100" zoomScalePageLayoutView="70" workbookViewId="0">
      <selection activeCell="B17" sqref="B17"/>
    </sheetView>
  </sheetViews>
  <sheetFormatPr defaultColWidth="9.140625" defaultRowHeight="15.75"/>
  <cols>
    <col min="1" max="1" width="6.5703125" style="19" customWidth="1"/>
    <col min="2" max="2" width="52.7109375" style="55" customWidth="1"/>
    <col min="3" max="3" width="9.140625" style="21" customWidth="1"/>
    <col min="4" max="4" width="11.42578125" style="21" customWidth="1"/>
    <col min="5" max="5" width="14.7109375" style="4" customWidth="1"/>
    <col min="6" max="7" width="14.7109375" style="56" customWidth="1"/>
    <col min="8" max="8" width="60" style="20" hidden="1" customWidth="1"/>
    <col min="9" max="16384" width="9.140625" style="21"/>
  </cols>
  <sheetData>
    <row r="1" spans="1:8" ht="45.75" customHeight="1">
      <c r="B1" s="62" t="s">
        <v>36</v>
      </c>
      <c r="C1" s="62"/>
      <c r="D1" s="62"/>
      <c r="E1" s="62"/>
      <c r="F1" s="62"/>
      <c r="G1" s="62"/>
    </row>
    <row r="2" spans="1:8" ht="21.95" customHeight="1">
      <c r="B2" s="63" t="s">
        <v>37</v>
      </c>
      <c r="C2" s="64"/>
      <c r="D2" s="64"/>
      <c r="E2" s="64"/>
      <c r="F2" s="64"/>
      <c r="G2" s="65"/>
    </row>
    <row r="3" spans="1:8" s="26" customFormat="1" ht="10.5" customHeight="1">
      <c r="A3" s="22"/>
      <c r="B3" s="23"/>
      <c r="C3" s="23"/>
      <c r="D3" s="23"/>
      <c r="E3" s="24"/>
      <c r="F3" s="23"/>
      <c r="G3" s="23"/>
      <c r="H3" s="25"/>
    </row>
    <row r="4" spans="1:8" s="2" customFormat="1" ht="15" customHeight="1">
      <c r="A4" s="19"/>
      <c r="B4" s="27" t="s">
        <v>33</v>
      </c>
      <c r="C4" s="66" t="s">
        <v>38</v>
      </c>
      <c r="D4" s="66"/>
      <c r="E4" s="66"/>
      <c r="F4" s="66"/>
      <c r="G4" s="66"/>
      <c r="H4" s="28"/>
    </row>
    <row r="5" spans="1:8" s="2" customFormat="1" ht="31.5" customHeight="1">
      <c r="A5" s="19"/>
      <c r="B5" s="27" t="s">
        <v>34</v>
      </c>
      <c r="C5" s="67" t="s">
        <v>39</v>
      </c>
      <c r="D5" s="68"/>
      <c r="E5" s="68"/>
      <c r="F5" s="68"/>
      <c r="G5" s="69"/>
      <c r="H5" s="28"/>
    </row>
    <row r="6" spans="1:8" s="26" customFormat="1" ht="10.5" customHeight="1">
      <c r="A6" s="22"/>
      <c r="B6" s="23"/>
      <c r="C6" s="23"/>
      <c r="D6" s="23"/>
      <c r="E6" s="24"/>
      <c r="F6" s="23"/>
      <c r="G6" s="23"/>
      <c r="H6" s="25"/>
    </row>
    <row r="7" spans="1:8" s="34" customFormat="1" ht="33" customHeight="1">
      <c r="A7" s="29" t="s">
        <v>11</v>
      </c>
      <c r="B7" s="30" t="s">
        <v>37</v>
      </c>
      <c r="C7" s="6" t="s">
        <v>6</v>
      </c>
      <c r="D7" s="31" t="s">
        <v>8</v>
      </c>
      <c r="E7" s="32" t="s">
        <v>10</v>
      </c>
      <c r="F7" s="15" t="s">
        <v>7</v>
      </c>
      <c r="G7" s="15" t="s">
        <v>9</v>
      </c>
      <c r="H7" s="33" t="s">
        <v>12</v>
      </c>
    </row>
    <row r="8" spans="1:8" ht="31.5">
      <c r="A8" s="35" t="s">
        <v>13</v>
      </c>
      <c r="B8" s="5" t="s">
        <v>14</v>
      </c>
      <c r="C8" s="36" t="s">
        <v>0</v>
      </c>
      <c r="D8" s="37">
        <v>1</v>
      </c>
      <c r="E8" s="38"/>
      <c r="F8" s="39">
        <f>D8*E8</f>
        <v>0</v>
      </c>
      <c r="G8" s="40">
        <f>F8*1.2</f>
        <v>0</v>
      </c>
      <c r="H8" s="41" t="s">
        <v>15</v>
      </c>
    </row>
    <row r="9" spans="1:8">
      <c r="A9" s="35" t="s">
        <v>16</v>
      </c>
      <c r="B9" s="5" t="s">
        <v>40</v>
      </c>
      <c r="C9" s="1" t="s">
        <v>0</v>
      </c>
      <c r="D9" s="42">
        <v>1</v>
      </c>
      <c r="E9" s="43"/>
      <c r="F9" s="3">
        <f t="shared" ref="F9:F14" si="0">D9*E9</f>
        <v>0</v>
      </c>
      <c r="G9" s="44">
        <f t="shared" ref="G9:G14" si="1">F9*1.2</f>
        <v>0</v>
      </c>
      <c r="H9" s="41" t="s">
        <v>17</v>
      </c>
    </row>
    <row r="10" spans="1:8" ht="31.5">
      <c r="A10" s="35" t="s">
        <v>18</v>
      </c>
      <c r="B10" s="5" t="s">
        <v>28</v>
      </c>
      <c r="C10" s="1" t="s">
        <v>29</v>
      </c>
      <c r="D10" s="42">
        <v>1</v>
      </c>
      <c r="E10" s="43"/>
      <c r="F10" s="3">
        <f t="shared" si="0"/>
        <v>0</v>
      </c>
      <c r="G10" s="44">
        <f t="shared" si="1"/>
        <v>0</v>
      </c>
      <c r="H10" s="41" t="s">
        <v>20</v>
      </c>
    </row>
    <row r="11" spans="1:8">
      <c r="A11" s="35" t="s">
        <v>19</v>
      </c>
      <c r="B11" s="5" t="s">
        <v>41</v>
      </c>
      <c r="C11" s="1" t="s">
        <v>29</v>
      </c>
      <c r="D11" s="42">
        <v>1</v>
      </c>
      <c r="E11" s="43"/>
      <c r="F11" s="3">
        <f t="shared" si="0"/>
        <v>0</v>
      </c>
      <c r="G11" s="44">
        <f t="shared" si="1"/>
        <v>0</v>
      </c>
      <c r="H11" s="41" t="s">
        <v>22</v>
      </c>
    </row>
    <row r="12" spans="1:8">
      <c r="A12" s="35" t="s">
        <v>21</v>
      </c>
      <c r="B12" s="5" t="s">
        <v>30</v>
      </c>
      <c r="C12" s="1" t="s">
        <v>29</v>
      </c>
      <c r="D12" s="42">
        <v>1</v>
      </c>
      <c r="E12" s="43"/>
      <c r="F12" s="3">
        <f t="shared" si="0"/>
        <v>0</v>
      </c>
      <c r="G12" s="44">
        <f t="shared" si="1"/>
        <v>0</v>
      </c>
      <c r="H12" s="41" t="s">
        <v>25</v>
      </c>
    </row>
    <row r="13" spans="1:8" ht="63">
      <c r="A13" s="35" t="s">
        <v>23</v>
      </c>
      <c r="B13" s="5" t="s">
        <v>32</v>
      </c>
      <c r="C13" s="1" t="s">
        <v>29</v>
      </c>
      <c r="D13" s="42">
        <v>1</v>
      </c>
      <c r="E13" s="43"/>
      <c r="F13" s="3">
        <f>D13*E13</f>
        <v>0</v>
      </c>
      <c r="G13" s="44">
        <f>F13*1.2</f>
        <v>0</v>
      </c>
      <c r="H13" s="41"/>
    </row>
    <row r="14" spans="1:8">
      <c r="A14" s="35" t="s">
        <v>24</v>
      </c>
      <c r="B14" s="5" t="s">
        <v>31</v>
      </c>
      <c r="C14" s="1" t="s">
        <v>29</v>
      </c>
      <c r="D14" s="42">
        <v>16</v>
      </c>
      <c r="E14" s="43"/>
      <c r="F14" s="3">
        <f t="shared" si="0"/>
        <v>0</v>
      </c>
      <c r="G14" s="44">
        <f t="shared" si="1"/>
        <v>0</v>
      </c>
      <c r="H14" s="41" t="s">
        <v>26</v>
      </c>
    </row>
    <row r="15" spans="1:8">
      <c r="A15" s="45"/>
      <c r="B15" s="57" t="s">
        <v>35</v>
      </c>
      <c r="C15" s="58"/>
      <c r="D15" s="58"/>
      <c r="E15" s="59"/>
      <c r="F15" s="60"/>
      <c r="G15" s="61">
        <f>SUM(G8:G14)</f>
        <v>0</v>
      </c>
    </row>
    <row r="16" spans="1:8" s="49" customFormat="1">
      <c r="A16" s="46"/>
      <c r="B16" s="7"/>
      <c r="C16" s="8"/>
      <c r="D16" s="8"/>
      <c r="E16" s="47"/>
      <c r="F16" s="9"/>
      <c r="G16" s="10"/>
      <c r="H16" s="48"/>
    </row>
    <row r="17" spans="1:8">
      <c r="A17" s="46"/>
      <c r="B17" s="11"/>
      <c r="C17" s="16"/>
      <c r="D17" s="16"/>
      <c r="E17" s="17"/>
      <c r="F17" s="18"/>
      <c r="G17" s="18"/>
    </row>
    <row r="18" spans="1:8" s="49" customFormat="1">
      <c r="A18" s="46"/>
      <c r="B18" s="11"/>
      <c r="C18" s="12"/>
      <c r="D18" s="12"/>
      <c r="E18" s="50"/>
      <c r="F18" s="13"/>
      <c r="G18" s="14"/>
      <c r="H18" s="48"/>
    </row>
    <row r="19" spans="1:8">
      <c r="A19" s="46"/>
      <c r="B19" s="51" t="s">
        <v>1</v>
      </c>
      <c r="C19" s="52"/>
      <c r="D19" s="52"/>
      <c r="E19" s="53"/>
      <c r="F19" s="53"/>
      <c r="G19" s="54"/>
    </row>
    <row r="20" spans="1:8" ht="15.75" customHeight="1">
      <c r="A20" s="46"/>
      <c r="B20" s="70" t="s">
        <v>2</v>
      </c>
      <c r="C20" s="71"/>
      <c r="D20" s="71"/>
      <c r="E20" s="71"/>
      <c r="F20" s="71"/>
      <c r="G20" s="72"/>
    </row>
    <row r="21" spans="1:8" ht="15.75" customHeight="1">
      <c r="A21" s="46"/>
      <c r="B21" s="70" t="s">
        <v>3</v>
      </c>
      <c r="C21" s="71"/>
      <c r="D21" s="71"/>
      <c r="E21" s="71"/>
      <c r="F21" s="71"/>
      <c r="G21" s="72"/>
    </row>
    <row r="22" spans="1:8" ht="15.75" customHeight="1">
      <c r="A22" s="46"/>
      <c r="B22" s="70" t="s">
        <v>4</v>
      </c>
      <c r="C22" s="71"/>
      <c r="D22" s="71"/>
      <c r="E22" s="71"/>
      <c r="F22" s="71"/>
      <c r="G22" s="72"/>
    </row>
    <row r="23" spans="1:8" ht="15.75" customHeight="1">
      <c r="A23" s="46"/>
      <c r="B23" s="70" t="s">
        <v>5</v>
      </c>
      <c r="C23" s="71"/>
      <c r="D23" s="71"/>
      <c r="E23" s="71"/>
      <c r="F23" s="71"/>
      <c r="G23" s="72"/>
    </row>
    <row r="24" spans="1:8" ht="15.75" customHeight="1">
      <c r="A24" s="46"/>
      <c r="B24" s="73"/>
      <c r="C24" s="74"/>
      <c r="D24" s="74"/>
      <c r="E24" s="74"/>
      <c r="F24" s="74"/>
      <c r="G24" s="75"/>
    </row>
    <row r="25" spans="1:8" ht="15.75" customHeight="1">
      <c r="A25" s="46"/>
      <c r="B25" s="76" t="s">
        <v>27</v>
      </c>
      <c r="C25" s="77"/>
      <c r="D25" s="77"/>
      <c r="E25" s="77"/>
      <c r="F25" s="77"/>
      <c r="G25" s="78"/>
    </row>
  </sheetData>
  <mergeCells count="10">
    <mergeCell ref="B23:G23"/>
    <mergeCell ref="B24:G24"/>
    <mergeCell ref="B25:G25"/>
    <mergeCell ref="B21:G21"/>
    <mergeCell ref="B22:G22"/>
    <mergeCell ref="B1:G1"/>
    <mergeCell ref="B2:G2"/>
    <mergeCell ref="C4:G4"/>
    <mergeCell ref="C5:G5"/>
    <mergeCell ref="B20:G20"/>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Rozpis Tech a tech vybav - IKT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2018-07-17T12:50:53Z</cp:lastPrinted>
  <dcterms:created xsi:type="dcterms:W3CDTF">2014-09-17T15:52:29Z</dcterms:created>
  <dcterms:modified xsi:type="dcterms:W3CDTF">2018-10-09T21:34:15Z</dcterms:modified>
</cp:coreProperties>
</file>