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i\Desktop\proquis\SPU\DNS_spotmat\zakazky\smartfarm\"/>
    </mc:Choice>
  </mc:AlternateContent>
  <bookViews>
    <workbookView xWindow="0" yWindow="0" windowWidth="28800" windowHeight="10824"/>
  </bookViews>
  <sheets>
    <sheet name="sm smartfarm" sheetId="3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5" i="3" l="1"/>
  <c r="G75" i="3" s="1"/>
  <c r="F74" i="3"/>
  <c r="G74" i="3" s="1"/>
  <c r="F73" i="3"/>
  <c r="G73" i="3" s="1"/>
  <c r="F72" i="3"/>
  <c r="G72" i="3" s="1"/>
  <c r="F71" i="3"/>
  <c r="G71" i="3" s="1"/>
  <c r="F70" i="3"/>
  <c r="G70" i="3" s="1"/>
  <c r="F69" i="3"/>
  <c r="G69" i="3" s="1"/>
  <c r="F68" i="3"/>
  <c r="G68" i="3" s="1"/>
  <c r="F67" i="3"/>
  <c r="G67" i="3" s="1"/>
  <c r="F66" i="3"/>
  <c r="G66" i="3" s="1"/>
  <c r="F65" i="3"/>
  <c r="G65" i="3" s="1"/>
  <c r="F64" i="3"/>
  <c r="G64" i="3" s="1"/>
  <c r="F63" i="3"/>
  <c r="G63" i="3" s="1"/>
  <c r="F62" i="3"/>
  <c r="G62" i="3" s="1"/>
  <c r="F61" i="3"/>
  <c r="G61" i="3" s="1"/>
  <c r="F60" i="3"/>
  <c r="G60" i="3" s="1"/>
  <c r="F59" i="3"/>
  <c r="G59" i="3" s="1"/>
  <c r="F58" i="3"/>
  <c r="G58" i="3" s="1"/>
  <c r="F57" i="3"/>
  <c r="G57" i="3" s="1"/>
  <c r="F56" i="3"/>
  <c r="G56" i="3" s="1"/>
  <c r="F55" i="3"/>
  <c r="G55" i="3" s="1"/>
  <c r="F54" i="3"/>
  <c r="G54" i="3" s="1"/>
  <c r="F53" i="3"/>
  <c r="G53" i="3" s="1"/>
  <c r="F52" i="3"/>
  <c r="G52" i="3" s="1"/>
  <c r="F51" i="3"/>
  <c r="G51" i="3" s="1"/>
  <c r="F50" i="3"/>
  <c r="G50" i="3" s="1"/>
  <c r="F49" i="3"/>
  <c r="G49" i="3" s="1"/>
  <c r="F48" i="3"/>
  <c r="G48" i="3" s="1"/>
  <c r="F47" i="3"/>
  <c r="G47" i="3" s="1"/>
  <c r="F46" i="3"/>
  <c r="G46" i="3" s="1"/>
  <c r="F45" i="3"/>
  <c r="G45" i="3" s="1"/>
  <c r="F44" i="3"/>
  <c r="G44" i="3" s="1"/>
  <c r="F43" i="3"/>
  <c r="G43" i="3" s="1"/>
  <c r="F42" i="3"/>
  <c r="G42" i="3" s="1"/>
  <c r="F41" i="3"/>
  <c r="G41" i="3" s="1"/>
  <c r="F40" i="3"/>
  <c r="G40" i="3" s="1"/>
  <c r="F39" i="3"/>
  <c r="G39" i="3" s="1"/>
  <c r="F38" i="3"/>
  <c r="G38" i="3" s="1"/>
  <c r="F37" i="3"/>
  <c r="G37" i="3" s="1"/>
  <c r="F36" i="3"/>
  <c r="G36" i="3" s="1"/>
  <c r="F35" i="3"/>
  <c r="G35" i="3" s="1"/>
  <c r="F34" i="3"/>
  <c r="G34" i="3" s="1"/>
  <c r="F33" i="3"/>
  <c r="G33" i="3" s="1"/>
  <c r="F32" i="3"/>
  <c r="G32" i="3" s="1"/>
  <c r="F31" i="3"/>
  <c r="G31" i="3" s="1"/>
  <c r="F30" i="3"/>
  <c r="G30" i="3" s="1"/>
  <c r="F29" i="3"/>
  <c r="G29" i="3" s="1"/>
  <c r="F28" i="3"/>
  <c r="G28" i="3" s="1"/>
  <c r="F27" i="3"/>
  <c r="G27" i="3" s="1"/>
  <c r="F26" i="3"/>
  <c r="G26" i="3" s="1"/>
  <c r="F25" i="3"/>
  <c r="G25" i="3" s="1"/>
  <c r="F24" i="3"/>
  <c r="G24" i="3" s="1"/>
  <c r="F23" i="3"/>
  <c r="G23" i="3" s="1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F12" i="3"/>
  <c r="G12" i="3" s="1"/>
  <c r="F11" i="3"/>
  <c r="G11" i="3" s="1"/>
  <c r="F10" i="3"/>
  <c r="G10" i="3" s="1"/>
  <c r="F9" i="3"/>
  <c r="G9" i="3" s="1"/>
  <c r="F8" i="3"/>
  <c r="G8" i="3" s="1"/>
  <c r="F7" i="3"/>
  <c r="G7" i="3" s="1"/>
  <c r="F6" i="3"/>
  <c r="G6" i="3" s="1"/>
  <c r="F5" i="3"/>
  <c r="G5" i="3" s="1"/>
  <c r="F4" i="3"/>
  <c r="G4" i="3" s="1"/>
  <c r="F3" i="3"/>
  <c r="G3" i="3" s="1"/>
  <c r="F2" i="3"/>
  <c r="G2" i="3" s="1"/>
</calcChain>
</file>

<file path=xl/sharedStrings.xml><?xml version="1.0" encoding="utf-8"?>
<sst xmlns="http://schemas.openxmlformats.org/spreadsheetml/2006/main" count="229" uniqueCount="156">
  <si>
    <t>Kontajner ružiak</t>
  </si>
  <si>
    <t>Kontajner Co</t>
  </si>
  <si>
    <t>Nopová membrána</t>
  </si>
  <si>
    <t>Kolóna pre HPLC</t>
  </si>
  <si>
    <t xml:space="preserve">Sada mikropipiet </t>
  </si>
  <si>
    <t>Mikropipeta 8-kanálová</t>
  </si>
  <si>
    <t>Rezervoár pre pipetovanie viackanálovými pipetami</t>
  </si>
  <si>
    <t>Nožnice na mikroskopiu priame</t>
  </si>
  <si>
    <t>Nožnice na mikroskopiu zahnuté</t>
  </si>
  <si>
    <t>Pinzeta</t>
  </si>
  <si>
    <t>Digitálne stopky</t>
  </si>
  <si>
    <t>ks</t>
  </si>
  <si>
    <t>Pinzeta s extra jemným rovným hrotom</t>
  </si>
  <si>
    <t>Jemná riasa s rukoväťou</t>
  </si>
  <si>
    <t>jemná riasa prichytená na rukoväti na manipuláciu s ultratenkými rezmi pri ich krájaní na ultramikrotóme</t>
  </si>
  <si>
    <t>Lodička na váženie porcelánová, 37 mm</t>
  </si>
  <si>
    <t>Lyžička nerezová na práškové materiály s predĺženým hranatým tvarom s dĺžkou 170 mm</t>
  </si>
  <si>
    <t>Sada špachtlí na mikromanipulácie</t>
  </si>
  <si>
    <t>sada štyroch 150 mm dlhých špachtlí na mikromanipulácie, nerezová oceľ, čierna plastová rukoväť</t>
  </si>
  <si>
    <t xml:space="preserve">Mini mikro nožnice </t>
  </si>
  <si>
    <t>Miska na inštrumenty s vekom</t>
  </si>
  <si>
    <t>Palička na vyťahovanie magnetických miešadielok</t>
  </si>
  <si>
    <t xml:space="preserve">Pinzeta </t>
  </si>
  <si>
    <t>Medené sieťky na vzorky pre EM, mriežkované</t>
  </si>
  <si>
    <t>Medené sieťky na vzorky pre EM s centrálnym eliptickým otvorom</t>
  </si>
  <si>
    <t>GC-MS kolóna</t>
  </si>
  <si>
    <t xml:space="preserve">Liner pre GC </t>
  </si>
  <si>
    <t>bal</t>
  </si>
  <si>
    <t>Inlet septá pre GC</t>
  </si>
  <si>
    <t>Filament pre GC</t>
  </si>
  <si>
    <t>Vialky na vzorky pre GC</t>
  </si>
  <si>
    <t>Modré vrchnáčiky na vialky pre GC</t>
  </si>
  <si>
    <t>Olej do vákuovej pumpy pre GC</t>
  </si>
  <si>
    <t>Tesnenia pre GC kolónu</t>
  </si>
  <si>
    <t>Filter nosného plynu</t>
  </si>
  <si>
    <t>Liner pre GC - pre SPME</t>
  </si>
  <si>
    <t>Skalpel s výmennou rukoväťou, 160 mm</t>
  </si>
  <si>
    <t>sprejová komora</t>
  </si>
  <si>
    <t>jednoduchá cyklonická sklenná komora pre axiálny typ ICP-OES</t>
  </si>
  <si>
    <t>tesniace krúžky</t>
  </si>
  <si>
    <t>vhodné pre ICP OES_O Ring 716 IDX 58 ODX332IN NIT 1ks</t>
  </si>
  <si>
    <t>Ochrana očí a tváre - okuliare</t>
  </si>
  <si>
    <t>Názov</t>
  </si>
  <si>
    <t>Balenie</t>
  </si>
  <si>
    <t>Množstvo</t>
  </si>
  <si>
    <t>Jednotková cena bez DPH</t>
  </si>
  <si>
    <t>Cena celkom bez DPH</t>
  </si>
  <si>
    <t>Stopky TimerClock - hodiny, nastaviteľný časovač do 24 hod. a nastaviteľný akustický signál</t>
  </si>
  <si>
    <t>Dóza s viečkom 700 ml, nerezová, 100 x 100 mm</t>
  </si>
  <si>
    <t>Dóza s viečkom objem 700 ml, nerezová, rozmer 100 x 100 mm</t>
  </si>
  <si>
    <t>Filament pre GC náhradný zdroj iónov do hmotnostného detektora model 5977A (EI)</t>
  </si>
  <si>
    <t>Filter nosného plynu pre GCMS - max.tlak 15 bar, vizualizácia zmeny kyslíka a vlhkosti</t>
  </si>
  <si>
    <t>Filtračný papier kruhové výseky 125 mm</t>
  </si>
  <si>
    <t>Kvalitatívny filtračný papier kruhové výseky, priemer 125 mm, plošná hmotnosť min. 68 g/m2, záchyt častíc 7 um, filtračná rychlost max. 80 s.</t>
  </si>
  <si>
    <t>100 ks</t>
  </si>
  <si>
    <t>Filtračný papier, kruhové výseky neskladané, štandardné, priem. 125 mm</t>
  </si>
  <si>
    <t>Kvalitatívny filtračný papier kruhové výseky, priemer 125 mm, plošná hmotnosť min. 80 g/m2, rýchla filtrácia</t>
  </si>
  <si>
    <t>Hliníková fólia</t>
  </si>
  <si>
    <t>Hliníková fólia, šírka 500 mm, hrúbka 0,02 mm</t>
  </si>
  <si>
    <t>1 kg</t>
  </si>
  <si>
    <t>Hliníková fólia, šírka 500 mm, hrúbka 0,03 mm</t>
  </si>
  <si>
    <t>HP-88, dĺžka 60m, priemer 0,25 mm, 0,25 um</t>
  </si>
  <si>
    <t>Ihla preparačná priama, 140 mm</t>
  </si>
  <si>
    <t>Preparčná ihla s dreveným držadlom s dĺžkou 140 mm</t>
  </si>
  <si>
    <t>Ihla s lancetou priama, 140 mm</t>
  </si>
  <si>
    <t>Preparčná ihla s lancetou, s dreveným držadlom s dĺžkou 140 mm</t>
  </si>
  <si>
    <t>Non-stick BTO inlet septá pre GC, 11 mm priemer, bleed/temperature optimized.</t>
  </si>
  <si>
    <t>50 ks</t>
  </si>
  <si>
    <t>Kolóna pre HPLC,na stanovenie sacharidov, 4,6x250 mm, 5um, sdržiakmi a predkolonkami</t>
  </si>
  <si>
    <t>2 ks</t>
  </si>
  <si>
    <t>Kontajner kvetináč plastovy 16/12x14 cm, objem 2 l</t>
  </si>
  <si>
    <t>Kontajner kvetináč plastovy 18/12x14 cm, objem 2 l</t>
  </si>
  <si>
    <t>Liner pre GC pre splitless metódu GC-MS, single taper, glass wool, objem 900 ul, každý liner samostatne balený a obsahuje o-ring tesnenie</t>
  </si>
  <si>
    <t>25 ks</t>
  </si>
  <si>
    <t>Liner pre GC, ultra inert, pre SPME, rovný-straight, dĺžka 78,5 mm, ID 0,75 mm, OD 6,47 mm, objem 35 ul</t>
  </si>
  <si>
    <t>Lodička na váženie porcelánová, dĺžka 37 mm</t>
  </si>
  <si>
    <t>Lyofilizačné banky</t>
  </si>
  <si>
    <t>Banky na lyofilizovanie, vnútorný priemer hrdla 2,8 cm, vonkajší priemer hrdla 3,5cm, hrdlo so zábrusom, objem 500 ml, materiál: sklo, banky musia byť kompatibilné s prístrojom: lyofilizátor Telstar - Lyo Quest</t>
  </si>
  <si>
    <t>Lyžička chemická obojstranná 150 mm</t>
  </si>
  <si>
    <t>Lyžička chemická nerezová, obojstranná, dĺžka 150 mm, 30x22/23x17 mm</t>
  </si>
  <si>
    <t>Lyžička chemická obojstranná 180 mm</t>
  </si>
  <si>
    <t>Lyžička chemická nerezová, obojstranná, dĺžka 180 mm, 40x29/30x22 mm</t>
  </si>
  <si>
    <t>Lyžička na práškové materiály, 170 mm</t>
  </si>
  <si>
    <t>Lyžička navažovacia, 170 mm</t>
  </si>
  <si>
    <t>Nerezová, dĺžka 170 mm, šírka misky 12 mm.</t>
  </si>
  <si>
    <t>Magnetické miešadielko PTFE valcové, hladké, priemer 12 mm, dĺžka 75 mm</t>
  </si>
  <si>
    <t>Maska jednorazová s gumičkou a aktívnym uhlíkom</t>
  </si>
  <si>
    <t>Maska jednorazová s gumičkou a aktívnym uhlíkom, tvarovateľná pri nose</t>
  </si>
  <si>
    <t>medené sieťky na vzorky pre EM, TEM Grids Cu, s centrálnym eliptickým otvorom rozmeru 2x1 mm</t>
  </si>
  <si>
    <t>Medené sieťky na vzorky pre EM, TEM Grids Cu, mriežkované, veľkosť mriežky 300</t>
  </si>
  <si>
    <t>Mikropipeta 8-kanálová 10-100 ul</t>
  </si>
  <si>
    <t>Mikropipeta 8-kanálová s nastaviteľným objemom 10-100 ul, prírastok 0,20 ul, odpružené hrotové kužele – Optiload mechanizmus, rovnomerné utesnenie špičky každý jednotlivý kužeľ hrotu, vymeniteľný bezpečnostný kužeľový filter vnútri špičky-kužeľa zabraňuje aerosólom a tekutiny z preniknutia do pipety.</t>
  </si>
  <si>
    <t>Mikropipeta  8-kanálová s nastaviteľným objemom 30 -300 µl, plne autoklávovateľná, krokovanie  1,0 µl, systém nastavenia objemu AVG, tepelná izolácia, nastaviteľná opierku prsta v rozsahu 120 stupňov, nastavenie objemu s aretáciou, vrátane sady 1000 ks špičiek</t>
  </si>
  <si>
    <t>Mikronožničky pre očnú chirurgiu, na jemnú chirurgiu a mikromanipuláciu s tkanivami, materiál: nerez, hrot nožničiek je ohnutý, ostrý, 11,5 cm dĺžka hrotu 2", dĺžka strihu 1/4"</t>
  </si>
  <si>
    <t>Miska na inštrumenty s vekom nerezová, rozmer 230x135x45 mm</t>
  </si>
  <si>
    <t>Modré vrchnáčiky na vialky pre GC šróbovacie, priemer 12 mm, so septom PTFE/red silicone, vrchnáčik s otvorom na prepichnutie  septa ihlou, vhodné pre vialky 2 ml</t>
  </si>
  <si>
    <t>Transportný box na chladene vzorky</t>
  </si>
  <si>
    <t>Transportný box na chladene vzorky vyrobený z vysoko izolačného Neoporu, pre prepravu vzoriek spermií, udržuje konštantnú teplotu.</t>
  </si>
  <si>
    <t>Platon D25, HD polyetylén, skladová kapacita vody 6l/m2, priepustnosť vody 0,8l/s/m2, zaťaženie max 75kN/m2, rozmery dosky 1,33x2,22m, hmotnosť 0,95kg/m2, výška nopu 23mm</t>
  </si>
  <si>
    <t>Nožnice laboratórne 170 mm</t>
  </si>
  <si>
    <t>Nožnice laboratórne 170 mm, nerezové, rovné, jedna čepeľ špicatá, jedna oblá, 1 ks</t>
  </si>
  <si>
    <t>Nožnice na mikroskopiu priame, nerezové, dĺžka 125 mm</t>
  </si>
  <si>
    <t>Nožnice na mikroskopiu zahnuté, nerezové, dĺžka 125 mm</t>
  </si>
  <si>
    <t>Zmäkčený a profilovaný nosník, nastaviteľné postranky, ochranná vrstva voči poškriabaniu, nezahmlievajúce sa, chrániace voči UV žiareniu.</t>
  </si>
  <si>
    <t>Olej do lyofilizátoru</t>
  </si>
  <si>
    <t>Olej do lyofilizátoru vhodný pre LyoQuest</t>
  </si>
  <si>
    <t>1 l</t>
  </si>
  <si>
    <t>Olej do vákuovej pumpy pre MSD, kompatibilné pre prístroj GCMS Agilent</t>
  </si>
  <si>
    <t>Palička na vyťahovanie magnetických miešadielok, priemer 10 mm a dĺžky 350 mm, jadro Alnico V, s hladkým PTFE poťahom</t>
  </si>
  <si>
    <t>Špeciálna zakrývacia fólia 100 mm x 38 m</t>
  </si>
  <si>
    <t>Špeciálna fólia šírka 100 cm, dĺžka 38 m, netoxická, prieťažnosť 200 %; priepustnosť pre plyny za 24 hodín (pri 23°C a 50% relatívnej vlhkosti) kyslík: menej ako 350 cm3/m2; dusík: menej ako 105 cm3/m2</t>
  </si>
  <si>
    <t>špeciálna pinzeta so zúbkovanými hrotmi, zahnutá pod 45° uhlom, dĺžka 145 mm</t>
  </si>
  <si>
    <t>špeciálna pinzeta s rovným tenkým hrotom (0,17x0,10 mm), nerez, dĺžka pinzety 120 mm</t>
  </si>
  <si>
    <t>špeciálna pinzeta vysokej kvality s predĺženým a jemným hrotom (0,10x0,06 mm), vysokej pružnosti, s upínacím krúžkom, vysoká kvalita z nerezu, dĺžka pinzety 110 mm</t>
  </si>
  <si>
    <t>špeciálna pinzeta s ohnutým, jemným, zaostreným hrotom, nerezová, dĺžka 115 mm, ohnuté hroty: 0,17x0,10 mm</t>
  </si>
  <si>
    <t>Pinzeta lomená so špicatými čeľusťami, 145 mm</t>
  </si>
  <si>
    <t>Pinzeta lomená nerezová, so špicatými zúbkovanými čeľusťami, dĺžka 145 mm</t>
  </si>
  <si>
    <t>Pinzeta lomená so špicatými čeľusťami, 200 mm</t>
  </si>
  <si>
    <t>Pinzeta lomená nerezová, so špicatými zúbkovanými čeľusťami, dĺžka 200 mm</t>
  </si>
  <si>
    <t>špeciálna pinzeta s extra jemným rovným hrotom, s vysokoprecíznym posuvným aretovacím mechanizmom, materiál: antimagnetická nerez, dĺžka pinzety 120 mm</t>
  </si>
  <si>
    <t>Platňa na inštrumenty 300x300 mm</t>
  </si>
  <si>
    <t>Platňa na inštrumenty 300x300x20 mm, nerozová</t>
  </si>
  <si>
    <t>Popisovacie pero na chemické sklo</t>
  </si>
  <si>
    <t>Popisovacie pero na chemické sklo, plasty a iné povrchy, na suché aj mokré, rýchloschnúci atrament, bez obsahu latexu, pri použití na sklo, porcelán a kovy sa nerozmaže pri namočení vo vode, ale je zmývateľný rozpúšťadlami, čierna farba</t>
  </si>
  <si>
    <t>Respirátor  FFP2</t>
  </si>
  <si>
    <t>Tvarovaná maska FFP2W proti prachu, balenie 5 ks respirátorov, 5 ks netkaná textília zo syntetického vlákna s aktívnym uhlíkom pre jednorazové použitie, chráni proti organickým parám a stredne vysoké úrovne jemného prachu, s výdychovým ventilom, nastaviteľné upínacie remienky, súčasťou balenie 30 ks náhradných filtrov REFILL</t>
  </si>
  <si>
    <t>sada</t>
  </si>
  <si>
    <t>Zásobník na pipetovanú kvapalinu s objemom min. 60 ml, PP, autoklávovateľný (121°C) nesterilný, s vekom, pre viackanálové pipety</t>
  </si>
  <si>
    <t>10 ks</t>
  </si>
  <si>
    <t>Sada jednokanálových pipiet s nastaviteľným objemom 0,1-2,5 µl, 0,5-10 µl, 2-20 µl, 5-50 µl, pohodlný úchop pre obe ruky, jednoduchá kalibrácia, kompletne autoklávovateľná, farebné značenie, UV odolnosť.</t>
  </si>
  <si>
    <t>Skalper nerezový bruškatý 45 mm</t>
  </si>
  <si>
    <t>Skalper nerezový bruškatý, čepeľ 45 mm, ploché držadlo, dĺžka 160 mm</t>
  </si>
  <si>
    <t>Skalpel s výmennou rukoväťou, 130 mm</t>
  </si>
  <si>
    <t>Skalpel s výmennou rukoväťou, nerezový, dĺžka 130 mm</t>
  </si>
  <si>
    <t>Skalpel s výmennou rukoväťou, nerezový, dĺžka 160 mm</t>
  </si>
  <si>
    <t>Skalpelová čepeľ č.26</t>
  </si>
  <si>
    <t>Skalpelová čepeľ č.26, nerez</t>
  </si>
  <si>
    <t>12 ks</t>
  </si>
  <si>
    <t xml:space="preserve">SPME vlákna pre GC - PDMS/DVB/CAR, </t>
  </si>
  <si>
    <t>SPME vlákna, fáza kombinovaná PDMS/DVB/CAR, 1 cm vlákno, pre autosampler, 24 Ga, A/S</t>
  </si>
  <si>
    <t>3 ks</t>
  </si>
  <si>
    <t>Stojan pre 6 mikropipiet Transferpette S</t>
  </si>
  <si>
    <t>Špachtľa na práškové materiály, nerezová, lopatka 3x40 mm, 125 mm</t>
  </si>
  <si>
    <t>Špachtľa na práškové materiály, nerezová, na jednej strane s prehĺbenou lopatkou o veľkosti 3x40 mm, dĺžka 125 mm</t>
  </si>
  <si>
    <t>Špachtľa s mikrolyžičkou, nerezová, 180 mm</t>
  </si>
  <si>
    <t>Špachtľa s plochým listom špachtle na jednej strane a mikrolyžičkou na strane druhej, nerezová, dĺžka 180 mm</t>
  </si>
  <si>
    <t>Tesnenie na inštaláciu kolóny pre GC, grafit/vespel, pre kolóny 0,25 mm, 10 ks/bal., kompatibilné pre prístroj Agilent GCMS</t>
  </si>
  <si>
    <t>Vialky na vzorky pre GC, objem 2 ml, šróbovacie, amber (tmavé sklo), certifikované, ciachované, rozmer 12x32 mm</t>
  </si>
  <si>
    <t>Zásobník so spevnými žiletkami</t>
  </si>
  <si>
    <t>bezpečnostný zásobník s pevnými žiletkami, chirurgická oceľ</t>
  </si>
  <si>
    <t>Sada jednokanalových pipeit s nastaviteľným objemom: 0,5-10 ul; 2-20 ul; 10-100 ul; 20-200 ul; odpružené hrotové kužele – Optiload mechanizmus, rovnomerné utesnenie špičky každý jednotlivý kužeľ hrotu, vymeniteľný bezpečnostný kužeľový filter vnútri špičky-kužeľa zabraňuje aerosólom a tekutiny z preniknutia do pipety.</t>
  </si>
  <si>
    <t>Analytická kolóna pre kvapalinovú chromatografiu Zorbax Original 70Å NH2 (250x4,6; 5µm), držiak predkolón-komplet kit ZGC, 4ks predkolón</t>
  </si>
  <si>
    <t>Analytická kolóna pre kvapalinovú chromatografiu Acclaim C30 (250x4,6; 5µm), držiak predkolón-komplet kit, 2ks predkolón (10x4,6; 5µm)</t>
  </si>
  <si>
    <t>Minimálne parametre</t>
  </si>
  <si>
    <t>p.č.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</si>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</sst>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_-* #,##0.00\ &quot;Sk&quot;_-;\-* #,##0.00\ &quot;Sk&quot;_-;_-* &quot;-&quot;??\ &quot;Sk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3" borderId="1" xfId="2" applyFill="1" applyBorder="1" applyAlignment="1">
      <alignment horizontal="left" vertical="center" wrapText="1"/>
    </xf>
    <xf numFmtId="0" fontId="3" fillId="3" borderId="1" xfId="2" applyFill="1" applyBorder="1" applyAlignment="1">
      <alignment horizontal="center" vertical="center" wrapText="1" shrinkToFit="1"/>
    </xf>
    <xf numFmtId="164" fontId="0" fillId="0" borderId="1" xfId="3" applyNumberFormat="1" applyFont="1" applyFill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0" fontId="0" fillId="3" borderId="1" xfId="2" applyFont="1" applyFill="1" applyBorder="1" applyAlignment="1">
      <alignment horizontal="center" vertical="center" wrapText="1" shrinkToFit="1"/>
    </xf>
    <xf numFmtId="0" fontId="0" fillId="3" borderId="2" xfId="0" applyFill="1" applyBorder="1"/>
    <xf numFmtId="0" fontId="0" fillId="3" borderId="1" xfId="0" applyFill="1" applyBorder="1"/>
    <xf numFmtId="0" fontId="0" fillId="3" borderId="4" xfId="0" applyFill="1" applyBorder="1"/>
    <xf numFmtId="0" fontId="3" fillId="3" borderId="4" xfId="2" applyFill="1" applyBorder="1" applyAlignment="1">
      <alignment horizontal="left" vertical="center" wrapText="1"/>
    </xf>
    <xf numFmtId="0" fontId="3" fillId="3" borderId="4" xfId="2" applyFill="1" applyBorder="1" applyAlignment="1">
      <alignment horizontal="center" vertical="center" wrapText="1" shrinkToFit="1"/>
    </xf>
    <xf numFmtId="164" fontId="0" fillId="0" borderId="4" xfId="3" applyNumberFormat="1" applyFont="1" applyFill="1" applyBorder="1" applyAlignment="1">
      <alignment vertical="center" wrapText="1"/>
    </xf>
    <xf numFmtId="0" fontId="0" fillId="0" borderId="3" xfId="0" applyBorder="1"/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</cellXfs>
  <cellStyles count="5">
    <cellStyle name="Mena 5" xfId="3"/>
    <cellStyle name="Normálna" xfId="0" builtinId="0"/>
    <cellStyle name="Normálna 2" xfId="1"/>
    <cellStyle name="Normálne 3" xfId="2"/>
    <cellStyle name="Percentá 6" xfId="4"/>
  </cellStyles>
  <dxfs count="2"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E49A4A-F435-41F9-A760-D6B8FDE0D1E3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3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922978-5F56-43BF-B56F-AFD74DA44DCA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4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B9E0C3-9C5D-4038-B29C-77DE116E44AE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5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55C3AE-6EAF-4935-BB7C-DEF70C72AE19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6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7282EB-05BE-4783-99D5-99F0A1566F69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7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33ECB4-3FD7-4E3B-B446-DEAFC14FF795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8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4EB42E-F229-42E8-843D-CD653E9D70D5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9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80BFF3-E144-4418-92BD-0D539524BD52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10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BEA349-5CF2-4C14-AD2C-DF17DB3942C7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11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000CDA-E0B6-4577-93EE-EDAA309BBADC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1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CD2744-1F53-4760-9DB9-7EFD4288AD68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13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76F2A5-22F4-493D-B201-8443F75EFCA2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14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71473D-BC69-439E-9695-55504C895323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15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FC5103-876F-4115-A386-20F7E18A072D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16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521BA2-C858-4F35-8C0A-3166D1229123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17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1FB04F-A8F1-4A06-AD0F-5A9E571082C2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18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400CFF-ED72-41D6-8287-D001422CE095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19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CA5DCE-8C44-436D-8088-80EF2AFC2C5E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20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981CC8-E163-44DE-BFBF-011B2875F1E0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21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8F2770-C1A7-445A-B8B2-BEFAF3161CD1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2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A7CB72-4A43-40E7-9305-0BFFE9258963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23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24A3D5-73A8-4812-9FA8-6B7550BE3BED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24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C420EC-D932-4A1B-B8CE-15E37CDFA218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25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F9E2C3-2483-4095-93CD-6194A8230A5F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26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FD43C7-9073-4273-932E-688349662ACA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27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231BDF-DE0B-4953-A0EB-B3740192CF0E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28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B6F81E-640E-4B9C-AA17-44107206A73F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29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2FBD7B-581C-4B6D-B18D-AF9DB46249A8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30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1F8DC1-303B-4E67-9645-9CBD8A28DCA6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31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A63CAA-67D9-4314-BE25-91AE475C3BA3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3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282CEB-33F5-417F-B7AB-3BFFDAE6686B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33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9EE406-7BA1-4E86-A0F2-3E804A2FCE7E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34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A9C363-F714-4A39-BA3C-B11A8C9F7855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35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E90B45-0732-4D34-826B-4467F5E0BD67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36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DB5D60-2DE4-46DC-9EEB-31F8A96A4820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37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25C096-63EC-4CDE-A549-2DE5CC414FF9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38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5991DF-E73F-499D-B8F1-CD548BBE5D51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39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CD21E7-DBB1-4520-A845-538CBC24832B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40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9E32C4-26FB-4380-BED8-8C990F5400F0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41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651FB4-A1EE-44DA-AAE6-FD83E49268AE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4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6B06F3-A92A-4773-A1C8-A8FCF2409A29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43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035330-773A-4A00-B2E6-0F4FB15243B6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44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FC901E-D1D4-443F-AF76-6AD61CB1E6C3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45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288CD3-FF9F-44E9-A9B1-54F9F4E61B97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46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A5D4AF-1666-44A0-B542-BF77C137E9A9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47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3FE9E5-BE7F-4D79-8871-7C3D0AD572CF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48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D64526-9954-4FDC-BA3F-D24C39FB4A4F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49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0EE237-B5F8-4508-9A80-EC25EAB980B9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50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DBDD45-786A-4588-9F4E-04D8B0201C5E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51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A166F9-6E7D-4C02-B708-39B312F2CF18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5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199BB7-0FF8-4EAB-A609-805E53C505A2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53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FA9715-AB2A-43C5-A168-187060A029AC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54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0BE295-ACBC-4D32-BA7C-C5F86D490321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55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10C590-AE7E-4CA9-B407-FC80952D7D29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56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677603-27F4-46BC-A56E-1DC4DD5E5E2A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57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8AA8DE-374E-4B89-9A71-F94E9663CFBE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276225</xdr:colOff>
      <xdr:row>1</xdr:row>
      <xdr:rowOff>229538</xdr:rowOff>
    </xdr:to>
    <xdr:sp macro="" textlink="">
      <xdr:nvSpPr>
        <xdr:cNvPr id="58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336029-6C47-4794-B3D3-934C36B6BC30}"/>
            </a:ext>
          </a:extLst>
        </xdr:cNvPr>
        <xdr:cNvSpPr>
          <a:spLocks noChangeAspect="1" noChangeArrowheads="1"/>
        </xdr:cNvSpPr>
      </xdr:nvSpPr>
      <xdr:spPr bwMode="auto">
        <a:xfrm>
          <a:off x="314325" y="0"/>
          <a:ext cx="276225" cy="59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tabSelected="1" zoomScaleNormal="100" workbookViewId="0">
      <selection activeCell="L4" sqref="L4"/>
    </sheetView>
  </sheetViews>
  <sheetFormatPr defaultRowHeight="14.4" x14ac:dyDescent="0.3"/>
  <cols>
    <col min="1" max="1" width="4.6640625" customWidth="1"/>
    <col min="2" max="2" width="50.6640625" customWidth="1"/>
    <col min="3" max="3" width="45.44140625" customWidth="1"/>
    <col min="5" max="5" width="10" customWidth="1"/>
    <col min="6" max="6" width="12.88671875" customWidth="1"/>
    <col min="7" max="7" width="17" customWidth="1"/>
    <col min="227" max="227" width="4.6640625" customWidth="1"/>
    <col min="228" max="228" width="26.5546875" customWidth="1"/>
    <col min="229" max="229" width="10.5546875" customWidth="1"/>
    <col min="230" max="230" width="11" customWidth="1"/>
    <col min="231" max="234" width="19.33203125" customWidth="1"/>
    <col min="235" max="235" width="55" customWidth="1"/>
    <col min="236" max="236" width="4.6640625" customWidth="1"/>
    <col min="237" max="237" width="9.33203125" bestFit="1" customWidth="1"/>
    <col min="238" max="239" width="14.6640625" bestFit="1" customWidth="1"/>
    <col min="240" max="241" width="9.33203125" bestFit="1" customWidth="1"/>
    <col min="242" max="243" width="14.6640625" bestFit="1" customWidth="1"/>
    <col min="244" max="244" width="10.88671875" customWidth="1"/>
    <col min="245" max="245" width="11.44140625" customWidth="1"/>
    <col min="246" max="246" width="13.33203125" customWidth="1"/>
    <col min="247" max="247" width="15.33203125" customWidth="1"/>
    <col min="483" max="483" width="4.6640625" customWidth="1"/>
    <col min="484" max="484" width="26.5546875" customWidth="1"/>
    <col min="485" max="485" width="10.5546875" customWidth="1"/>
    <col min="486" max="486" width="11" customWidth="1"/>
    <col min="487" max="490" width="19.33203125" customWidth="1"/>
    <col min="491" max="491" width="55" customWidth="1"/>
    <col min="492" max="492" width="4.6640625" customWidth="1"/>
    <col min="493" max="493" width="9.33203125" bestFit="1" customWidth="1"/>
    <col min="494" max="495" width="14.6640625" bestFit="1" customWidth="1"/>
    <col min="496" max="497" width="9.33203125" bestFit="1" customWidth="1"/>
    <col min="498" max="499" width="14.6640625" bestFit="1" customWidth="1"/>
    <col min="500" max="500" width="10.88671875" customWidth="1"/>
    <col min="501" max="501" width="11.44140625" customWidth="1"/>
    <col min="502" max="502" width="13.33203125" customWidth="1"/>
    <col min="503" max="503" width="15.33203125" customWidth="1"/>
    <col min="739" max="739" width="4.6640625" customWidth="1"/>
    <col min="740" max="740" width="26.5546875" customWidth="1"/>
    <col min="741" max="741" width="10.5546875" customWidth="1"/>
    <col min="742" max="742" width="11" customWidth="1"/>
    <col min="743" max="746" width="19.33203125" customWidth="1"/>
    <col min="747" max="747" width="55" customWidth="1"/>
    <col min="748" max="748" width="4.6640625" customWidth="1"/>
    <col min="749" max="749" width="9.33203125" bestFit="1" customWidth="1"/>
    <col min="750" max="751" width="14.6640625" bestFit="1" customWidth="1"/>
    <col min="752" max="753" width="9.33203125" bestFit="1" customWidth="1"/>
    <col min="754" max="755" width="14.6640625" bestFit="1" customWidth="1"/>
    <col min="756" max="756" width="10.88671875" customWidth="1"/>
    <col min="757" max="757" width="11.44140625" customWidth="1"/>
    <col min="758" max="758" width="13.33203125" customWidth="1"/>
    <col min="759" max="759" width="15.33203125" customWidth="1"/>
    <col min="995" max="995" width="4.6640625" customWidth="1"/>
    <col min="996" max="996" width="26.5546875" customWidth="1"/>
    <col min="997" max="997" width="10.5546875" customWidth="1"/>
    <col min="998" max="998" width="11" customWidth="1"/>
    <col min="999" max="1002" width="19.33203125" customWidth="1"/>
    <col min="1003" max="1003" width="55" customWidth="1"/>
    <col min="1004" max="1004" width="4.6640625" customWidth="1"/>
    <col min="1005" max="1005" width="9.33203125" bestFit="1" customWidth="1"/>
    <col min="1006" max="1007" width="14.6640625" bestFit="1" customWidth="1"/>
    <col min="1008" max="1009" width="9.33203125" bestFit="1" customWidth="1"/>
    <col min="1010" max="1011" width="14.6640625" bestFit="1" customWidth="1"/>
    <col min="1012" max="1012" width="10.88671875" customWidth="1"/>
    <col min="1013" max="1013" width="11.44140625" customWidth="1"/>
    <col min="1014" max="1014" width="13.33203125" customWidth="1"/>
    <col min="1015" max="1015" width="15.33203125" customWidth="1"/>
    <col min="1251" max="1251" width="4.6640625" customWidth="1"/>
    <col min="1252" max="1252" width="26.5546875" customWidth="1"/>
    <col min="1253" max="1253" width="10.5546875" customWidth="1"/>
    <col min="1254" max="1254" width="11" customWidth="1"/>
    <col min="1255" max="1258" width="19.33203125" customWidth="1"/>
    <col min="1259" max="1259" width="55" customWidth="1"/>
    <col min="1260" max="1260" width="4.6640625" customWidth="1"/>
    <col min="1261" max="1261" width="9.33203125" bestFit="1" customWidth="1"/>
    <col min="1262" max="1263" width="14.6640625" bestFit="1" customWidth="1"/>
    <col min="1264" max="1265" width="9.33203125" bestFit="1" customWidth="1"/>
    <col min="1266" max="1267" width="14.6640625" bestFit="1" customWidth="1"/>
    <col min="1268" max="1268" width="10.88671875" customWidth="1"/>
    <col min="1269" max="1269" width="11.44140625" customWidth="1"/>
    <col min="1270" max="1270" width="13.33203125" customWidth="1"/>
    <col min="1271" max="1271" width="15.33203125" customWidth="1"/>
    <col min="1507" max="1507" width="4.6640625" customWidth="1"/>
    <col min="1508" max="1508" width="26.5546875" customWidth="1"/>
    <col min="1509" max="1509" width="10.5546875" customWidth="1"/>
    <col min="1510" max="1510" width="11" customWidth="1"/>
    <col min="1511" max="1514" width="19.33203125" customWidth="1"/>
    <col min="1515" max="1515" width="55" customWidth="1"/>
    <col min="1516" max="1516" width="4.6640625" customWidth="1"/>
    <col min="1517" max="1517" width="9.33203125" bestFit="1" customWidth="1"/>
    <col min="1518" max="1519" width="14.6640625" bestFit="1" customWidth="1"/>
    <col min="1520" max="1521" width="9.33203125" bestFit="1" customWidth="1"/>
    <col min="1522" max="1523" width="14.6640625" bestFit="1" customWidth="1"/>
    <col min="1524" max="1524" width="10.88671875" customWidth="1"/>
    <col min="1525" max="1525" width="11.44140625" customWidth="1"/>
    <col min="1526" max="1526" width="13.33203125" customWidth="1"/>
    <col min="1527" max="1527" width="15.33203125" customWidth="1"/>
    <col min="1763" max="1763" width="4.6640625" customWidth="1"/>
    <col min="1764" max="1764" width="26.5546875" customWidth="1"/>
    <col min="1765" max="1765" width="10.5546875" customWidth="1"/>
    <col min="1766" max="1766" width="11" customWidth="1"/>
    <col min="1767" max="1770" width="19.33203125" customWidth="1"/>
    <col min="1771" max="1771" width="55" customWidth="1"/>
    <col min="1772" max="1772" width="4.6640625" customWidth="1"/>
    <col min="1773" max="1773" width="9.33203125" bestFit="1" customWidth="1"/>
    <col min="1774" max="1775" width="14.6640625" bestFit="1" customWidth="1"/>
    <col min="1776" max="1777" width="9.33203125" bestFit="1" customWidth="1"/>
    <col min="1778" max="1779" width="14.6640625" bestFit="1" customWidth="1"/>
    <col min="1780" max="1780" width="10.88671875" customWidth="1"/>
    <col min="1781" max="1781" width="11.44140625" customWidth="1"/>
    <col min="1782" max="1782" width="13.33203125" customWidth="1"/>
    <col min="1783" max="1783" width="15.33203125" customWidth="1"/>
    <col min="2019" max="2019" width="4.6640625" customWidth="1"/>
    <col min="2020" max="2020" width="26.5546875" customWidth="1"/>
    <col min="2021" max="2021" width="10.5546875" customWidth="1"/>
    <col min="2022" max="2022" width="11" customWidth="1"/>
    <col min="2023" max="2026" width="19.33203125" customWidth="1"/>
    <col min="2027" max="2027" width="55" customWidth="1"/>
    <col min="2028" max="2028" width="4.6640625" customWidth="1"/>
    <col min="2029" max="2029" width="9.33203125" bestFit="1" customWidth="1"/>
    <col min="2030" max="2031" width="14.6640625" bestFit="1" customWidth="1"/>
    <col min="2032" max="2033" width="9.33203125" bestFit="1" customWidth="1"/>
    <col min="2034" max="2035" width="14.6640625" bestFit="1" customWidth="1"/>
    <col min="2036" max="2036" width="10.88671875" customWidth="1"/>
    <col min="2037" max="2037" width="11.44140625" customWidth="1"/>
    <col min="2038" max="2038" width="13.33203125" customWidth="1"/>
    <col min="2039" max="2039" width="15.33203125" customWidth="1"/>
    <col min="2275" max="2275" width="4.6640625" customWidth="1"/>
    <col min="2276" max="2276" width="26.5546875" customWidth="1"/>
    <col min="2277" max="2277" width="10.5546875" customWidth="1"/>
    <col min="2278" max="2278" width="11" customWidth="1"/>
    <col min="2279" max="2282" width="19.33203125" customWidth="1"/>
    <col min="2283" max="2283" width="55" customWidth="1"/>
    <col min="2284" max="2284" width="4.6640625" customWidth="1"/>
    <col min="2285" max="2285" width="9.33203125" bestFit="1" customWidth="1"/>
    <col min="2286" max="2287" width="14.6640625" bestFit="1" customWidth="1"/>
    <col min="2288" max="2289" width="9.33203125" bestFit="1" customWidth="1"/>
    <col min="2290" max="2291" width="14.6640625" bestFit="1" customWidth="1"/>
    <col min="2292" max="2292" width="10.88671875" customWidth="1"/>
    <col min="2293" max="2293" width="11.44140625" customWidth="1"/>
    <col min="2294" max="2294" width="13.33203125" customWidth="1"/>
    <col min="2295" max="2295" width="15.33203125" customWidth="1"/>
    <col min="2531" max="2531" width="4.6640625" customWidth="1"/>
    <col min="2532" max="2532" width="26.5546875" customWidth="1"/>
    <col min="2533" max="2533" width="10.5546875" customWidth="1"/>
    <col min="2534" max="2534" width="11" customWidth="1"/>
    <col min="2535" max="2538" width="19.33203125" customWidth="1"/>
    <col min="2539" max="2539" width="55" customWidth="1"/>
    <col min="2540" max="2540" width="4.6640625" customWidth="1"/>
    <col min="2541" max="2541" width="9.33203125" bestFit="1" customWidth="1"/>
    <col min="2542" max="2543" width="14.6640625" bestFit="1" customWidth="1"/>
    <col min="2544" max="2545" width="9.33203125" bestFit="1" customWidth="1"/>
    <col min="2546" max="2547" width="14.6640625" bestFit="1" customWidth="1"/>
    <col min="2548" max="2548" width="10.88671875" customWidth="1"/>
    <col min="2549" max="2549" width="11.44140625" customWidth="1"/>
    <col min="2550" max="2550" width="13.33203125" customWidth="1"/>
    <col min="2551" max="2551" width="15.33203125" customWidth="1"/>
    <col min="2787" max="2787" width="4.6640625" customWidth="1"/>
    <col min="2788" max="2788" width="26.5546875" customWidth="1"/>
    <col min="2789" max="2789" width="10.5546875" customWidth="1"/>
    <col min="2790" max="2790" width="11" customWidth="1"/>
    <col min="2791" max="2794" width="19.33203125" customWidth="1"/>
    <col min="2795" max="2795" width="55" customWidth="1"/>
    <col min="2796" max="2796" width="4.6640625" customWidth="1"/>
    <col min="2797" max="2797" width="9.33203125" bestFit="1" customWidth="1"/>
    <col min="2798" max="2799" width="14.6640625" bestFit="1" customWidth="1"/>
    <col min="2800" max="2801" width="9.33203125" bestFit="1" customWidth="1"/>
    <col min="2802" max="2803" width="14.6640625" bestFit="1" customWidth="1"/>
    <col min="2804" max="2804" width="10.88671875" customWidth="1"/>
    <col min="2805" max="2805" width="11.44140625" customWidth="1"/>
    <col min="2806" max="2806" width="13.33203125" customWidth="1"/>
    <col min="2807" max="2807" width="15.33203125" customWidth="1"/>
    <col min="3043" max="3043" width="4.6640625" customWidth="1"/>
    <col min="3044" max="3044" width="26.5546875" customWidth="1"/>
    <col min="3045" max="3045" width="10.5546875" customWidth="1"/>
    <col min="3046" max="3046" width="11" customWidth="1"/>
    <col min="3047" max="3050" width="19.33203125" customWidth="1"/>
    <col min="3051" max="3051" width="55" customWidth="1"/>
    <col min="3052" max="3052" width="4.6640625" customWidth="1"/>
    <col min="3053" max="3053" width="9.33203125" bestFit="1" customWidth="1"/>
    <col min="3054" max="3055" width="14.6640625" bestFit="1" customWidth="1"/>
    <col min="3056" max="3057" width="9.33203125" bestFit="1" customWidth="1"/>
    <col min="3058" max="3059" width="14.6640625" bestFit="1" customWidth="1"/>
    <col min="3060" max="3060" width="10.88671875" customWidth="1"/>
    <col min="3061" max="3061" width="11.44140625" customWidth="1"/>
    <col min="3062" max="3062" width="13.33203125" customWidth="1"/>
    <col min="3063" max="3063" width="15.33203125" customWidth="1"/>
    <col min="3299" max="3299" width="4.6640625" customWidth="1"/>
    <col min="3300" max="3300" width="26.5546875" customWidth="1"/>
    <col min="3301" max="3301" width="10.5546875" customWidth="1"/>
    <col min="3302" max="3302" width="11" customWidth="1"/>
    <col min="3303" max="3306" width="19.33203125" customWidth="1"/>
    <col min="3307" max="3307" width="55" customWidth="1"/>
    <col min="3308" max="3308" width="4.6640625" customWidth="1"/>
    <col min="3309" max="3309" width="9.33203125" bestFit="1" customWidth="1"/>
    <col min="3310" max="3311" width="14.6640625" bestFit="1" customWidth="1"/>
    <col min="3312" max="3313" width="9.33203125" bestFit="1" customWidth="1"/>
    <col min="3314" max="3315" width="14.6640625" bestFit="1" customWidth="1"/>
    <col min="3316" max="3316" width="10.88671875" customWidth="1"/>
    <col min="3317" max="3317" width="11.44140625" customWidth="1"/>
    <col min="3318" max="3318" width="13.33203125" customWidth="1"/>
    <col min="3319" max="3319" width="15.33203125" customWidth="1"/>
    <col min="3555" max="3555" width="4.6640625" customWidth="1"/>
    <col min="3556" max="3556" width="26.5546875" customWidth="1"/>
    <col min="3557" max="3557" width="10.5546875" customWidth="1"/>
    <col min="3558" max="3558" width="11" customWidth="1"/>
    <col min="3559" max="3562" width="19.33203125" customWidth="1"/>
    <col min="3563" max="3563" width="55" customWidth="1"/>
    <col min="3564" max="3564" width="4.6640625" customWidth="1"/>
    <col min="3565" max="3565" width="9.33203125" bestFit="1" customWidth="1"/>
    <col min="3566" max="3567" width="14.6640625" bestFit="1" customWidth="1"/>
    <col min="3568" max="3569" width="9.33203125" bestFit="1" customWidth="1"/>
    <col min="3570" max="3571" width="14.6640625" bestFit="1" customWidth="1"/>
    <col min="3572" max="3572" width="10.88671875" customWidth="1"/>
    <col min="3573" max="3573" width="11.44140625" customWidth="1"/>
    <col min="3574" max="3574" width="13.33203125" customWidth="1"/>
    <col min="3575" max="3575" width="15.33203125" customWidth="1"/>
    <col min="3811" max="3811" width="4.6640625" customWidth="1"/>
    <col min="3812" max="3812" width="26.5546875" customWidth="1"/>
    <col min="3813" max="3813" width="10.5546875" customWidth="1"/>
    <col min="3814" max="3814" width="11" customWidth="1"/>
    <col min="3815" max="3818" width="19.33203125" customWidth="1"/>
    <col min="3819" max="3819" width="55" customWidth="1"/>
    <col min="3820" max="3820" width="4.6640625" customWidth="1"/>
    <col min="3821" max="3821" width="9.33203125" bestFit="1" customWidth="1"/>
    <col min="3822" max="3823" width="14.6640625" bestFit="1" customWidth="1"/>
    <col min="3824" max="3825" width="9.33203125" bestFit="1" customWidth="1"/>
    <col min="3826" max="3827" width="14.6640625" bestFit="1" customWidth="1"/>
    <col min="3828" max="3828" width="10.88671875" customWidth="1"/>
    <col min="3829" max="3829" width="11.44140625" customWidth="1"/>
    <col min="3830" max="3830" width="13.33203125" customWidth="1"/>
    <col min="3831" max="3831" width="15.33203125" customWidth="1"/>
    <col min="4067" max="4067" width="4.6640625" customWidth="1"/>
    <col min="4068" max="4068" width="26.5546875" customWidth="1"/>
    <col min="4069" max="4069" width="10.5546875" customWidth="1"/>
    <col min="4070" max="4070" width="11" customWidth="1"/>
    <col min="4071" max="4074" width="19.33203125" customWidth="1"/>
    <col min="4075" max="4075" width="55" customWidth="1"/>
    <col min="4076" max="4076" width="4.6640625" customWidth="1"/>
    <col min="4077" max="4077" width="9.33203125" bestFit="1" customWidth="1"/>
    <col min="4078" max="4079" width="14.6640625" bestFit="1" customWidth="1"/>
    <col min="4080" max="4081" width="9.33203125" bestFit="1" customWidth="1"/>
    <col min="4082" max="4083" width="14.6640625" bestFit="1" customWidth="1"/>
    <col min="4084" max="4084" width="10.88671875" customWidth="1"/>
    <col min="4085" max="4085" width="11.44140625" customWidth="1"/>
    <col min="4086" max="4086" width="13.33203125" customWidth="1"/>
    <col min="4087" max="4087" width="15.33203125" customWidth="1"/>
    <col min="4323" max="4323" width="4.6640625" customWidth="1"/>
    <col min="4324" max="4324" width="26.5546875" customWidth="1"/>
    <col min="4325" max="4325" width="10.5546875" customWidth="1"/>
    <col min="4326" max="4326" width="11" customWidth="1"/>
    <col min="4327" max="4330" width="19.33203125" customWidth="1"/>
    <col min="4331" max="4331" width="55" customWidth="1"/>
    <col min="4332" max="4332" width="4.6640625" customWidth="1"/>
    <col min="4333" max="4333" width="9.33203125" bestFit="1" customWidth="1"/>
    <col min="4334" max="4335" width="14.6640625" bestFit="1" customWidth="1"/>
    <col min="4336" max="4337" width="9.33203125" bestFit="1" customWidth="1"/>
    <col min="4338" max="4339" width="14.6640625" bestFit="1" customWidth="1"/>
    <col min="4340" max="4340" width="10.88671875" customWidth="1"/>
    <col min="4341" max="4341" width="11.44140625" customWidth="1"/>
    <col min="4342" max="4342" width="13.33203125" customWidth="1"/>
    <col min="4343" max="4343" width="15.33203125" customWidth="1"/>
    <col min="4579" max="4579" width="4.6640625" customWidth="1"/>
    <col min="4580" max="4580" width="26.5546875" customWidth="1"/>
    <col min="4581" max="4581" width="10.5546875" customWidth="1"/>
    <col min="4582" max="4582" width="11" customWidth="1"/>
    <col min="4583" max="4586" width="19.33203125" customWidth="1"/>
    <col min="4587" max="4587" width="55" customWidth="1"/>
    <col min="4588" max="4588" width="4.6640625" customWidth="1"/>
    <col min="4589" max="4589" width="9.33203125" bestFit="1" customWidth="1"/>
    <col min="4590" max="4591" width="14.6640625" bestFit="1" customWidth="1"/>
    <col min="4592" max="4593" width="9.33203125" bestFit="1" customWidth="1"/>
    <col min="4594" max="4595" width="14.6640625" bestFit="1" customWidth="1"/>
    <col min="4596" max="4596" width="10.88671875" customWidth="1"/>
    <col min="4597" max="4597" width="11.44140625" customWidth="1"/>
    <col min="4598" max="4598" width="13.33203125" customWidth="1"/>
    <col min="4599" max="4599" width="15.33203125" customWidth="1"/>
    <col min="4835" max="4835" width="4.6640625" customWidth="1"/>
    <col min="4836" max="4836" width="26.5546875" customWidth="1"/>
    <col min="4837" max="4837" width="10.5546875" customWidth="1"/>
    <col min="4838" max="4838" width="11" customWidth="1"/>
    <col min="4839" max="4842" width="19.33203125" customWidth="1"/>
    <col min="4843" max="4843" width="55" customWidth="1"/>
    <col min="4844" max="4844" width="4.6640625" customWidth="1"/>
    <col min="4845" max="4845" width="9.33203125" bestFit="1" customWidth="1"/>
    <col min="4846" max="4847" width="14.6640625" bestFit="1" customWidth="1"/>
    <col min="4848" max="4849" width="9.33203125" bestFit="1" customWidth="1"/>
    <col min="4850" max="4851" width="14.6640625" bestFit="1" customWidth="1"/>
    <col min="4852" max="4852" width="10.88671875" customWidth="1"/>
    <col min="4853" max="4853" width="11.44140625" customWidth="1"/>
    <col min="4854" max="4854" width="13.33203125" customWidth="1"/>
    <col min="4855" max="4855" width="15.33203125" customWidth="1"/>
    <col min="5091" max="5091" width="4.6640625" customWidth="1"/>
    <col min="5092" max="5092" width="26.5546875" customWidth="1"/>
    <col min="5093" max="5093" width="10.5546875" customWidth="1"/>
    <col min="5094" max="5094" width="11" customWidth="1"/>
    <col min="5095" max="5098" width="19.33203125" customWidth="1"/>
    <col min="5099" max="5099" width="55" customWidth="1"/>
    <col min="5100" max="5100" width="4.6640625" customWidth="1"/>
    <col min="5101" max="5101" width="9.33203125" bestFit="1" customWidth="1"/>
    <col min="5102" max="5103" width="14.6640625" bestFit="1" customWidth="1"/>
    <col min="5104" max="5105" width="9.33203125" bestFit="1" customWidth="1"/>
    <col min="5106" max="5107" width="14.6640625" bestFit="1" customWidth="1"/>
    <col min="5108" max="5108" width="10.88671875" customWidth="1"/>
    <col min="5109" max="5109" width="11.44140625" customWidth="1"/>
    <col min="5110" max="5110" width="13.33203125" customWidth="1"/>
    <col min="5111" max="5111" width="15.33203125" customWidth="1"/>
    <col min="5347" max="5347" width="4.6640625" customWidth="1"/>
    <col min="5348" max="5348" width="26.5546875" customWidth="1"/>
    <col min="5349" max="5349" width="10.5546875" customWidth="1"/>
    <col min="5350" max="5350" width="11" customWidth="1"/>
    <col min="5351" max="5354" width="19.33203125" customWidth="1"/>
    <col min="5355" max="5355" width="55" customWidth="1"/>
    <col min="5356" max="5356" width="4.6640625" customWidth="1"/>
    <col min="5357" max="5357" width="9.33203125" bestFit="1" customWidth="1"/>
    <col min="5358" max="5359" width="14.6640625" bestFit="1" customWidth="1"/>
    <col min="5360" max="5361" width="9.33203125" bestFit="1" customWidth="1"/>
    <col min="5362" max="5363" width="14.6640625" bestFit="1" customWidth="1"/>
    <col min="5364" max="5364" width="10.88671875" customWidth="1"/>
    <col min="5365" max="5365" width="11.44140625" customWidth="1"/>
    <col min="5366" max="5366" width="13.33203125" customWidth="1"/>
    <col min="5367" max="5367" width="15.33203125" customWidth="1"/>
    <col min="5603" max="5603" width="4.6640625" customWidth="1"/>
    <col min="5604" max="5604" width="26.5546875" customWidth="1"/>
    <col min="5605" max="5605" width="10.5546875" customWidth="1"/>
    <col min="5606" max="5606" width="11" customWidth="1"/>
    <col min="5607" max="5610" width="19.33203125" customWidth="1"/>
    <col min="5611" max="5611" width="55" customWidth="1"/>
    <col min="5612" max="5612" width="4.6640625" customWidth="1"/>
    <col min="5613" max="5613" width="9.33203125" bestFit="1" customWidth="1"/>
    <col min="5614" max="5615" width="14.6640625" bestFit="1" customWidth="1"/>
    <col min="5616" max="5617" width="9.33203125" bestFit="1" customWidth="1"/>
    <col min="5618" max="5619" width="14.6640625" bestFit="1" customWidth="1"/>
    <col min="5620" max="5620" width="10.88671875" customWidth="1"/>
    <col min="5621" max="5621" width="11.44140625" customWidth="1"/>
    <col min="5622" max="5622" width="13.33203125" customWidth="1"/>
    <col min="5623" max="5623" width="15.33203125" customWidth="1"/>
    <col min="5859" max="5859" width="4.6640625" customWidth="1"/>
    <col min="5860" max="5860" width="26.5546875" customWidth="1"/>
    <col min="5861" max="5861" width="10.5546875" customWidth="1"/>
    <col min="5862" max="5862" width="11" customWidth="1"/>
    <col min="5863" max="5866" width="19.33203125" customWidth="1"/>
    <col min="5867" max="5867" width="55" customWidth="1"/>
    <col min="5868" max="5868" width="4.6640625" customWidth="1"/>
    <col min="5869" max="5869" width="9.33203125" bestFit="1" customWidth="1"/>
    <col min="5870" max="5871" width="14.6640625" bestFit="1" customWidth="1"/>
    <col min="5872" max="5873" width="9.33203125" bestFit="1" customWidth="1"/>
    <col min="5874" max="5875" width="14.6640625" bestFit="1" customWidth="1"/>
    <col min="5876" max="5876" width="10.88671875" customWidth="1"/>
    <col min="5877" max="5877" width="11.44140625" customWidth="1"/>
    <col min="5878" max="5878" width="13.33203125" customWidth="1"/>
    <col min="5879" max="5879" width="15.33203125" customWidth="1"/>
    <col min="6115" max="6115" width="4.6640625" customWidth="1"/>
    <col min="6116" max="6116" width="26.5546875" customWidth="1"/>
    <col min="6117" max="6117" width="10.5546875" customWidth="1"/>
    <col min="6118" max="6118" width="11" customWidth="1"/>
    <col min="6119" max="6122" width="19.33203125" customWidth="1"/>
    <col min="6123" max="6123" width="55" customWidth="1"/>
    <col min="6124" max="6124" width="4.6640625" customWidth="1"/>
    <col min="6125" max="6125" width="9.33203125" bestFit="1" customWidth="1"/>
    <col min="6126" max="6127" width="14.6640625" bestFit="1" customWidth="1"/>
    <col min="6128" max="6129" width="9.33203125" bestFit="1" customWidth="1"/>
    <col min="6130" max="6131" width="14.6640625" bestFit="1" customWidth="1"/>
    <col min="6132" max="6132" width="10.88671875" customWidth="1"/>
    <col min="6133" max="6133" width="11.44140625" customWidth="1"/>
    <col min="6134" max="6134" width="13.33203125" customWidth="1"/>
    <col min="6135" max="6135" width="15.33203125" customWidth="1"/>
    <col min="6371" max="6371" width="4.6640625" customWidth="1"/>
    <col min="6372" max="6372" width="26.5546875" customWidth="1"/>
    <col min="6373" max="6373" width="10.5546875" customWidth="1"/>
    <col min="6374" max="6374" width="11" customWidth="1"/>
    <col min="6375" max="6378" width="19.33203125" customWidth="1"/>
    <col min="6379" max="6379" width="55" customWidth="1"/>
    <col min="6380" max="6380" width="4.6640625" customWidth="1"/>
    <col min="6381" max="6381" width="9.33203125" bestFit="1" customWidth="1"/>
    <col min="6382" max="6383" width="14.6640625" bestFit="1" customWidth="1"/>
    <col min="6384" max="6385" width="9.33203125" bestFit="1" customWidth="1"/>
    <col min="6386" max="6387" width="14.6640625" bestFit="1" customWidth="1"/>
    <col min="6388" max="6388" width="10.88671875" customWidth="1"/>
    <col min="6389" max="6389" width="11.44140625" customWidth="1"/>
    <col min="6390" max="6390" width="13.33203125" customWidth="1"/>
    <col min="6391" max="6391" width="15.33203125" customWidth="1"/>
    <col min="6627" max="6627" width="4.6640625" customWidth="1"/>
    <col min="6628" max="6628" width="26.5546875" customWidth="1"/>
    <col min="6629" max="6629" width="10.5546875" customWidth="1"/>
    <col min="6630" max="6630" width="11" customWidth="1"/>
    <col min="6631" max="6634" width="19.33203125" customWidth="1"/>
    <col min="6635" max="6635" width="55" customWidth="1"/>
    <col min="6636" max="6636" width="4.6640625" customWidth="1"/>
    <col min="6637" max="6637" width="9.33203125" bestFit="1" customWidth="1"/>
    <col min="6638" max="6639" width="14.6640625" bestFit="1" customWidth="1"/>
    <col min="6640" max="6641" width="9.33203125" bestFit="1" customWidth="1"/>
    <col min="6642" max="6643" width="14.6640625" bestFit="1" customWidth="1"/>
    <col min="6644" max="6644" width="10.88671875" customWidth="1"/>
    <col min="6645" max="6645" width="11.44140625" customWidth="1"/>
    <col min="6646" max="6646" width="13.33203125" customWidth="1"/>
    <col min="6647" max="6647" width="15.33203125" customWidth="1"/>
    <col min="6883" max="6883" width="4.6640625" customWidth="1"/>
    <col min="6884" max="6884" width="26.5546875" customWidth="1"/>
    <col min="6885" max="6885" width="10.5546875" customWidth="1"/>
    <col min="6886" max="6886" width="11" customWidth="1"/>
    <col min="6887" max="6890" width="19.33203125" customWidth="1"/>
    <col min="6891" max="6891" width="55" customWidth="1"/>
    <col min="6892" max="6892" width="4.6640625" customWidth="1"/>
    <col min="6893" max="6893" width="9.33203125" bestFit="1" customWidth="1"/>
    <col min="6894" max="6895" width="14.6640625" bestFit="1" customWidth="1"/>
    <col min="6896" max="6897" width="9.33203125" bestFit="1" customWidth="1"/>
    <col min="6898" max="6899" width="14.6640625" bestFit="1" customWidth="1"/>
    <col min="6900" max="6900" width="10.88671875" customWidth="1"/>
    <col min="6901" max="6901" width="11.44140625" customWidth="1"/>
    <col min="6902" max="6902" width="13.33203125" customWidth="1"/>
    <col min="6903" max="6903" width="15.33203125" customWidth="1"/>
    <col min="7139" max="7139" width="4.6640625" customWidth="1"/>
    <col min="7140" max="7140" width="26.5546875" customWidth="1"/>
    <col min="7141" max="7141" width="10.5546875" customWidth="1"/>
    <col min="7142" max="7142" width="11" customWidth="1"/>
    <col min="7143" max="7146" width="19.33203125" customWidth="1"/>
    <col min="7147" max="7147" width="55" customWidth="1"/>
    <col min="7148" max="7148" width="4.6640625" customWidth="1"/>
    <col min="7149" max="7149" width="9.33203125" bestFit="1" customWidth="1"/>
    <col min="7150" max="7151" width="14.6640625" bestFit="1" customWidth="1"/>
    <col min="7152" max="7153" width="9.33203125" bestFit="1" customWidth="1"/>
    <col min="7154" max="7155" width="14.6640625" bestFit="1" customWidth="1"/>
    <col min="7156" max="7156" width="10.88671875" customWidth="1"/>
    <col min="7157" max="7157" width="11.44140625" customWidth="1"/>
    <col min="7158" max="7158" width="13.33203125" customWidth="1"/>
    <col min="7159" max="7159" width="15.33203125" customWidth="1"/>
    <col min="7395" max="7395" width="4.6640625" customWidth="1"/>
    <col min="7396" max="7396" width="26.5546875" customWidth="1"/>
    <col min="7397" max="7397" width="10.5546875" customWidth="1"/>
    <col min="7398" max="7398" width="11" customWidth="1"/>
    <col min="7399" max="7402" width="19.33203125" customWidth="1"/>
    <col min="7403" max="7403" width="55" customWidth="1"/>
    <col min="7404" max="7404" width="4.6640625" customWidth="1"/>
    <col min="7405" max="7405" width="9.33203125" bestFit="1" customWidth="1"/>
    <col min="7406" max="7407" width="14.6640625" bestFit="1" customWidth="1"/>
    <col min="7408" max="7409" width="9.33203125" bestFit="1" customWidth="1"/>
    <col min="7410" max="7411" width="14.6640625" bestFit="1" customWidth="1"/>
    <col min="7412" max="7412" width="10.88671875" customWidth="1"/>
    <col min="7413" max="7413" width="11.44140625" customWidth="1"/>
    <col min="7414" max="7414" width="13.33203125" customWidth="1"/>
    <col min="7415" max="7415" width="15.33203125" customWidth="1"/>
    <col min="7651" max="7651" width="4.6640625" customWidth="1"/>
    <col min="7652" max="7652" width="26.5546875" customWidth="1"/>
    <col min="7653" max="7653" width="10.5546875" customWidth="1"/>
    <col min="7654" max="7654" width="11" customWidth="1"/>
    <col min="7655" max="7658" width="19.33203125" customWidth="1"/>
    <col min="7659" max="7659" width="55" customWidth="1"/>
    <col min="7660" max="7660" width="4.6640625" customWidth="1"/>
    <col min="7661" max="7661" width="9.33203125" bestFit="1" customWidth="1"/>
    <col min="7662" max="7663" width="14.6640625" bestFit="1" customWidth="1"/>
    <col min="7664" max="7665" width="9.33203125" bestFit="1" customWidth="1"/>
    <col min="7666" max="7667" width="14.6640625" bestFit="1" customWidth="1"/>
    <col min="7668" max="7668" width="10.88671875" customWidth="1"/>
    <col min="7669" max="7669" width="11.44140625" customWidth="1"/>
    <col min="7670" max="7670" width="13.33203125" customWidth="1"/>
    <col min="7671" max="7671" width="15.33203125" customWidth="1"/>
    <col min="7907" max="7907" width="4.6640625" customWidth="1"/>
    <col min="7908" max="7908" width="26.5546875" customWidth="1"/>
    <col min="7909" max="7909" width="10.5546875" customWidth="1"/>
    <col min="7910" max="7910" width="11" customWidth="1"/>
    <col min="7911" max="7914" width="19.33203125" customWidth="1"/>
    <col min="7915" max="7915" width="55" customWidth="1"/>
    <col min="7916" max="7916" width="4.6640625" customWidth="1"/>
    <col min="7917" max="7917" width="9.33203125" bestFit="1" customWidth="1"/>
    <col min="7918" max="7919" width="14.6640625" bestFit="1" customWidth="1"/>
    <col min="7920" max="7921" width="9.33203125" bestFit="1" customWidth="1"/>
    <col min="7922" max="7923" width="14.6640625" bestFit="1" customWidth="1"/>
    <col min="7924" max="7924" width="10.88671875" customWidth="1"/>
    <col min="7925" max="7925" width="11.44140625" customWidth="1"/>
    <col min="7926" max="7926" width="13.33203125" customWidth="1"/>
    <col min="7927" max="7927" width="15.33203125" customWidth="1"/>
    <col min="8163" max="8163" width="4.6640625" customWidth="1"/>
    <col min="8164" max="8164" width="26.5546875" customWidth="1"/>
    <col min="8165" max="8165" width="10.5546875" customWidth="1"/>
    <col min="8166" max="8166" width="11" customWidth="1"/>
    <col min="8167" max="8170" width="19.33203125" customWidth="1"/>
    <col min="8171" max="8171" width="55" customWidth="1"/>
    <col min="8172" max="8172" width="4.6640625" customWidth="1"/>
    <col min="8173" max="8173" width="9.33203125" bestFit="1" customWidth="1"/>
    <col min="8174" max="8175" width="14.6640625" bestFit="1" customWidth="1"/>
    <col min="8176" max="8177" width="9.33203125" bestFit="1" customWidth="1"/>
    <col min="8178" max="8179" width="14.6640625" bestFit="1" customWidth="1"/>
    <col min="8180" max="8180" width="10.88671875" customWidth="1"/>
    <col min="8181" max="8181" width="11.44140625" customWidth="1"/>
    <col min="8182" max="8182" width="13.33203125" customWidth="1"/>
    <col min="8183" max="8183" width="15.33203125" customWidth="1"/>
    <col min="8419" max="8419" width="4.6640625" customWidth="1"/>
    <col min="8420" max="8420" width="26.5546875" customWidth="1"/>
    <col min="8421" max="8421" width="10.5546875" customWidth="1"/>
    <col min="8422" max="8422" width="11" customWidth="1"/>
    <col min="8423" max="8426" width="19.33203125" customWidth="1"/>
    <col min="8427" max="8427" width="55" customWidth="1"/>
    <col min="8428" max="8428" width="4.6640625" customWidth="1"/>
    <col min="8429" max="8429" width="9.33203125" bestFit="1" customWidth="1"/>
    <col min="8430" max="8431" width="14.6640625" bestFit="1" customWidth="1"/>
    <col min="8432" max="8433" width="9.33203125" bestFit="1" customWidth="1"/>
    <col min="8434" max="8435" width="14.6640625" bestFit="1" customWidth="1"/>
    <col min="8436" max="8436" width="10.88671875" customWidth="1"/>
    <col min="8437" max="8437" width="11.44140625" customWidth="1"/>
    <col min="8438" max="8438" width="13.33203125" customWidth="1"/>
    <col min="8439" max="8439" width="15.33203125" customWidth="1"/>
    <col min="8675" max="8675" width="4.6640625" customWidth="1"/>
    <col min="8676" max="8676" width="26.5546875" customWidth="1"/>
    <col min="8677" max="8677" width="10.5546875" customWidth="1"/>
    <col min="8678" max="8678" width="11" customWidth="1"/>
    <col min="8679" max="8682" width="19.33203125" customWidth="1"/>
    <col min="8683" max="8683" width="55" customWidth="1"/>
    <col min="8684" max="8684" width="4.6640625" customWidth="1"/>
    <col min="8685" max="8685" width="9.33203125" bestFit="1" customWidth="1"/>
    <col min="8686" max="8687" width="14.6640625" bestFit="1" customWidth="1"/>
    <col min="8688" max="8689" width="9.33203125" bestFit="1" customWidth="1"/>
    <col min="8690" max="8691" width="14.6640625" bestFit="1" customWidth="1"/>
    <col min="8692" max="8692" width="10.88671875" customWidth="1"/>
    <col min="8693" max="8693" width="11.44140625" customWidth="1"/>
    <col min="8694" max="8694" width="13.33203125" customWidth="1"/>
    <col min="8695" max="8695" width="15.33203125" customWidth="1"/>
    <col min="8931" max="8931" width="4.6640625" customWidth="1"/>
    <col min="8932" max="8932" width="26.5546875" customWidth="1"/>
    <col min="8933" max="8933" width="10.5546875" customWidth="1"/>
    <col min="8934" max="8934" width="11" customWidth="1"/>
    <col min="8935" max="8938" width="19.33203125" customWidth="1"/>
    <col min="8939" max="8939" width="55" customWidth="1"/>
    <col min="8940" max="8940" width="4.6640625" customWidth="1"/>
    <col min="8941" max="8941" width="9.33203125" bestFit="1" customWidth="1"/>
    <col min="8942" max="8943" width="14.6640625" bestFit="1" customWidth="1"/>
    <col min="8944" max="8945" width="9.33203125" bestFit="1" customWidth="1"/>
    <col min="8946" max="8947" width="14.6640625" bestFit="1" customWidth="1"/>
    <col min="8948" max="8948" width="10.88671875" customWidth="1"/>
    <col min="8949" max="8949" width="11.44140625" customWidth="1"/>
    <col min="8950" max="8950" width="13.33203125" customWidth="1"/>
    <col min="8951" max="8951" width="15.33203125" customWidth="1"/>
    <col min="9187" max="9187" width="4.6640625" customWidth="1"/>
    <col min="9188" max="9188" width="26.5546875" customWidth="1"/>
    <col min="9189" max="9189" width="10.5546875" customWidth="1"/>
    <col min="9190" max="9190" width="11" customWidth="1"/>
    <col min="9191" max="9194" width="19.33203125" customWidth="1"/>
    <col min="9195" max="9195" width="55" customWidth="1"/>
    <col min="9196" max="9196" width="4.6640625" customWidth="1"/>
    <col min="9197" max="9197" width="9.33203125" bestFit="1" customWidth="1"/>
    <col min="9198" max="9199" width="14.6640625" bestFit="1" customWidth="1"/>
    <col min="9200" max="9201" width="9.33203125" bestFit="1" customWidth="1"/>
    <col min="9202" max="9203" width="14.6640625" bestFit="1" customWidth="1"/>
    <col min="9204" max="9204" width="10.88671875" customWidth="1"/>
    <col min="9205" max="9205" width="11.44140625" customWidth="1"/>
    <col min="9206" max="9206" width="13.33203125" customWidth="1"/>
    <col min="9207" max="9207" width="15.33203125" customWidth="1"/>
    <col min="9443" max="9443" width="4.6640625" customWidth="1"/>
    <col min="9444" max="9444" width="26.5546875" customWidth="1"/>
    <col min="9445" max="9445" width="10.5546875" customWidth="1"/>
    <col min="9446" max="9446" width="11" customWidth="1"/>
    <col min="9447" max="9450" width="19.33203125" customWidth="1"/>
    <col min="9451" max="9451" width="55" customWidth="1"/>
    <col min="9452" max="9452" width="4.6640625" customWidth="1"/>
    <col min="9453" max="9453" width="9.33203125" bestFit="1" customWidth="1"/>
    <col min="9454" max="9455" width="14.6640625" bestFit="1" customWidth="1"/>
    <col min="9456" max="9457" width="9.33203125" bestFit="1" customWidth="1"/>
    <col min="9458" max="9459" width="14.6640625" bestFit="1" customWidth="1"/>
    <col min="9460" max="9460" width="10.88671875" customWidth="1"/>
    <col min="9461" max="9461" width="11.44140625" customWidth="1"/>
    <col min="9462" max="9462" width="13.33203125" customWidth="1"/>
    <col min="9463" max="9463" width="15.33203125" customWidth="1"/>
    <col min="9699" max="9699" width="4.6640625" customWidth="1"/>
    <col min="9700" max="9700" width="26.5546875" customWidth="1"/>
    <col min="9701" max="9701" width="10.5546875" customWidth="1"/>
    <col min="9702" max="9702" width="11" customWidth="1"/>
    <col min="9703" max="9706" width="19.33203125" customWidth="1"/>
    <col min="9707" max="9707" width="55" customWidth="1"/>
    <col min="9708" max="9708" width="4.6640625" customWidth="1"/>
    <col min="9709" max="9709" width="9.33203125" bestFit="1" customWidth="1"/>
    <col min="9710" max="9711" width="14.6640625" bestFit="1" customWidth="1"/>
    <col min="9712" max="9713" width="9.33203125" bestFit="1" customWidth="1"/>
    <col min="9714" max="9715" width="14.6640625" bestFit="1" customWidth="1"/>
    <col min="9716" max="9716" width="10.88671875" customWidth="1"/>
    <col min="9717" max="9717" width="11.44140625" customWidth="1"/>
    <col min="9718" max="9718" width="13.33203125" customWidth="1"/>
    <col min="9719" max="9719" width="15.33203125" customWidth="1"/>
    <col min="9955" max="9955" width="4.6640625" customWidth="1"/>
    <col min="9956" max="9956" width="26.5546875" customWidth="1"/>
    <col min="9957" max="9957" width="10.5546875" customWidth="1"/>
    <col min="9958" max="9958" width="11" customWidth="1"/>
    <col min="9959" max="9962" width="19.33203125" customWidth="1"/>
    <col min="9963" max="9963" width="55" customWidth="1"/>
    <col min="9964" max="9964" width="4.6640625" customWidth="1"/>
    <col min="9965" max="9965" width="9.33203125" bestFit="1" customWidth="1"/>
    <col min="9966" max="9967" width="14.6640625" bestFit="1" customWidth="1"/>
    <col min="9968" max="9969" width="9.33203125" bestFit="1" customWidth="1"/>
    <col min="9970" max="9971" width="14.6640625" bestFit="1" customWidth="1"/>
    <col min="9972" max="9972" width="10.88671875" customWidth="1"/>
    <col min="9973" max="9973" width="11.44140625" customWidth="1"/>
    <col min="9974" max="9974" width="13.33203125" customWidth="1"/>
    <col min="9975" max="9975" width="15.33203125" customWidth="1"/>
    <col min="10211" max="10211" width="4.6640625" customWidth="1"/>
    <col min="10212" max="10212" width="26.5546875" customWidth="1"/>
    <col min="10213" max="10213" width="10.5546875" customWidth="1"/>
    <col min="10214" max="10214" width="11" customWidth="1"/>
    <col min="10215" max="10218" width="19.33203125" customWidth="1"/>
    <col min="10219" max="10219" width="55" customWidth="1"/>
    <col min="10220" max="10220" width="4.6640625" customWidth="1"/>
    <col min="10221" max="10221" width="9.33203125" bestFit="1" customWidth="1"/>
    <col min="10222" max="10223" width="14.6640625" bestFit="1" customWidth="1"/>
    <col min="10224" max="10225" width="9.33203125" bestFit="1" customWidth="1"/>
    <col min="10226" max="10227" width="14.6640625" bestFit="1" customWidth="1"/>
    <col min="10228" max="10228" width="10.88671875" customWidth="1"/>
    <col min="10229" max="10229" width="11.44140625" customWidth="1"/>
    <col min="10230" max="10230" width="13.33203125" customWidth="1"/>
    <col min="10231" max="10231" width="15.33203125" customWidth="1"/>
    <col min="10467" max="10467" width="4.6640625" customWidth="1"/>
    <col min="10468" max="10468" width="26.5546875" customWidth="1"/>
    <col min="10469" max="10469" width="10.5546875" customWidth="1"/>
    <col min="10470" max="10470" width="11" customWidth="1"/>
    <col min="10471" max="10474" width="19.33203125" customWidth="1"/>
    <col min="10475" max="10475" width="55" customWidth="1"/>
    <col min="10476" max="10476" width="4.6640625" customWidth="1"/>
    <col min="10477" max="10477" width="9.33203125" bestFit="1" customWidth="1"/>
    <col min="10478" max="10479" width="14.6640625" bestFit="1" customWidth="1"/>
    <col min="10480" max="10481" width="9.33203125" bestFit="1" customWidth="1"/>
    <col min="10482" max="10483" width="14.6640625" bestFit="1" customWidth="1"/>
    <col min="10484" max="10484" width="10.88671875" customWidth="1"/>
    <col min="10485" max="10485" width="11.44140625" customWidth="1"/>
    <col min="10486" max="10486" width="13.33203125" customWidth="1"/>
    <col min="10487" max="10487" width="15.33203125" customWidth="1"/>
    <col min="10723" max="10723" width="4.6640625" customWidth="1"/>
    <col min="10724" max="10724" width="26.5546875" customWidth="1"/>
    <col min="10725" max="10725" width="10.5546875" customWidth="1"/>
    <col min="10726" max="10726" width="11" customWidth="1"/>
    <col min="10727" max="10730" width="19.33203125" customWidth="1"/>
    <col min="10731" max="10731" width="55" customWidth="1"/>
    <col min="10732" max="10732" width="4.6640625" customWidth="1"/>
    <col min="10733" max="10733" width="9.33203125" bestFit="1" customWidth="1"/>
    <col min="10734" max="10735" width="14.6640625" bestFit="1" customWidth="1"/>
    <col min="10736" max="10737" width="9.33203125" bestFit="1" customWidth="1"/>
    <col min="10738" max="10739" width="14.6640625" bestFit="1" customWidth="1"/>
    <col min="10740" max="10740" width="10.88671875" customWidth="1"/>
    <col min="10741" max="10741" width="11.44140625" customWidth="1"/>
    <col min="10742" max="10742" width="13.33203125" customWidth="1"/>
    <col min="10743" max="10743" width="15.33203125" customWidth="1"/>
    <col min="10979" max="10979" width="4.6640625" customWidth="1"/>
    <col min="10980" max="10980" width="26.5546875" customWidth="1"/>
    <col min="10981" max="10981" width="10.5546875" customWidth="1"/>
    <col min="10982" max="10982" width="11" customWidth="1"/>
    <col min="10983" max="10986" width="19.33203125" customWidth="1"/>
    <col min="10987" max="10987" width="55" customWidth="1"/>
    <col min="10988" max="10988" width="4.6640625" customWidth="1"/>
    <col min="10989" max="10989" width="9.33203125" bestFit="1" customWidth="1"/>
    <col min="10990" max="10991" width="14.6640625" bestFit="1" customWidth="1"/>
    <col min="10992" max="10993" width="9.33203125" bestFit="1" customWidth="1"/>
    <col min="10994" max="10995" width="14.6640625" bestFit="1" customWidth="1"/>
    <col min="10996" max="10996" width="10.88671875" customWidth="1"/>
    <col min="10997" max="10997" width="11.44140625" customWidth="1"/>
    <col min="10998" max="10998" width="13.33203125" customWidth="1"/>
    <col min="10999" max="10999" width="15.33203125" customWidth="1"/>
    <col min="11235" max="11235" width="4.6640625" customWidth="1"/>
    <col min="11236" max="11236" width="26.5546875" customWidth="1"/>
    <col min="11237" max="11237" width="10.5546875" customWidth="1"/>
    <col min="11238" max="11238" width="11" customWidth="1"/>
    <col min="11239" max="11242" width="19.33203125" customWidth="1"/>
    <col min="11243" max="11243" width="55" customWidth="1"/>
    <col min="11244" max="11244" width="4.6640625" customWidth="1"/>
    <col min="11245" max="11245" width="9.33203125" bestFit="1" customWidth="1"/>
    <col min="11246" max="11247" width="14.6640625" bestFit="1" customWidth="1"/>
    <col min="11248" max="11249" width="9.33203125" bestFit="1" customWidth="1"/>
    <col min="11250" max="11251" width="14.6640625" bestFit="1" customWidth="1"/>
    <col min="11252" max="11252" width="10.88671875" customWidth="1"/>
    <col min="11253" max="11253" width="11.44140625" customWidth="1"/>
    <col min="11254" max="11254" width="13.33203125" customWidth="1"/>
    <col min="11255" max="11255" width="15.33203125" customWidth="1"/>
    <col min="11491" max="11491" width="4.6640625" customWidth="1"/>
    <col min="11492" max="11492" width="26.5546875" customWidth="1"/>
    <col min="11493" max="11493" width="10.5546875" customWidth="1"/>
    <col min="11494" max="11494" width="11" customWidth="1"/>
    <col min="11495" max="11498" width="19.33203125" customWidth="1"/>
    <col min="11499" max="11499" width="55" customWidth="1"/>
    <col min="11500" max="11500" width="4.6640625" customWidth="1"/>
    <col min="11501" max="11501" width="9.33203125" bestFit="1" customWidth="1"/>
    <col min="11502" max="11503" width="14.6640625" bestFit="1" customWidth="1"/>
    <col min="11504" max="11505" width="9.33203125" bestFit="1" customWidth="1"/>
    <col min="11506" max="11507" width="14.6640625" bestFit="1" customWidth="1"/>
    <col min="11508" max="11508" width="10.88671875" customWidth="1"/>
    <col min="11509" max="11509" width="11.44140625" customWidth="1"/>
    <col min="11510" max="11510" width="13.33203125" customWidth="1"/>
    <col min="11511" max="11511" width="15.33203125" customWidth="1"/>
    <col min="11747" max="11747" width="4.6640625" customWidth="1"/>
    <col min="11748" max="11748" width="26.5546875" customWidth="1"/>
    <col min="11749" max="11749" width="10.5546875" customWidth="1"/>
    <col min="11750" max="11750" width="11" customWidth="1"/>
    <col min="11751" max="11754" width="19.33203125" customWidth="1"/>
    <col min="11755" max="11755" width="55" customWidth="1"/>
    <col min="11756" max="11756" width="4.6640625" customWidth="1"/>
    <col min="11757" max="11757" width="9.33203125" bestFit="1" customWidth="1"/>
    <col min="11758" max="11759" width="14.6640625" bestFit="1" customWidth="1"/>
    <col min="11760" max="11761" width="9.33203125" bestFit="1" customWidth="1"/>
    <col min="11762" max="11763" width="14.6640625" bestFit="1" customWidth="1"/>
    <col min="11764" max="11764" width="10.88671875" customWidth="1"/>
    <col min="11765" max="11765" width="11.44140625" customWidth="1"/>
    <col min="11766" max="11766" width="13.33203125" customWidth="1"/>
    <col min="11767" max="11767" width="15.33203125" customWidth="1"/>
    <col min="12003" max="12003" width="4.6640625" customWidth="1"/>
    <col min="12004" max="12004" width="26.5546875" customWidth="1"/>
    <col min="12005" max="12005" width="10.5546875" customWidth="1"/>
    <col min="12006" max="12006" width="11" customWidth="1"/>
    <col min="12007" max="12010" width="19.33203125" customWidth="1"/>
    <col min="12011" max="12011" width="55" customWidth="1"/>
    <col min="12012" max="12012" width="4.6640625" customWidth="1"/>
    <col min="12013" max="12013" width="9.33203125" bestFit="1" customWidth="1"/>
    <col min="12014" max="12015" width="14.6640625" bestFit="1" customWidth="1"/>
    <col min="12016" max="12017" width="9.33203125" bestFit="1" customWidth="1"/>
    <col min="12018" max="12019" width="14.6640625" bestFit="1" customWidth="1"/>
    <col min="12020" max="12020" width="10.88671875" customWidth="1"/>
    <col min="12021" max="12021" width="11.44140625" customWidth="1"/>
    <col min="12022" max="12022" width="13.33203125" customWidth="1"/>
    <col min="12023" max="12023" width="15.33203125" customWidth="1"/>
    <col min="12259" max="12259" width="4.6640625" customWidth="1"/>
    <col min="12260" max="12260" width="26.5546875" customWidth="1"/>
    <col min="12261" max="12261" width="10.5546875" customWidth="1"/>
    <col min="12262" max="12262" width="11" customWidth="1"/>
    <col min="12263" max="12266" width="19.33203125" customWidth="1"/>
    <col min="12267" max="12267" width="55" customWidth="1"/>
    <col min="12268" max="12268" width="4.6640625" customWidth="1"/>
    <col min="12269" max="12269" width="9.33203125" bestFit="1" customWidth="1"/>
    <col min="12270" max="12271" width="14.6640625" bestFit="1" customWidth="1"/>
    <col min="12272" max="12273" width="9.33203125" bestFit="1" customWidth="1"/>
    <col min="12274" max="12275" width="14.6640625" bestFit="1" customWidth="1"/>
    <col min="12276" max="12276" width="10.88671875" customWidth="1"/>
    <col min="12277" max="12277" width="11.44140625" customWidth="1"/>
    <col min="12278" max="12278" width="13.33203125" customWidth="1"/>
    <col min="12279" max="12279" width="15.33203125" customWidth="1"/>
    <col min="12515" max="12515" width="4.6640625" customWidth="1"/>
    <col min="12516" max="12516" width="26.5546875" customWidth="1"/>
    <col min="12517" max="12517" width="10.5546875" customWidth="1"/>
    <col min="12518" max="12518" width="11" customWidth="1"/>
    <col min="12519" max="12522" width="19.33203125" customWidth="1"/>
    <col min="12523" max="12523" width="55" customWidth="1"/>
    <col min="12524" max="12524" width="4.6640625" customWidth="1"/>
    <col min="12525" max="12525" width="9.33203125" bestFit="1" customWidth="1"/>
    <col min="12526" max="12527" width="14.6640625" bestFit="1" customWidth="1"/>
    <col min="12528" max="12529" width="9.33203125" bestFit="1" customWidth="1"/>
    <col min="12530" max="12531" width="14.6640625" bestFit="1" customWidth="1"/>
    <col min="12532" max="12532" width="10.88671875" customWidth="1"/>
    <col min="12533" max="12533" width="11.44140625" customWidth="1"/>
    <col min="12534" max="12534" width="13.33203125" customWidth="1"/>
    <col min="12535" max="12535" width="15.33203125" customWidth="1"/>
    <col min="12771" max="12771" width="4.6640625" customWidth="1"/>
    <col min="12772" max="12772" width="26.5546875" customWidth="1"/>
    <col min="12773" max="12773" width="10.5546875" customWidth="1"/>
    <col min="12774" max="12774" width="11" customWidth="1"/>
    <col min="12775" max="12778" width="19.33203125" customWidth="1"/>
    <col min="12779" max="12779" width="55" customWidth="1"/>
    <col min="12780" max="12780" width="4.6640625" customWidth="1"/>
    <col min="12781" max="12781" width="9.33203125" bestFit="1" customWidth="1"/>
    <col min="12782" max="12783" width="14.6640625" bestFit="1" customWidth="1"/>
    <col min="12784" max="12785" width="9.33203125" bestFit="1" customWidth="1"/>
    <col min="12786" max="12787" width="14.6640625" bestFit="1" customWidth="1"/>
    <col min="12788" max="12788" width="10.88671875" customWidth="1"/>
    <col min="12789" max="12789" width="11.44140625" customWidth="1"/>
    <col min="12790" max="12790" width="13.33203125" customWidth="1"/>
    <col min="12791" max="12791" width="15.33203125" customWidth="1"/>
    <col min="13027" max="13027" width="4.6640625" customWidth="1"/>
    <col min="13028" max="13028" width="26.5546875" customWidth="1"/>
    <col min="13029" max="13029" width="10.5546875" customWidth="1"/>
    <col min="13030" max="13030" width="11" customWidth="1"/>
    <col min="13031" max="13034" width="19.33203125" customWidth="1"/>
    <col min="13035" max="13035" width="55" customWidth="1"/>
    <col min="13036" max="13036" width="4.6640625" customWidth="1"/>
    <col min="13037" max="13037" width="9.33203125" bestFit="1" customWidth="1"/>
    <col min="13038" max="13039" width="14.6640625" bestFit="1" customWidth="1"/>
    <col min="13040" max="13041" width="9.33203125" bestFit="1" customWidth="1"/>
    <col min="13042" max="13043" width="14.6640625" bestFit="1" customWidth="1"/>
    <col min="13044" max="13044" width="10.88671875" customWidth="1"/>
    <col min="13045" max="13045" width="11.44140625" customWidth="1"/>
    <col min="13046" max="13046" width="13.33203125" customWidth="1"/>
    <col min="13047" max="13047" width="15.33203125" customWidth="1"/>
    <col min="13283" max="13283" width="4.6640625" customWidth="1"/>
    <col min="13284" max="13284" width="26.5546875" customWidth="1"/>
    <col min="13285" max="13285" width="10.5546875" customWidth="1"/>
    <col min="13286" max="13286" width="11" customWidth="1"/>
    <col min="13287" max="13290" width="19.33203125" customWidth="1"/>
    <col min="13291" max="13291" width="55" customWidth="1"/>
    <col min="13292" max="13292" width="4.6640625" customWidth="1"/>
    <col min="13293" max="13293" width="9.33203125" bestFit="1" customWidth="1"/>
    <col min="13294" max="13295" width="14.6640625" bestFit="1" customWidth="1"/>
    <col min="13296" max="13297" width="9.33203125" bestFit="1" customWidth="1"/>
    <col min="13298" max="13299" width="14.6640625" bestFit="1" customWidth="1"/>
    <col min="13300" max="13300" width="10.88671875" customWidth="1"/>
    <col min="13301" max="13301" width="11.44140625" customWidth="1"/>
    <col min="13302" max="13302" width="13.33203125" customWidth="1"/>
    <col min="13303" max="13303" width="15.33203125" customWidth="1"/>
    <col min="13539" max="13539" width="4.6640625" customWidth="1"/>
    <col min="13540" max="13540" width="26.5546875" customWidth="1"/>
    <col min="13541" max="13541" width="10.5546875" customWidth="1"/>
    <col min="13542" max="13542" width="11" customWidth="1"/>
    <col min="13543" max="13546" width="19.33203125" customWidth="1"/>
    <col min="13547" max="13547" width="55" customWidth="1"/>
    <col min="13548" max="13548" width="4.6640625" customWidth="1"/>
    <col min="13549" max="13549" width="9.33203125" bestFit="1" customWidth="1"/>
    <col min="13550" max="13551" width="14.6640625" bestFit="1" customWidth="1"/>
    <col min="13552" max="13553" width="9.33203125" bestFit="1" customWidth="1"/>
    <col min="13554" max="13555" width="14.6640625" bestFit="1" customWidth="1"/>
    <col min="13556" max="13556" width="10.88671875" customWidth="1"/>
    <col min="13557" max="13557" width="11.44140625" customWidth="1"/>
    <col min="13558" max="13558" width="13.33203125" customWidth="1"/>
    <col min="13559" max="13559" width="15.33203125" customWidth="1"/>
    <col min="13795" max="13795" width="4.6640625" customWidth="1"/>
    <col min="13796" max="13796" width="26.5546875" customWidth="1"/>
    <col min="13797" max="13797" width="10.5546875" customWidth="1"/>
    <col min="13798" max="13798" width="11" customWidth="1"/>
    <col min="13799" max="13802" width="19.33203125" customWidth="1"/>
    <col min="13803" max="13803" width="55" customWidth="1"/>
    <col min="13804" max="13804" width="4.6640625" customWidth="1"/>
    <col min="13805" max="13805" width="9.33203125" bestFit="1" customWidth="1"/>
    <col min="13806" max="13807" width="14.6640625" bestFit="1" customWidth="1"/>
    <col min="13808" max="13809" width="9.33203125" bestFit="1" customWidth="1"/>
    <col min="13810" max="13811" width="14.6640625" bestFit="1" customWidth="1"/>
    <col min="13812" max="13812" width="10.88671875" customWidth="1"/>
    <col min="13813" max="13813" width="11.44140625" customWidth="1"/>
    <col min="13814" max="13814" width="13.33203125" customWidth="1"/>
    <col min="13815" max="13815" width="15.33203125" customWidth="1"/>
    <col min="14051" max="14051" width="4.6640625" customWidth="1"/>
    <col min="14052" max="14052" width="26.5546875" customWidth="1"/>
    <col min="14053" max="14053" width="10.5546875" customWidth="1"/>
    <col min="14054" max="14054" width="11" customWidth="1"/>
    <col min="14055" max="14058" width="19.33203125" customWidth="1"/>
    <col min="14059" max="14059" width="55" customWidth="1"/>
    <col min="14060" max="14060" width="4.6640625" customWidth="1"/>
    <col min="14061" max="14061" width="9.33203125" bestFit="1" customWidth="1"/>
    <col min="14062" max="14063" width="14.6640625" bestFit="1" customWidth="1"/>
    <col min="14064" max="14065" width="9.33203125" bestFit="1" customWidth="1"/>
    <col min="14066" max="14067" width="14.6640625" bestFit="1" customWidth="1"/>
    <col min="14068" max="14068" width="10.88671875" customWidth="1"/>
    <col min="14069" max="14069" width="11.44140625" customWidth="1"/>
    <col min="14070" max="14070" width="13.33203125" customWidth="1"/>
    <col min="14071" max="14071" width="15.33203125" customWidth="1"/>
    <col min="14307" max="14307" width="4.6640625" customWidth="1"/>
    <col min="14308" max="14308" width="26.5546875" customWidth="1"/>
    <col min="14309" max="14309" width="10.5546875" customWidth="1"/>
    <col min="14310" max="14310" width="11" customWidth="1"/>
    <col min="14311" max="14314" width="19.33203125" customWidth="1"/>
    <col min="14315" max="14315" width="55" customWidth="1"/>
    <col min="14316" max="14316" width="4.6640625" customWidth="1"/>
    <col min="14317" max="14317" width="9.33203125" bestFit="1" customWidth="1"/>
    <col min="14318" max="14319" width="14.6640625" bestFit="1" customWidth="1"/>
    <col min="14320" max="14321" width="9.33203125" bestFit="1" customWidth="1"/>
    <col min="14322" max="14323" width="14.6640625" bestFit="1" customWidth="1"/>
    <col min="14324" max="14324" width="10.88671875" customWidth="1"/>
    <col min="14325" max="14325" width="11.44140625" customWidth="1"/>
    <col min="14326" max="14326" width="13.33203125" customWidth="1"/>
    <col min="14327" max="14327" width="15.33203125" customWidth="1"/>
    <col min="14563" max="14563" width="4.6640625" customWidth="1"/>
    <col min="14564" max="14564" width="26.5546875" customWidth="1"/>
    <col min="14565" max="14565" width="10.5546875" customWidth="1"/>
    <col min="14566" max="14566" width="11" customWidth="1"/>
    <col min="14567" max="14570" width="19.33203125" customWidth="1"/>
    <col min="14571" max="14571" width="55" customWidth="1"/>
    <col min="14572" max="14572" width="4.6640625" customWidth="1"/>
    <col min="14573" max="14573" width="9.33203125" bestFit="1" customWidth="1"/>
    <col min="14574" max="14575" width="14.6640625" bestFit="1" customWidth="1"/>
    <col min="14576" max="14577" width="9.33203125" bestFit="1" customWidth="1"/>
    <col min="14578" max="14579" width="14.6640625" bestFit="1" customWidth="1"/>
    <col min="14580" max="14580" width="10.88671875" customWidth="1"/>
    <col min="14581" max="14581" width="11.44140625" customWidth="1"/>
    <col min="14582" max="14582" width="13.33203125" customWidth="1"/>
    <col min="14583" max="14583" width="15.33203125" customWidth="1"/>
    <col min="14819" max="14819" width="4.6640625" customWidth="1"/>
    <col min="14820" max="14820" width="26.5546875" customWidth="1"/>
    <col min="14821" max="14821" width="10.5546875" customWidth="1"/>
    <col min="14822" max="14822" width="11" customWidth="1"/>
    <col min="14823" max="14826" width="19.33203125" customWidth="1"/>
    <col min="14827" max="14827" width="55" customWidth="1"/>
    <col min="14828" max="14828" width="4.6640625" customWidth="1"/>
    <col min="14829" max="14829" width="9.33203125" bestFit="1" customWidth="1"/>
    <col min="14830" max="14831" width="14.6640625" bestFit="1" customWidth="1"/>
    <col min="14832" max="14833" width="9.33203125" bestFit="1" customWidth="1"/>
    <col min="14834" max="14835" width="14.6640625" bestFit="1" customWidth="1"/>
    <col min="14836" max="14836" width="10.88671875" customWidth="1"/>
    <col min="14837" max="14837" width="11.44140625" customWidth="1"/>
    <col min="14838" max="14838" width="13.33203125" customWidth="1"/>
    <col min="14839" max="14839" width="15.33203125" customWidth="1"/>
    <col min="15075" max="15075" width="4.6640625" customWidth="1"/>
    <col min="15076" max="15076" width="26.5546875" customWidth="1"/>
    <col min="15077" max="15077" width="10.5546875" customWidth="1"/>
    <col min="15078" max="15078" width="11" customWidth="1"/>
    <col min="15079" max="15082" width="19.33203125" customWidth="1"/>
    <col min="15083" max="15083" width="55" customWidth="1"/>
    <col min="15084" max="15084" width="4.6640625" customWidth="1"/>
    <col min="15085" max="15085" width="9.33203125" bestFit="1" customWidth="1"/>
    <col min="15086" max="15087" width="14.6640625" bestFit="1" customWidth="1"/>
    <col min="15088" max="15089" width="9.33203125" bestFit="1" customWidth="1"/>
    <col min="15090" max="15091" width="14.6640625" bestFit="1" customWidth="1"/>
    <col min="15092" max="15092" width="10.88671875" customWidth="1"/>
    <col min="15093" max="15093" width="11.44140625" customWidth="1"/>
    <col min="15094" max="15094" width="13.33203125" customWidth="1"/>
    <col min="15095" max="15095" width="15.33203125" customWidth="1"/>
    <col min="15331" max="15331" width="4.6640625" customWidth="1"/>
    <col min="15332" max="15332" width="26.5546875" customWidth="1"/>
    <col min="15333" max="15333" width="10.5546875" customWidth="1"/>
    <col min="15334" max="15334" width="11" customWidth="1"/>
    <col min="15335" max="15338" width="19.33203125" customWidth="1"/>
    <col min="15339" max="15339" width="55" customWidth="1"/>
    <col min="15340" max="15340" width="4.6640625" customWidth="1"/>
    <col min="15341" max="15341" width="9.33203125" bestFit="1" customWidth="1"/>
    <col min="15342" max="15343" width="14.6640625" bestFit="1" customWidth="1"/>
    <col min="15344" max="15345" width="9.33203125" bestFit="1" customWidth="1"/>
    <col min="15346" max="15347" width="14.6640625" bestFit="1" customWidth="1"/>
    <col min="15348" max="15348" width="10.88671875" customWidth="1"/>
    <col min="15349" max="15349" width="11.44140625" customWidth="1"/>
    <col min="15350" max="15350" width="13.33203125" customWidth="1"/>
    <col min="15351" max="15351" width="15.33203125" customWidth="1"/>
    <col min="15587" max="15587" width="4.6640625" customWidth="1"/>
    <col min="15588" max="15588" width="26.5546875" customWidth="1"/>
    <col min="15589" max="15589" width="10.5546875" customWidth="1"/>
    <col min="15590" max="15590" width="11" customWidth="1"/>
    <col min="15591" max="15594" width="19.33203125" customWidth="1"/>
    <col min="15595" max="15595" width="55" customWidth="1"/>
    <col min="15596" max="15596" width="4.6640625" customWidth="1"/>
    <col min="15597" max="15597" width="9.33203125" bestFit="1" customWidth="1"/>
    <col min="15598" max="15599" width="14.6640625" bestFit="1" customWidth="1"/>
    <col min="15600" max="15601" width="9.33203125" bestFit="1" customWidth="1"/>
    <col min="15602" max="15603" width="14.6640625" bestFit="1" customWidth="1"/>
    <col min="15604" max="15604" width="10.88671875" customWidth="1"/>
    <col min="15605" max="15605" width="11.44140625" customWidth="1"/>
    <col min="15606" max="15606" width="13.33203125" customWidth="1"/>
    <col min="15607" max="15607" width="15.33203125" customWidth="1"/>
    <col min="15843" max="15843" width="4.6640625" customWidth="1"/>
    <col min="15844" max="15844" width="26.5546875" customWidth="1"/>
    <col min="15845" max="15845" width="10.5546875" customWidth="1"/>
    <col min="15846" max="15846" width="11" customWidth="1"/>
    <col min="15847" max="15850" width="19.33203125" customWidth="1"/>
    <col min="15851" max="15851" width="55" customWidth="1"/>
    <col min="15852" max="15852" width="4.6640625" customWidth="1"/>
    <col min="15853" max="15853" width="9.33203125" bestFit="1" customWidth="1"/>
    <col min="15854" max="15855" width="14.6640625" bestFit="1" customWidth="1"/>
    <col min="15856" max="15857" width="9.33203125" bestFit="1" customWidth="1"/>
    <col min="15858" max="15859" width="14.6640625" bestFit="1" customWidth="1"/>
    <col min="15860" max="15860" width="10.88671875" customWidth="1"/>
    <col min="15861" max="15861" width="11.44140625" customWidth="1"/>
    <col min="15862" max="15862" width="13.33203125" customWidth="1"/>
    <col min="15863" max="15863" width="15.33203125" customWidth="1"/>
    <col min="16099" max="16099" width="4.6640625" customWidth="1"/>
    <col min="16100" max="16100" width="26.5546875" customWidth="1"/>
    <col min="16101" max="16101" width="10.5546875" customWidth="1"/>
    <col min="16102" max="16102" width="11" customWidth="1"/>
    <col min="16103" max="16106" width="19.33203125" customWidth="1"/>
    <col min="16107" max="16107" width="55" customWidth="1"/>
    <col min="16108" max="16108" width="4.6640625" customWidth="1"/>
    <col min="16109" max="16109" width="9.33203125" bestFit="1" customWidth="1"/>
    <col min="16110" max="16111" width="14.6640625" bestFit="1" customWidth="1"/>
    <col min="16112" max="16113" width="9.33203125" bestFit="1" customWidth="1"/>
    <col min="16114" max="16115" width="14.6640625" bestFit="1" customWidth="1"/>
    <col min="16116" max="16116" width="10.88671875" customWidth="1"/>
    <col min="16117" max="16117" width="11.44140625" customWidth="1"/>
    <col min="16118" max="16118" width="13.33203125" customWidth="1"/>
    <col min="16119" max="16119" width="15.33203125" customWidth="1"/>
  </cols>
  <sheetData>
    <row r="1" spans="1:7" ht="28.8" x14ac:dyDescent="0.3">
      <c r="A1" s="1" t="s">
        <v>154</v>
      </c>
      <c r="B1" s="5" t="s">
        <v>42</v>
      </c>
      <c r="C1" s="5" t="s">
        <v>153</v>
      </c>
      <c r="D1" s="5" t="s">
        <v>43</v>
      </c>
      <c r="E1" s="5" t="s">
        <v>44</v>
      </c>
      <c r="F1" s="6" t="s">
        <v>45</v>
      </c>
      <c r="G1" s="6" t="s">
        <v>46</v>
      </c>
    </row>
    <row r="2" spans="1:7" ht="28.8" x14ac:dyDescent="0.3">
      <c r="A2" s="8">
        <v>1</v>
      </c>
      <c r="B2" s="2" t="s">
        <v>130</v>
      </c>
      <c r="C2" s="2" t="s">
        <v>131</v>
      </c>
      <c r="D2" s="3" t="s">
        <v>11</v>
      </c>
      <c r="E2" s="3">
        <v>1</v>
      </c>
      <c r="F2" s="4">
        <f t="shared" ref="F2:F65" si="0">ROUND(O2/(1-I2),2)</f>
        <v>0</v>
      </c>
      <c r="G2" s="4">
        <f t="shared" ref="G2:G33" si="1">F2*E2</f>
        <v>0</v>
      </c>
    </row>
    <row r="3" spans="1:7" ht="28.8" x14ac:dyDescent="0.3">
      <c r="A3" s="9">
        <v>2</v>
      </c>
      <c r="B3" s="2" t="s">
        <v>10</v>
      </c>
      <c r="C3" s="2" t="s">
        <v>47</v>
      </c>
      <c r="D3" s="3" t="s">
        <v>11</v>
      </c>
      <c r="E3" s="3">
        <v>1</v>
      </c>
      <c r="F3" s="4">
        <f t="shared" si="0"/>
        <v>0</v>
      </c>
      <c r="G3" s="4">
        <f t="shared" si="1"/>
        <v>0</v>
      </c>
    </row>
    <row r="4" spans="1:7" ht="28.8" x14ac:dyDescent="0.3">
      <c r="A4" s="8">
        <v>3</v>
      </c>
      <c r="B4" s="2" t="s">
        <v>48</v>
      </c>
      <c r="C4" s="2" t="s">
        <v>49</v>
      </c>
      <c r="D4" s="3" t="s">
        <v>11</v>
      </c>
      <c r="E4" s="3">
        <v>1</v>
      </c>
      <c r="F4" s="4">
        <f t="shared" si="0"/>
        <v>0</v>
      </c>
      <c r="G4" s="4">
        <f t="shared" si="1"/>
        <v>0</v>
      </c>
    </row>
    <row r="5" spans="1:7" ht="57.6" x14ac:dyDescent="0.3">
      <c r="A5" s="9">
        <v>4</v>
      </c>
      <c r="B5" s="2" t="s">
        <v>12</v>
      </c>
      <c r="C5" s="2" t="s">
        <v>119</v>
      </c>
      <c r="D5" s="3" t="s">
        <v>11</v>
      </c>
      <c r="E5" s="3">
        <v>1</v>
      </c>
      <c r="F5" s="4">
        <f t="shared" si="0"/>
        <v>0</v>
      </c>
      <c r="G5" s="4">
        <f t="shared" si="1"/>
        <v>0</v>
      </c>
    </row>
    <row r="6" spans="1:7" x14ac:dyDescent="0.3">
      <c r="A6" s="8">
        <v>5</v>
      </c>
      <c r="B6" s="2" t="s">
        <v>62</v>
      </c>
      <c r="C6" s="2" t="s">
        <v>63</v>
      </c>
      <c r="D6" s="3" t="s">
        <v>54</v>
      </c>
      <c r="E6" s="3">
        <v>3</v>
      </c>
      <c r="F6" s="4">
        <f t="shared" si="0"/>
        <v>0</v>
      </c>
      <c r="G6" s="4">
        <f t="shared" si="1"/>
        <v>0</v>
      </c>
    </row>
    <row r="7" spans="1:7" ht="28.8" x14ac:dyDescent="0.3">
      <c r="A7" s="9">
        <v>6</v>
      </c>
      <c r="B7" s="2" t="s">
        <v>64</v>
      </c>
      <c r="C7" s="2" t="s">
        <v>65</v>
      </c>
      <c r="D7" s="3" t="s">
        <v>54</v>
      </c>
      <c r="E7" s="3">
        <v>3</v>
      </c>
      <c r="F7" s="4">
        <f t="shared" si="0"/>
        <v>0</v>
      </c>
      <c r="G7" s="4">
        <f t="shared" si="1"/>
        <v>0</v>
      </c>
    </row>
    <row r="8" spans="1:7" ht="28.8" x14ac:dyDescent="0.3">
      <c r="A8" s="8">
        <v>7</v>
      </c>
      <c r="B8" s="2" t="s">
        <v>13</v>
      </c>
      <c r="C8" s="2" t="s">
        <v>14</v>
      </c>
      <c r="D8" s="3" t="s">
        <v>59</v>
      </c>
      <c r="E8" s="3">
        <v>2</v>
      </c>
      <c r="F8" s="4">
        <f t="shared" si="0"/>
        <v>0</v>
      </c>
      <c r="G8" s="4">
        <f t="shared" si="1"/>
        <v>0</v>
      </c>
    </row>
    <row r="9" spans="1:7" x14ac:dyDescent="0.3">
      <c r="A9" s="9">
        <v>8</v>
      </c>
      <c r="B9" s="2" t="s">
        <v>15</v>
      </c>
      <c r="C9" s="2" t="s">
        <v>75</v>
      </c>
      <c r="D9" s="3" t="s">
        <v>59</v>
      </c>
      <c r="E9" s="3">
        <v>2</v>
      </c>
      <c r="F9" s="4">
        <f t="shared" si="0"/>
        <v>0</v>
      </c>
      <c r="G9" s="4">
        <f t="shared" si="1"/>
        <v>0</v>
      </c>
    </row>
    <row r="10" spans="1:7" ht="28.8" x14ac:dyDescent="0.3">
      <c r="A10" s="8">
        <v>9</v>
      </c>
      <c r="B10" s="2" t="s">
        <v>78</v>
      </c>
      <c r="C10" s="2" t="s">
        <v>79</v>
      </c>
      <c r="D10" s="3" t="s">
        <v>11</v>
      </c>
      <c r="E10" s="3">
        <v>1</v>
      </c>
      <c r="F10" s="4">
        <f t="shared" si="0"/>
        <v>0</v>
      </c>
      <c r="G10" s="4">
        <f t="shared" si="1"/>
        <v>0</v>
      </c>
    </row>
    <row r="11" spans="1:7" ht="28.8" x14ac:dyDescent="0.3">
      <c r="A11" s="9">
        <v>10</v>
      </c>
      <c r="B11" s="2" t="s">
        <v>80</v>
      </c>
      <c r="C11" s="2" t="s">
        <v>81</v>
      </c>
      <c r="D11" s="3" t="s">
        <v>11</v>
      </c>
      <c r="E11" s="3">
        <v>1</v>
      </c>
      <c r="F11" s="4">
        <f t="shared" si="0"/>
        <v>0</v>
      </c>
      <c r="G11" s="4">
        <f t="shared" si="1"/>
        <v>0</v>
      </c>
    </row>
    <row r="12" spans="1:7" ht="28.8" x14ac:dyDescent="0.3">
      <c r="A12" s="8">
        <v>11</v>
      </c>
      <c r="B12" s="2" t="s">
        <v>82</v>
      </c>
      <c r="C12" s="2" t="s">
        <v>16</v>
      </c>
      <c r="D12" s="3" t="s">
        <v>11</v>
      </c>
      <c r="E12" s="3">
        <v>1</v>
      </c>
      <c r="F12" s="4">
        <f t="shared" si="0"/>
        <v>0</v>
      </c>
      <c r="G12" s="4">
        <f t="shared" si="1"/>
        <v>0</v>
      </c>
    </row>
    <row r="13" spans="1:7" x14ac:dyDescent="0.3">
      <c r="A13" s="9">
        <v>12</v>
      </c>
      <c r="B13" s="2" t="s">
        <v>83</v>
      </c>
      <c r="C13" s="2" t="s">
        <v>84</v>
      </c>
      <c r="D13" s="3" t="s">
        <v>67</v>
      </c>
      <c r="E13" s="3">
        <v>1</v>
      </c>
      <c r="F13" s="4">
        <f t="shared" si="0"/>
        <v>0</v>
      </c>
      <c r="G13" s="4">
        <f t="shared" si="1"/>
        <v>0</v>
      </c>
    </row>
    <row r="14" spans="1:7" ht="28.8" x14ac:dyDescent="0.3">
      <c r="A14" s="8">
        <v>13</v>
      </c>
      <c r="B14" s="2" t="s">
        <v>85</v>
      </c>
      <c r="C14" s="2" t="s">
        <v>85</v>
      </c>
      <c r="D14" s="3" t="s">
        <v>11</v>
      </c>
      <c r="E14" s="3">
        <v>10</v>
      </c>
      <c r="F14" s="4">
        <f t="shared" si="0"/>
        <v>0</v>
      </c>
      <c r="G14" s="4">
        <f t="shared" si="1"/>
        <v>0</v>
      </c>
    </row>
    <row r="15" spans="1:7" ht="43.2" x14ac:dyDescent="0.3">
      <c r="A15" s="9">
        <v>14</v>
      </c>
      <c r="B15" s="2" t="s">
        <v>17</v>
      </c>
      <c r="C15" s="2" t="s">
        <v>18</v>
      </c>
      <c r="D15" s="7" t="s">
        <v>126</v>
      </c>
      <c r="E15" s="3">
        <v>1</v>
      </c>
      <c r="F15" s="4">
        <f t="shared" si="0"/>
        <v>0</v>
      </c>
      <c r="G15" s="4">
        <f t="shared" si="1"/>
        <v>0</v>
      </c>
    </row>
    <row r="16" spans="1:7" ht="57.6" x14ac:dyDescent="0.3">
      <c r="A16" s="8">
        <v>15</v>
      </c>
      <c r="B16" s="2" t="s">
        <v>19</v>
      </c>
      <c r="C16" s="2" t="s">
        <v>93</v>
      </c>
      <c r="D16" s="3" t="s">
        <v>69</v>
      </c>
      <c r="E16" s="3">
        <v>1</v>
      </c>
      <c r="F16" s="4">
        <f t="shared" si="0"/>
        <v>0</v>
      </c>
      <c r="G16" s="4">
        <f t="shared" si="1"/>
        <v>0</v>
      </c>
    </row>
    <row r="17" spans="1:7" ht="28.8" x14ac:dyDescent="0.3">
      <c r="A17" s="9">
        <v>16</v>
      </c>
      <c r="B17" s="2" t="s">
        <v>20</v>
      </c>
      <c r="C17" s="2" t="s">
        <v>94</v>
      </c>
      <c r="D17" s="3" t="s">
        <v>11</v>
      </c>
      <c r="E17" s="3">
        <v>200</v>
      </c>
      <c r="F17" s="4">
        <f t="shared" si="0"/>
        <v>0</v>
      </c>
      <c r="G17" s="4">
        <f t="shared" si="1"/>
        <v>0</v>
      </c>
    </row>
    <row r="18" spans="1:7" ht="28.8" x14ac:dyDescent="0.3">
      <c r="A18" s="8">
        <v>17</v>
      </c>
      <c r="B18" s="2" t="s">
        <v>99</v>
      </c>
      <c r="C18" s="2" t="s">
        <v>100</v>
      </c>
      <c r="D18" s="3" t="s">
        <v>11</v>
      </c>
      <c r="E18" s="3">
        <v>300</v>
      </c>
      <c r="F18" s="4">
        <f t="shared" si="0"/>
        <v>0</v>
      </c>
      <c r="G18" s="4">
        <f t="shared" si="1"/>
        <v>0</v>
      </c>
    </row>
    <row r="19" spans="1:7" ht="43.2" x14ac:dyDescent="0.3">
      <c r="A19" s="9">
        <v>18</v>
      </c>
      <c r="B19" s="2" t="s">
        <v>21</v>
      </c>
      <c r="C19" s="2" t="s">
        <v>108</v>
      </c>
      <c r="D19" s="3" t="s">
        <v>73</v>
      </c>
      <c r="E19" s="3">
        <v>1</v>
      </c>
      <c r="F19" s="4">
        <f t="shared" si="0"/>
        <v>0</v>
      </c>
      <c r="G19" s="4">
        <f t="shared" si="1"/>
        <v>0</v>
      </c>
    </row>
    <row r="20" spans="1:7" ht="28.8" x14ac:dyDescent="0.3">
      <c r="A20" s="8">
        <v>19</v>
      </c>
      <c r="B20" s="2" t="s">
        <v>22</v>
      </c>
      <c r="C20" s="2" t="s">
        <v>111</v>
      </c>
      <c r="D20" s="3" t="s">
        <v>11</v>
      </c>
      <c r="E20" s="3">
        <v>2</v>
      </c>
      <c r="F20" s="4">
        <f t="shared" si="0"/>
        <v>0</v>
      </c>
      <c r="G20" s="4">
        <f t="shared" si="1"/>
        <v>0</v>
      </c>
    </row>
    <row r="21" spans="1:7" ht="28.8" x14ac:dyDescent="0.3">
      <c r="A21" s="9">
        <v>20</v>
      </c>
      <c r="B21" s="2" t="s">
        <v>22</v>
      </c>
      <c r="C21" s="2" t="s">
        <v>112</v>
      </c>
      <c r="D21" s="3" t="s">
        <v>11</v>
      </c>
      <c r="E21" s="3">
        <v>3</v>
      </c>
      <c r="F21" s="4">
        <f t="shared" si="0"/>
        <v>0</v>
      </c>
      <c r="G21" s="4">
        <f t="shared" si="1"/>
        <v>0</v>
      </c>
    </row>
    <row r="22" spans="1:7" ht="57.6" x14ac:dyDescent="0.3">
      <c r="A22" s="8">
        <v>21</v>
      </c>
      <c r="B22" s="2" t="s">
        <v>22</v>
      </c>
      <c r="C22" s="2" t="s">
        <v>113</v>
      </c>
      <c r="D22" s="3" t="s">
        <v>11</v>
      </c>
      <c r="E22" s="3">
        <v>16</v>
      </c>
      <c r="F22" s="4">
        <f t="shared" si="0"/>
        <v>0</v>
      </c>
      <c r="G22" s="4">
        <f t="shared" si="1"/>
        <v>0</v>
      </c>
    </row>
    <row r="23" spans="1:7" ht="43.2" x14ac:dyDescent="0.3">
      <c r="A23" s="9">
        <v>22</v>
      </c>
      <c r="B23" s="2" t="s">
        <v>22</v>
      </c>
      <c r="C23" s="2" t="s">
        <v>114</v>
      </c>
      <c r="D23" s="3" t="s">
        <v>11</v>
      </c>
      <c r="E23" s="3">
        <v>5</v>
      </c>
      <c r="F23" s="4">
        <f t="shared" si="0"/>
        <v>0</v>
      </c>
      <c r="G23" s="4">
        <f t="shared" si="1"/>
        <v>0</v>
      </c>
    </row>
    <row r="24" spans="1:7" x14ac:dyDescent="0.3">
      <c r="A24" s="8">
        <v>23</v>
      </c>
      <c r="B24" s="2" t="s">
        <v>120</v>
      </c>
      <c r="C24" s="2" t="s">
        <v>121</v>
      </c>
      <c r="D24" s="3" t="s">
        <v>11</v>
      </c>
      <c r="E24" s="3">
        <v>5</v>
      </c>
      <c r="F24" s="4">
        <f t="shared" si="0"/>
        <v>0</v>
      </c>
      <c r="G24" s="4">
        <f t="shared" si="1"/>
        <v>0</v>
      </c>
    </row>
    <row r="25" spans="1:7" ht="72" x14ac:dyDescent="0.3">
      <c r="A25" s="9">
        <v>24</v>
      </c>
      <c r="B25" s="2" t="s">
        <v>122</v>
      </c>
      <c r="C25" s="2" t="s">
        <v>123</v>
      </c>
      <c r="D25" s="3" t="s">
        <v>11</v>
      </c>
      <c r="E25" s="3">
        <v>1</v>
      </c>
      <c r="F25" s="4">
        <f t="shared" si="0"/>
        <v>0</v>
      </c>
      <c r="G25" s="4">
        <f t="shared" si="1"/>
        <v>0</v>
      </c>
    </row>
    <row r="26" spans="1:7" ht="28.8" x14ac:dyDescent="0.3">
      <c r="A26" s="8">
        <v>25</v>
      </c>
      <c r="B26" s="2" t="s">
        <v>132</v>
      </c>
      <c r="C26" s="2" t="s">
        <v>133</v>
      </c>
      <c r="D26" s="3" t="s">
        <v>11</v>
      </c>
      <c r="E26" s="3">
        <v>1</v>
      </c>
      <c r="F26" s="4">
        <f t="shared" si="0"/>
        <v>0</v>
      </c>
      <c r="G26" s="4">
        <f t="shared" si="1"/>
        <v>0</v>
      </c>
    </row>
    <row r="27" spans="1:7" ht="28.8" x14ac:dyDescent="0.3">
      <c r="A27" s="9">
        <v>26</v>
      </c>
      <c r="B27" s="2" t="s">
        <v>36</v>
      </c>
      <c r="C27" s="2" t="s">
        <v>134</v>
      </c>
      <c r="D27" s="3" t="s">
        <v>11</v>
      </c>
      <c r="E27" s="3">
        <v>5</v>
      </c>
      <c r="F27" s="4">
        <f t="shared" si="0"/>
        <v>0</v>
      </c>
      <c r="G27" s="4">
        <f t="shared" si="1"/>
        <v>0</v>
      </c>
    </row>
    <row r="28" spans="1:7" ht="43.2" x14ac:dyDescent="0.3">
      <c r="A28" s="8">
        <v>27</v>
      </c>
      <c r="B28" s="2" t="s">
        <v>142</v>
      </c>
      <c r="C28" s="2" t="s">
        <v>143</v>
      </c>
      <c r="D28" s="3" t="s">
        <v>67</v>
      </c>
      <c r="E28" s="3">
        <v>10</v>
      </c>
      <c r="F28" s="4">
        <f t="shared" si="0"/>
        <v>0</v>
      </c>
      <c r="G28" s="4">
        <f t="shared" si="1"/>
        <v>0</v>
      </c>
    </row>
    <row r="29" spans="1:7" ht="43.2" x14ac:dyDescent="0.3">
      <c r="A29" s="9">
        <v>28</v>
      </c>
      <c r="B29" s="2" t="s">
        <v>144</v>
      </c>
      <c r="C29" s="2" t="s">
        <v>145</v>
      </c>
      <c r="D29" s="3" t="s">
        <v>54</v>
      </c>
      <c r="E29" s="3">
        <v>5</v>
      </c>
      <c r="F29" s="4">
        <f t="shared" si="0"/>
        <v>0</v>
      </c>
      <c r="G29" s="4">
        <f t="shared" si="1"/>
        <v>0</v>
      </c>
    </row>
    <row r="30" spans="1:7" ht="28.8" x14ac:dyDescent="0.3">
      <c r="A30" s="8">
        <v>29</v>
      </c>
      <c r="B30" s="2" t="s">
        <v>23</v>
      </c>
      <c r="C30" s="2" t="s">
        <v>89</v>
      </c>
      <c r="D30" s="3" t="s">
        <v>54</v>
      </c>
      <c r="E30" s="3">
        <v>5</v>
      </c>
      <c r="F30" s="4">
        <f t="shared" si="0"/>
        <v>0</v>
      </c>
      <c r="G30" s="4">
        <f t="shared" si="1"/>
        <v>0</v>
      </c>
    </row>
    <row r="31" spans="1:7" ht="28.8" x14ac:dyDescent="0.3">
      <c r="A31" s="9">
        <v>30</v>
      </c>
      <c r="B31" s="2" t="s">
        <v>24</v>
      </c>
      <c r="C31" s="2" t="s">
        <v>88</v>
      </c>
      <c r="D31" s="3" t="s">
        <v>11</v>
      </c>
      <c r="E31" s="3">
        <v>1</v>
      </c>
      <c r="F31" s="4">
        <f t="shared" si="0"/>
        <v>0</v>
      </c>
      <c r="G31" s="4">
        <f t="shared" si="1"/>
        <v>0</v>
      </c>
    </row>
    <row r="32" spans="1:7" ht="28.8" x14ac:dyDescent="0.3">
      <c r="A32" s="8">
        <v>31</v>
      </c>
      <c r="B32" s="2" t="s">
        <v>148</v>
      </c>
      <c r="C32" s="2" t="s">
        <v>149</v>
      </c>
      <c r="D32" s="3" t="s">
        <v>11</v>
      </c>
      <c r="E32" s="3">
        <v>1</v>
      </c>
      <c r="F32" s="4">
        <f t="shared" si="0"/>
        <v>0</v>
      </c>
      <c r="G32" s="4">
        <f t="shared" si="1"/>
        <v>0</v>
      </c>
    </row>
    <row r="33" spans="1:7" x14ac:dyDescent="0.3">
      <c r="A33" s="9">
        <v>32</v>
      </c>
      <c r="B33" s="2" t="s">
        <v>25</v>
      </c>
      <c r="C33" s="2" t="s">
        <v>61</v>
      </c>
      <c r="D33" s="3"/>
      <c r="E33" s="3">
        <v>1</v>
      </c>
      <c r="F33" s="4">
        <f t="shared" si="0"/>
        <v>0</v>
      </c>
      <c r="G33" s="4">
        <f t="shared" si="1"/>
        <v>0</v>
      </c>
    </row>
    <row r="34" spans="1:7" ht="43.2" x14ac:dyDescent="0.3">
      <c r="A34" s="8">
        <v>33</v>
      </c>
      <c r="B34" s="2" t="s">
        <v>26</v>
      </c>
      <c r="C34" s="2" t="s">
        <v>72</v>
      </c>
      <c r="D34" s="3" t="s">
        <v>11</v>
      </c>
      <c r="E34" s="3">
        <v>1</v>
      </c>
      <c r="F34" s="4">
        <f t="shared" si="0"/>
        <v>0</v>
      </c>
      <c r="G34" s="4">
        <f t="shared" ref="G34:G65" si="2">F34*E34</f>
        <v>0</v>
      </c>
    </row>
    <row r="35" spans="1:7" ht="28.8" x14ac:dyDescent="0.3">
      <c r="A35" s="9">
        <v>34</v>
      </c>
      <c r="B35" s="2" t="s">
        <v>28</v>
      </c>
      <c r="C35" s="2" t="s">
        <v>66</v>
      </c>
      <c r="D35" s="3" t="s">
        <v>11</v>
      </c>
      <c r="E35" s="3">
        <v>1</v>
      </c>
      <c r="F35" s="4">
        <f t="shared" si="0"/>
        <v>0</v>
      </c>
      <c r="G35" s="4">
        <f t="shared" si="2"/>
        <v>0</v>
      </c>
    </row>
    <row r="36" spans="1:7" ht="28.8" x14ac:dyDescent="0.3">
      <c r="A36" s="8">
        <v>35</v>
      </c>
      <c r="B36" s="2" t="s">
        <v>29</v>
      </c>
      <c r="C36" s="2" t="s">
        <v>50</v>
      </c>
      <c r="D36" s="3" t="s">
        <v>54</v>
      </c>
      <c r="E36" s="3">
        <v>10</v>
      </c>
      <c r="F36" s="4">
        <f t="shared" si="0"/>
        <v>0</v>
      </c>
      <c r="G36" s="4">
        <f t="shared" si="2"/>
        <v>0</v>
      </c>
    </row>
    <row r="37" spans="1:7" ht="43.2" x14ac:dyDescent="0.3">
      <c r="A37" s="9">
        <v>36</v>
      </c>
      <c r="B37" s="2" t="s">
        <v>30</v>
      </c>
      <c r="C37" s="2" t="s">
        <v>147</v>
      </c>
      <c r="D37" s="3" t="s">
        <v>11</v>
      </c>
      <c r="E37" s="3">
        <v>20</v>
      </c>
      <c r="F37" s="4">
        <f t="shared" si="0"/>
        <v>0</v>
      </c>
      <c r="G37" s="4">
        <f t="shared" si="2"/>
        <v>0</v>
      </c>
    </row>
    <row r="38" spans="1:7" ht="57.6" x14ac:dyDescent="0.3">
      <c r="A38" s="8">
        <v>37</v>
      </c>
      <c r="B38" s="2" t="s">
        <v>31</v>
      </c>
      <c r="C38" s="2" t="s">
        <v>95</v>
      </c>
      <c r="D38" s="3" t="s">
        <v>11</v>
      </c>
      <c r="E38" s="3">
        <v>20</v>
      </c>
      <c r="F38" s="4">
        <f t="shared" si="0"/>
        <v>0</v>
      </c>
      <c r="G38" s="4">
        <f t="shared" si="2"/>
        <v>0</v>
      </c>
    </row>
    <row r="39" spans="1:7" ht="28.8" x14ac:dyDescent="0.3">
      <c r="A39" s="9">
        <v>38</v>
      </c>
      <c r="B39" s="2" t="s">
        <v>32</v>
      </c>
      <c r="C39" s="2" t="s">
        <v>107</v>
      </c>
      <c r="D39" s="3" t="s">
        <v>11</v>
      </c>
      <c r="E39" s="3">
        <v>1</v>
      </c>
      <c r="F39" s="4">
        <f t="shared" si="0"/>
        <v>0</v>
      </c>
      <c r="G39" s="4">
        <f t="shared" si="2"/>
        <v>0</v>
      </c>
    </row>
    <row r="40" spans="1:7" ht="28.8" x14ac:dyDescent="0.3">
      <c r="A40" s="8">
        <v>39</v>
      </c>
      <c r="B40" s="2" t="s">
        <v>138</v>
      </c>
      <c r="C40" s="2" t="s">
        <v>139</v>
      </c>
      <c r="D40" s="3" t="s">
        <v>11</v>
      </c>
      <c r="E40" s="3">
        <v>2</v>
      </c>
      <c r="F40" s="4">
        <f t="shared" si="0"/>
        <v>0</v>
      </c>
      <c r="G40" s="4">
        <f t="shared" si="2"/>
        <v>0</v>
      </c>
    </row>
    <row r="41" spans="1:7" ht="43.2" x14ac:dyDescent="0.3">
      <c r="A41" s="9">
        <v>40</v>
      </c>
      <c r="B41" s="2" t="s">
        <v>33</v>
      </c>
      <c r="C41" s="2" t="s">
        <v>146</v>
      </c>
      <c r="D41" s="3" t="s">
        <v>11</v>
      </c>
      <c r="E41" s="3">
        <v>2</v>
      </c>
      <c r="F41" s="4">
        <f t="shared" si="0"/>
        <v>0</v>
      </c>
      <c r="G41" s="4">
        <f t="shared" si="2"/>
        <v>0</v>
      </c>
    </row>
    <row r="42" spans="1:7" ht="43.2" x14ac:dyDescent="0.3">
      <c r="A42" s="8">
        <v>41</v>
      </c>
      <c r="B42" s="2" t="s">
        <v>55</v>
      </c>
      <c r="C42" s="2" t="s">
        <v>56</v>
      </c>
      <c r="D42" s="3" t="s">
        <v>11</v>
      </c>
      <c r="E42" s="3">
        <v>1</v>
      </c>
      <c r="F42" s="4">
        <f t="shared" si="0"/>
        <v>0</v>
      </c>
      <c r="G42" s="4">
        <f t="shared" si="2"/>
        <v>0</v>
      </c>
    </row>
    <row r="43" spans="1:7" ht="28.8" x14ac:dyDescent="0.3">
      <c r="A43" s="9">
        <v>42</v>
      </c>
      <c r="B43" s="2" t="s">
        <v>34</v>
      </c>
      <c r="C43" s="2" t="s">
        <v>51</v>
      </c>
      <c r="D43" s="3" t="s">
        <v>106</v>
      </c>
      <c r="E43" s="3">
        <v>5</v>
      </c>
      <c r="F43" s="4">
        <f t="shared" si="0"/>
        <v>0</v>
      </c>
      <c r="G43" s="4">
        <f t="shared" si="2"/>
        <v>0</v>
      </c>
    </row>
    <row r="44" spans="1:7" ht="28.8" x14ac:dyDescent="0.3">
      <c r="A44" s="8">
        <v>43</v>
      </c>
      <c r="B44" s="2" t="s">
        <v>35</v>
      </c>
      <c r="C44" s="2" t="s">
        <v>74</v>
      </c>
      <c r="D44" s="3" t="s">
        <v>106</v>
      </c>
      <c r="E44" s="3">
        <v>2</v>
      </c>
      <c r="F44" s="4">
        <f t="shared" si="0"/>
        <v>0</v>
      </c>
      <c r="G44" s="4">
        <f t="shared" si="2"/>
        <v>0</v>
      </c>
    </row>
    <row r="45" spans="1:7" ht="28.8" x14ac:dyDescent="0.3">
      <c r="A45" s="9">
        <v>44</v>
      </c>
      <c r="B45" s="2" t="s">
        <v>36</v>
      </c>
      <c r="C45" s="2" t="s">
        <v>134</v>
      </c>
      <c r="D45" s="3" t="s">
        <v>11</v>
      </c>
      <c r="E45" s="3">
        <v>1</v>
      </c>
      <c r="F45" s="4">
        <f t="shared" si="0"/>
        <v>0</v>
      </c>
      <c r="G45" s="4">
        <f t="shared" si="2"/>
        <v>0</v>
      </c>
    </row>
    <row r="46" spans="1:7" x14ac:dyDescent="0.3">
      <c r="A46" s="8">
        <v>45</v>
      </c>
      <c r="B46" s="2" t="s">
        <v>135</v>
      </c>
      <c r="C46" s="2" t="s">
        <v>136</v>
      </c>
      <c r="D46" s="3" t="s">
        <v>11</v>
      </c>
      <c r="E46" s="3">
        <v>1</v>
      </c>
      <c r="F46" s="4">
        <f t="shared" si="0"/>
        <v>0</v>
      </c>
      <c r="G46" s="4">
        <f t="shared" si="2"/>
        <v>0</v>
      </c>
    </row>
    <row r="47" spans="1:7" ht="28.8" x14ac:dyDescent="0.3">
      <c r="A47" s="9">
        <v>46</v>
      </c>
      <c r="B47" s="2" t="s">
        <v>117</v>
      </c>
      <c r="C47" s="2" t="s">
        <v>118</v>
      </c>
      <c r="D47" s="3" t="s">
        <v>11</v>
      </c>
      <c r="E47" s="3">
        <v>1</v>
      </c>
      <c r="F47" s="4">
        <f t="shared" si="0"/>
        <v>0</v>
      </c>
      <c r="G47" s="4">
        <f t="shared" si="2"/>
        <v>0</v>
      </c>
    </row>
    <row r="48" spans="1:7" ht="28.8" x14ac:dyDescent="0.3">
      <c r="A48" s="8">
        <v>47</v>
      </c>
      <c r="B48" s="2" t="s">
        <v>115</v>
      </c>
      <c r="C48" s="2" t="s">
        <v>116</v>
      </c>
      <c r="D48" s="3" t="s">
        <v>11</v>
      </c>
      <c r="E48" s="3">
        <v>1</v>
      </c>
      <c r="F48" s="4">
        <f t="shared" si="0"/>
        <v>0</v>
      </c>
      <c r="G48" s="4">
        <f t="shared" si="2"/>
        <v>0</v>
      </c>
    </row>
    <row r="49" spans="1:7" ht="28.8" x14ac:dyDescent="0.3">
      <c r="A49" s="9">
        <v>48</v>
      </c>
      <c r="B49" s="2" t="s">
        <v>37</v>
      </c>
      <c r="C49" s="2" t="s">
        <v>38</v>
      </c>
      <c r="D49" s="3" t="s">
        <v>11</v>
      </c>
      <c r="E49" s="3">
        <v>1</v>
      </c>
      <c r="F49" s="4">
        <f t="shared" si="0"/>
        <v>0</v>
      </c>
      <c r="G49" s="4">
        <f t="shared" si="2"/>
        <v>0</v>
      </c>
    </row>
    <row r="50" spans="1:7" ht="43.2" x14ac:dyDescent="0.3">
      <c r="A50" s="8">
        <v>49</v>
      </c>
      <c r="B50" s="2" t="s">
        <v>52</v>
      </c>
      <c r="C50" s="2" t="s">
        <v>53</v>
      </c>
      <c r="D50" s="3" t="s">
        <v>11</v>
      </c>
      <c r="E50" s="3">
        <v>1</v>
      </c>
      <c r="F50" s="4">
        <f t="shared" si="0"/>
        <v>0</v>
      </c>
      <c r="G50" s="4">
        <f t="shared" si="2"/>
        <v>0</v>
      </c>
    </row>
    <row r="51" spans="1:7" ht="28.8" x14ac:dyDescent="0.3">
      <c r="A51" s="9">
        <v>50</v>
      </c>
      <c r="B51" s="2" t="s">
        <v>39</v>
      </c>
      <c r="C51" s="2" t="s">
        <v>40</v>
      </c>
      <c r="D51" s="3" t="s">
        <v>11</v>
      </c>
      <c r="E51" s="3">
        <v>1</v>
      </c>
      <c r="F51" s="4">
        <f t="shared" si="0"/>
        <v>0</v>
      </c>
      <c r="G51" s="4">
        <f t="shared" si="2"/>
        <v>0</v>
      </c>
    </row>
    <row r="52" spans="1:7" ht="72" x14ac:dyDescent="0.3">
      <c r="A52" s="8">
        <v>51</v>
      </c>
      <c r="B52" s="2" t="s">
        <v>76</v>
      </c>
      <c r="C52" s="2" t="s">
        <v>77</v>
      </c>
      <c r="D52" s="3" t="s">
        <v>11</v>
      </c>
      <c r="E52" s="3">
        <v>2</v>
      </c>
      <c r="F52" s="4">
        <f t="shared" si="0"/>
        <v>0</v>
      </c>
      <c r="G52" s="4">
        <f t="shared" si="2"/>
        <v>0</v>
      </c>
    </row>
    <row r="53" spans="1:7" x14ac:dyDescent="0.3">
      <c r="A53" s="9">
        <v>52</v>
      </c>
      <c r="B53" s="2" t="s">
        <v>104</v>
      </c>
      <c r="C53" s="2" t="s">
        <v>105</v>
      </c>
      <c r="D53" s="3" t="s">
        <v>11</v>
      </c>
      <c r="E53" s="3">
        <v>2</v>
      </c>
      <c r="F53" s="4">
        <f t="shared" si="0"/>
        <v>0</v>
      </c>
      <c r="G53" s="4">
        <f t="shared" si="2"/>
        <v>0</v>
      </c>
    </row>
    <row r="54" spans="1:7" x14ac:dyDescent="0.3">
      <c r="A54" s="8">
        <v>53</v>
      </c>
      <c r="B54" s="2" t="s">
        <v>57</v>
      </c>
      <c r="C54" s="2" t="s">
        <v>58</v>
      </c>
      <c r="D54" s="3" t="s">
        <v>11</v>
      </c>
      <c r="E54" s="3">
        <v>1</v>
      </c>
      <c r="F54" s="4">
        <f t="shared" si="0"/>
        <v>0</v>
      </c>
      <c r="G54" s="4">
        <f t="shared" si="2"/>
        <v>0</v>
      </c>
    </row>
    <row r="55" spans="1:7" x14ac:dyDescent="0.3">
      <c r="A55" s="9">
        <v>54</v>
      </c>
      <c r="B55" s="2" t="s">
        <v>57</v>
      </c>
      <c r="C55" s="2" t="s">
        <v>60</v>
      </c>
      <c r="D55" s="3" t="s">
        <v>11</v>
      </c>
      <c r="E55" s="3">
        <v>1</v>
      </c>
      <c r="F55" s="4">
        <f t="shared" si="0"/>
        <v>0</v>
      </c>
      <c r="G55" s="4">
        <f t="shared" si="2"/>
        <v>0</v>
      </c>
    </row>
    <row r="56" spans="1:7" ht="43.2" x14ac:dyDescent="0.3">
      <c r="A56" s="8">
        <v>55</v>
      </c>
      <c r="B56" s="2" t="s">
        <v>41</v>
      </c>
      <c r="C56" s="2" t="s">
        <v>103</v>
      </c>
      <c r="D56" s="3" t="s">
        <v>11</v>
      </c>
      <c r="E56" s="3">
        <v>100</v>
      </c>
      <c r="F56" s="4">
        <f t="shared" si="0"/>
        <v>0</v>
      </c>
      <c r="G56" s="4">
        <f t="shared" si="2"/>
        <v>0</v>
      </c>
    </row>
    <row r="57" spans="1:7" ht="28.8" x14ac:dyDescent="0.3">
      <c r="A57" s="9">
        <v>56</v>
      </c>
      <c r="B57" s="2" t="s">
        <v>86</v>
      </c>
      <c r="C57" s="2" t="s">
        <v>87</v>
      </c>
      <c r="D57" s="3" t="s">
        <v>126</v>
      </c>
      <c r="E57" s="3">
        <v>15</v>
      </c>
      <c r="F57" s="4">
        <f t="shared" si="0"/>
        <v>0</v>
      </c>
      <c r="G57" s="4">
        <f t="shared" si="2"/>
        <v>0</v>
      </c>
    </row>
    <row r="58" spans="1:7" ht="100.8" x14ac:dyDescent="0.3">
      <c r="A58" s="8">
        <v>57</v>
      </c>
      <c r="B58" s="2" t="s">
        <v>124</v>
      </c>
      <c r="C58" s="2" t="s">
        <v>125</v>
      </c>
      <c r="D58" s="3" t="s">
        <v>128</v>
      </c>
      <c r="E58" s="3">
        <v>1</v>
      </c>
      <c r="F58" s="4">
        <f t="shared" si="0"/>
        <v>0</v>
      </c>
      <c r="G58" s="4">
        <f t="shared" si="2"/>
        <v>0</v>
      </c>
    </row>
    <row r="59" spans="1:7" ht="100.8" x14ac:dyDescent="0.3">
      <c r="A59" s="9">
        <v>58</v>
      </c>
      <c r="B59" s="2" t="s">
        <v>4</v>
      </c>
      <c r="C59" s="2" t="s">
        <v>150</v>
      </c>
      <c r="D59" s="3" t="s">
        <v>126</v>
      </c>
      <c r="E59" s="3">
        <v>1</v>
      </c>
      <c r="F59" s="4">
        <f t="shared" si="0"/>
        <v>0</v>
      </c>
      <c r="G59" s="4">
        <f t="shared" si="2"/>
        <v>0</v>
      </c>
    </row>
    <row r="60" spans="1:7" x14ac:dyDescent="0.3">
      <c r="A60" s="8">
        <v>59</v>
      </c>
      <c r="B60" s="2" t="s">
        <v>141</v>
      </c>
      <c r="C60" s="2" t="s">
        <v>141</v>
      </c>
      <c r="D60" s="3" t="s">
        <v>126</v>
      </c>
      <c r="E60" s="3">
        <v>1</v>
      </c>
      <c r="F60" s="4">
        <f t="shared" si="0"/>
        <v>0</v>
      </c>
      <c r="G60" s="4">
        <f t="shared" si="2"/>
        <v>0</v>
      </c>
    </row>
    <row r="61" spans="1:7" x14ac:dyDescent="0.3">
      <c r="A61" s="9">
        <v>60</v>
      </c>
      <c r="B61" s="2" t="s">
        <v>0</v>
      </c>
      <c r="C61" s="2" t="s">
        <v>71</v>
      </c>
      <c r="D61" s="3" t="s">
        <v>11</v>
      </c>
      <c r="E61" s="3">
        <v>5</v>
      </c>
      <c r="F61" s="4">
        <f t="shared" si="0"/>
        <v>0</v>
      </c>
      <c r="G61" s="4">
        <f t="shared" si="2"/>
        <v>0</v>
      </c>
    </row>
    <row r="62" spans="1:7" x14ac:dyDescent="0.3">
      <c r="A62" s="8">
        <v>61</v>
      </c>
      <c r="B62" s="2" t="s">
        <v>1</v>
      </c>
      <c r="C62" s="2" t="s">
        <v>70</v>
      </c>
      <c r="D62" s="3" t="s">
        <v>11</v>
      </c>
      <c r="E62" s="3">
        <v>2</v>
      </c>
      <c r="F62" s="4">
        <f t="shared" si="0"/>
        <v>0</v>
      </c>
      <c r="G62" s="4">
        <f t="shared" si="2"/>
        <v>0</v>
      </c>
    </row>
    <row r="63" spans="1:7" ht="57.6" x14ac:dyDescent="0.3">
      <c r="A63" s="9">
        <v>62</v>
      </c>
      <c r="B63" s="2" t="s">
        <v>2</v>
      </c>
      <c r="C63" s="2" t="s">
        <v>98</v>
      </c>
      <c r="D63" s="3" t="s">
        <v>11</v>
      </c>
      <c r="E63" s="3">
        <v>1</v>
      </c>
      <c r="F63" s="4">
        <f t="shared" si="0"/>
        <v>0</v>
      </c>
      <c r="G63" s="4">
        <f t="shared" si="2"/>
        <v>0</v>
      </c>
    </row>
    <row r="64" spans="1:7" ht="43.2" x14ac:dyDescent="0.3">
      <c r="A64" s="8">
        <v>63</v>
      </c>
      <c r="B64" s="2" t="s">
        <v>68</v>
      </c>
      <c r="C64" s="2" t="s">
        <v>151</v>
      </c>
      <c r="D64" s="3" t="s">
        <v>11</v>
      </c>
      <c r="E64" s="3">
        <v>1</v>
      </c>
      <c r="F64" s="4">
        <f t="shared" si="0"/>
        <v>0</v>
      </c>
      <c r="G64" s="4">
        <f t="shared" si="2"/>
        <v>0</v>
      </c>
    </row>
    <row r="65" spans="1:7" ht="43.2" x14ac:dyDescent="0.3">
      <c r="A65" s="9">
        <v>64</v>
      </c>
      <c r="B65" s="2" t="s">
        <v>3</v>
      </c>
      <c r="C65" s="2" t="s">
        <v>152</v>
      </c>
      <c r="D65" s="3" t="s">
        <v>137</v>
      </c>
      <c r="E65" s="3">
        <v>12</v>
      </c>
      <c r="F65" s="4">
        <f t="shared" si="0"/>
        <v>0</v>
      </c>
      <c r="G65" s="4">
        <f t="shared" si="2"/>
        <v>0</v>
      </c>
    </row>
    <row r="66" spans="1:7" ht="72" x14ac:dyDescent="0.3">
      <c r="A66" s="8">
        <v>65</v>
      </c>
      <c r="B66" s="2" t="s">
        <v>4</v>
      </c>
      <c r="C66" s="2" t="s">
        <v>129</v>
      </c>
      <c r="D66" s="3" t="s">
        <v>11</v>
      </c>
      <c r="E66" s="3">
        <v>2</v>
      </c>
      <c r="F66" s="4">
        <f t="shared" ref="F66:F75" si="3">ROUND(O66/(1-I66),2)</f>
        <v>0</v>
      </c>
      <c r="G66" s="4">
        <f t="shared" ref="G66:G75" si="4">F66*E66</f>
        <v>0</v>
      </c>
    </row>
    <row r="67" spans="1:7" ht="43.2" x14ac:dyDescent="0.3">
      <c r="A67" s="9">
        <v>66</v>
      </c>
      <c r="B67" s="2" t="s">
        <v>96</v>
      </c>
      <c r="C67" s="2" t="s">
        <v>97</v>
      </c>
      <c r="D67" s="3" t="s">
        <v>140</v>
      </c>
      <c r="E67" s="3">
        <v>2</v>
      </c>
      <c r="F67" s="4">
        <f t="shared" si="3"/>
        <v>0</v>
      </c>
      <c r="G67" s="4">
        <f t="shared" si="4"/>
        <v>0</v>
      </c>
    </row>
    <row r="68" spans="1:7" ht="100.8" x14ac:dyDescent="0.3">
      <c r="A68" s="8">
        <v>67</v>
      </c>
      <c r="B68" s="2" t="s">
        <v>90</v>
      </c>
      <c r="C68" s="2" t="s">
        <v>91</v>
      </c>
      <c r="D68" s="3" t="s">
        <v>11</v>
      </c>
      <c r="E68" s="3">
        <v>1</v>
      </c>
      <c r="F68" s="4">
        <f t="shared" si="3"/>
        <v>0</v>
      </c>
      <c r="G68" s="4">
        <f t="shared" si="4"/>
        <v>0</v>
      </c>
    </row>
    <row r="69" spans="1:7" ht="86.4" x14ac:dyDescent="0.3">
      <c r="A69" s="9">
        <v>68</v>
      </c>
      <c r="B69" s="2" t="s">
        <v>5</v>
      </c>
      <c r="C69" s="2" t="s">
        <v>92</v>
      </c>
      <c r="D69" s="3" t="s">
        <v>11</v>
      </c>
      <c r="E69" s="3">
        <v>1</v>
      </c>
      <c r="F69" s="4">
        <f t="shared" si="3"/>
        <v>0</v>
      </c>
      <c r="G69" s="4">
        <f t="shared" si="4"/>
        <v>0</v>
      </c>
    </row>
    <row r="70" spans="1:7" ht="43.2" x14ac:dyDescent="0.3">
      <c r="A70" s="8">
        <v>69</v>
      </c>
      <c r="B70" s="2" t="s">
        <v>6</v>
      </c>
      <c r="C70" s="2" t="s">
        <v>127</v>
      </c>
      <c r="D70" s="3" t="s">
        <v>11</v>
      </c>
      <c r="E70" s="3">
        <v>1</v>
      </c>
      <c r="F70" s="4">
        <f t="shared" si="3"/>
        <v>0</v>
      </c>
      <c r="G70" s="4">
        <f t="shared" si="4"/>
        <v>0</v>
      </c>
    </row>
    <row r="71" spans="1:7" ht="28.8" x14ac:dyDescent="0.3">
      <c r="A71" s="9">
        <v>70</v>
      </c>
      <c r="B71" s="2" t="s">
        <v>130</v>
      </c>
      <c r="C71" s="2" t="s">
        <v>131</v>
      </c>
      <c r="D71" s="3" t="s">
        <v>11</v>
      </c>
      <c r="E71" s="3">
        <v>1</v>
      </c>
      <c r="F71" s="4">
        <f t="shared" si="3"/>
        <v>0</v>
      </c>
      <c r="G71" s="4">
        <f t="shared" si="4"/>
        <v>0</v>
      </c>
    </row>
    <row r="72" spans="1:7" ht="28.8" x14ac:dyDescent="0.3">
      <c r="A72" s="8">
        <v>71</v>
      </c>
      <c r="B72" s="2" t="s">
        <v>7</v>
      </c>
      <c r="C72" s="2" t="s">
        <v>101</v>
      </c>
      <c r="D72" s="3" t="s">
        <v>128</v>
      </c>
      <c r="E72" s="3">
        <v>2</v>
      </c>
      <c r="F72" s="4">
        <f t="shared" si="3"/>
        <v>0</v>
      </c>
      <c r="G72" s="4">
        <f t="shared" si="4"/>
        <v>0</v>
      </c>
    </row>
    <row r="73" spans="1:7" ht="28.8" x14ac:dyDescent="0.3">
      <c r="A73" s="9">
        <v>72</v>
      </c>
      <c r="B73" s="2" t="s">
        <v>8</v>
      </c>
      <c r="C73" s="2" t="s">
        <v>102</v>
      </c>
      <c r="D73" s="3" t="s">
        <v>27</v>
      </c>
      <c r="E73" s="3">
        <v>2</v>
      </c>
      <c r="F73" s="4">
        <f t="shared" si="3"/>
        <v>0</v>
      </c>
      <c r="G73" s="4">
        <f t="shared" si="4"/>
        <v>0</v>
      </c>
    </row>
    <row r="74" spans="1:7" ht="28.8" x14ac:dyDescent="0.3">
      <c r="A74" s="8">
        <v>73</v>
      </c>
      <c r="B74" s="2" t="s">
        <v>9</v>
      </c>
      <c r="C74" s="2" t="s">
        <v>111</v>
      </c>
      <c r="D74" s="3" t="s">
        <v>54</v>
      </c>
      <c r="E74" s="3">
        <v>10</v>
      </c>
      <c r="F74" s="4">
        <f t="shared" si="3"/>
        <v>0</v>
      </c>
      <c r="G74" s="4">
        <f t="shared" si="4"/>
        <v>0</v>
      </c>
    </row>
    <row r="75" spans="1:7" ht="58.2" thickBot="1" x14ac:dyDescent="0.35">
      <c r="A75" s="10">
        <v>74</v>
      </c>
      <c r="B75" s="11" t="s">
        <v>109</v>
      </c>
      <c r="C75" s="11" t="s">
        <v>110</v>
      </c>
      <c r="D75" s="12" t="s">
        <v>128</v>
      </c>
      <c r="E75" s="12">
        <v>5</v>
      </c>
      <c r="F75" s="13">
        <f t="shared" si="3"/>
        <v>0</v>
      </c>
      <c r="G75" s="13">
        <f t="shared" si="4"/>
        <v>0</v>
      </c>
    </row>
    <row r="76" spans="1:7" ht="20.399999999999999" customHeight="1" thickBot="1" x14ac:dyDescent="0.35">
      <c r="A76" s="15" t="s">
        <v>155</v>
      </c>
      <c r="B76" s="16"/>
      <c r="C76" s="16"/>
      <c r="D76" s="16"/>
      <c r="E76" s="16"/>
      <c r="F76" s="17"/>
      <c r="G76" s="14"/>
    </row>
  </sheetData>
  <mergeCells count="1">
    <mergeCell ref="A76:F76"/>
  </mergeCells>
  <conditionalFormatting sqref="D68">
    <cfRule type="duplicateValues" dxfId="0" priority="1"/>
  </conditionalFormatting>
  <pageMargins left="0.7" right="0.7" top="0.75" bottom="0.75" header="0.3" footer="0.3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sm smartfarm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Dobiášová</dc:creator>
  <cp:lastModifiedBy>Veronika Dobiášová</cp:lastModifiedBy>
  <cp:lastPrinted>2022-09-26T11:28:56Z</cp:lastPrinted>
  <dcterms:created xsi:type="dcterms:W3CDTF">2022-09-26T06:54:04Z</dcterms:created>
  <dcterms:modified xsi:type="dcterms:W3CDTF">2022-12-12T20:31:58Z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2022-12-08T19:13:49Z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0f44e51d-7d24-4a6b-80fe-5fc2786c6f99</vt:lpwstr>
  </property>
  <property fmtid="{D5CDD505-2E9C-101B-9397-08002B2CF9AE}" pid="7" name="MSIP_Label_defa4170-0d19-0005-0004-bc88714345d2_ActionId">
    <vt:lpwstr>ab48c076-a8fe-4f80-a159-c965c03c545b</vt:lpwstr>
  </property>
  <property fmtid="{D5CDD505-2E9C-101B-9397-08002B2CF9AE}" pid="8" name="MSIP_Label_defa4170-0d19-0005-0004-bc88714345d2_ContentBits">
    <vt:lpwstr>0</vt:lpwstr>
  </property>
</Properties>
</file>