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i\Desktop\proquis\SPU\DNS_chemikálie\zákazky\smartfarm\"/>
    </mc:Choice>
  </mc:AlternateContent>
  <bookViews>
    <workbookView xWindow="0" yWindow="0" windowWidth="23040" windowHeight="7584"/>
  </bookViews>
  <sheets>
    <sheet name="smartfarm 1" sheetId="1" r:id="rId1"/>
  </sheets>
  <definedNames>
    <definedName name="_xlnm._FilterDatabase" localSheetId="0" hidden="1">'smartfarm 1'!$B$1:$I$79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2" i="1"/>
  <c r="I79" i="1" l="1"/>
</calcChain>
</file>

<file path=xl/sharedStrings.xml><?xml version="1.0" encoding="utf-8"?>
<sst xmlns="http://schemas.openxmlformats.org/spreadsheetml/2006/main" count="241" uniqueCount="166">
  <si>
    <t>Acetón p.a.</t>
  </si>
  <si>
    <t>Etanol p.a.</t>
  </si>
  <si>
    <t>Absorber pre CIRAS 3</t>
  </si>
  <si>
    <t>Filter foam</t>
  </si>
  <si>
    <t xml:space="preserve">Air Filter pre CIRAS 3 </t>
  </si>
  <si>
    <t xml:space="preserve">Filter Element pre CIRAS 3 </t>
  </si>
  <si>
    <t>External Air In Filter Assembly</t>
  </si>
  <si>
    <t>CIRAS 3</t>
  </si>
  <si>
    <t>octan etylnatý</t>
  </si>
  <si>
    <t>posypová technická sol</t>
  </si>
  <si>
    <t>siričitan sodný</t>
  </si>
  <si>
    <t>metoxyetanol</t>
  </si>
  <si>
    <t>reagent pre analyzátor aminokyselín</t>
  </si>
  <si>
    <t>celuláza</t>
  </si>
  <si>
    <t>tiosíran sodný</t>
  </si>
  <si>
    <t>uhličitan draselný</t>
  </si>
  <si>
    <t>kyselina mravčia</t>
  </si>
  <si>
    <t>metanol</t>
  </si>
  <si>
    <t>n-hexán</t>
  </si>
  <si>
    <t>kyselina citrónová</t>
  </si>
  <si>
    <t>citrónan trisodný</t>
  </si>
  <si>
    <t>hydroxid sodný</t>
  </si>
  <si>
    <t>chlorid sodný</t>
  </si>
  <si>
    <t>petroléter</t>
  </si>
  <si>
    <t xml:space="preserve">37 component FAME Mix </t>
  </si>
  <si>
    <t xml:space="preserve">certifikovaný referenčný materiál  37 component FAME mix </t>
  </si>
  <si>
    <t>azid sodný</t>
  </si>
  <si>
    <t>acetátový pufor</t>
  </si>
  <si>
    <t>ninhydrin</t>
  </si>
  <si>
    <t>standard hydrolyzát</t>
  </si>
  <si>
    <t>štandard pre analyzátor aminokyselín, 2,5 ul/ml 0,1 M HCl</t>
  </si>
  <si>
    <t>standard CYS-H, MET-S</t>
  </si>
  <si>
    <t>štandard pre analyzátor aminokyselín</t>
  </si>
  <si>
    <t>tiodiglykol</t>
  </si>
  <si>
    <t>pepsín</t>
  </si>
  <si>
    <t>amyloglukozidáza</t>
  </si>
  <si>
    <t>alfaamyláza</t>
  </si>
  <si>
    <t>analytická kolóna na GC chromatograf</t>
  </si>
  <si>
    <t>analytická kolóna na HPLC</t>
  </si>
  <si>
    <t>analytická kolóna na AAA</t>
  </si>
  <si>
    <t>posypová sol</t>
  </si>
  <si>
    <t>Testosterone</t>
  </si>
  <si>
    <t xml:space="preserve">Cortisol </t>
  </si>
  <si>
    <t>Deoxynivalenol</t>
  </si>
  <si>
    <t>T2 - toxin</t>
  </si>
  <si>
    <t>HT2 - toxin</t>
  </si>
  <si>
    <t>Zearalenon, F2-toxin</t>
  </si>
  <si>
    <t>Lutein</t>
  </si>
  <si>
    <t>Zeaxantín</t>
  </si>
  <si>
    <t>Beta-karotén</t>
  </si>
  <si>
    <t>Dusičnan amónny</t>
  </si>
  <si>
    <t>Dvojchroman draselný (dichroman draselný)</t>
  </si>
  <si>
    <t>500 g</t>
  </si>
  <si>
    <t>Hydroxid sodný</t>
  </si>
  <si>
    <t>Chlorid draselný</t>
  </si>
  <si>
    <t>kyselina dusičná</t>
  </si>
  <si>
    <t>Kyselina o-fosforečná</t>
  </si>
  <si>
    <t>Kyselina chloristá</t>
  </si>
  <si>
    <t>Kyselina chlorovodíková</t>
  </si>
  <si>
    <t>Kyselina octová ľadová</t>
  </si>
  <si>
    <t>Kyselina sírová</t>
  </si>
  <si>
    <t>Octan vápenatý</t>
  </si>
  <si>
    <t>Piesok morský</t>
  </si>
  <si>
    <t>Síran amónno-železnatý 6H2O (Mohrová soľ)</t>
  </si>
  <si>
    <t xml:space="preserve">Síran draselný </t>
  </si>
  <si>
    <t>Síran meďnatý 5H2O</t>
  </si>
  <si>
    <t>Škrob</t>
  </si>
  <si>
    <t>Thiokyanatan amónny (rhodanid amónny)</t>
  </si>
  <si>
    <t>Butylated hydroxytoluene,, ≥99%, FCC, FG</t>
  </si>
  <si>
    <t>Acetone pre HPLC</t>
  </si>
  <si>
    <t>Butylated hydroxytoluene</t>
  </si>
  <si>
    <t>Dichlórmetán pre HPLC</t>
  </si>
  <si>
    <t>2,2-Diphenyl-1-picrylhydrazyl (DPPH)</t>
  </si>
  <si>
    <t>Folin &amp; Ciocalteu’s phenol reagent 2N</t>
  </si>
  <si>
    <t xml:space="preserve">Hydrogénuhličitan sodný, p.a. </t>
  </si>
  <si>
    <t>Kyselina citrónová, p.a.</t>
  </si>
  <si>
    <t>Merná jednotka</t>
  </si>
  <si>
    <t>L</t>
  </si>
  <si>
    <t>g</t>
  </si>
  <si>
    <t>ml</t>
  </si>
  <si>
    <t>kg</t>
  </si>
  <si>
    <t>mg</t>
  </si>
  <si>
    <t>set</t>
  </si>
  <si>
    <t>pre HPLC, min 99,9%</t>
  </si>
  <si>
    <t>Pepsín from porcine gastric mucosa, prášok, min 250 U/mg</t>
  </si>
  <si>
    <t>ks</t>
  </si>
  <si>
    <t>pre HPLC, min 99%, preferované balenie 2,5 L</t>
  </si>
  <si>
    <t>reagent pre analyzátor aminokyselín, preferované balenie 40g</t>
  </si>
  <si>
    <t>reagent pre analyzátor aminokyselín, preferované balenie 100 ml</t>
  </si>
  <si>
    <t>DB-23 GC Column, 60 m x 0.25 mm, 0.15 µm,temp.limits 40-250 d.C - v zmysle vyvinutej metodiky</t>
  </si>
  <si>
    <t>ZORBAX Eclipse Plus  C18, 4.6 x 250 mm, 5 µm HPLC column - v zmysle vyvinutej metodiky</t>
  </si>
  <si>
    <t>Súprava pre kvantitatívne stanovenie testosterónu v ľudskom sére alebo plazme, 96 testov - Dialab - pre zachovanie metodických postupov (zabezpečuje pokračovanie výskumu)</t>
  </si>
  <si>
    <t>Súprava pre kvantitatívne stanovenie kortizolu v ľudskom sére alebo plazme, 96 testov - Dialab - pre zachovanie metodických postupov (zabezpečuje pokračovanie výskumu)</t>
  </si>
  <si>
    <t>bal</t>
  </si>
  <si>
    <t>Normanal 0,1 N, ampula (koncentrát)</t>
  </si>
  <si>
    <t>kovová kolóna 250x4 mm, náplň Poly 8, veľkosť častíc 8 um, analytická kolóna pre analyzátor aminokyselín - kompatibilná s prístrojom Amino acid analyzer AAA400 v zmysle vyvinutej metodiky</t>
  </si>
  <si>
    <t>P.č.</t>
  </si>
  <si>
    <t>Množstvo</t>
  </si>
  <si>
    <t>Minimálne parametre</t>
  </si>
  <si>
    <t>Jednotková cena za balenie v EUR bez DPH</t>
  </si>
  <si>
    <t>Celková cena v EUR bez DPH</t>
  </si>
  <si>
    <t>Spolu</t>
  </si>
  <si>
    <t>Ponúkané balenie</t>
  </si>
  <si>
    <t>Acetón p.a., min. 99,5%, 67-64-1</t>
  </si>
  <si>
    <t>Etanol p.a. jemný/nedenaturovaný, min. 96%, 64-17-5</t>
  </si>
  <si>
    <t>Piesok morský, prečistený, 0,2 mm</t>
  </si>
  <si>
    <t>Stimulator na zakorenovanie- AA 2% púder</t>
  </si>
  <si>
    <t>Stimulator na zakorenovanie- AA 2% púder; Práškový stimulátor rastu pre lepšie zakorenie pri rezkovaní. Účinnou látkou je kyselina 3 -indolylmaslová</t>
  </si>
  <si>
    <t>Kompletny absorber CO2/H2O pre zariadenie Ciras 3.</t>
  </si>
  <si>
    <t>Absorber pre nastavenie Zero hodnoty pre zariadenie Ciras 3.</t>
  </si>
  <si>
    <t>Air Filter 5 um kompatibilné so zariadením Ciras 3</t>
  </si>
  <si>
    <t>Air Filter 25 um kompatibilné so zariadením Ciras 3</t>
  </si>
  <si>
    <t>Filter Element 10 um žlté kompatibilný so zariadením Ciras 3</t>
  </si>
  <si>
    <t>Filter Element 48 um modrý kompatibilný so zariadením Ciras 3</t>
  </si>
  <si>
    <t>Filter Form šedý kompatibilný so zariadením Ciras 3</t>
  </si>
  <si>
    <t>Etylester kyseliny octovej  p.a., 148-71-6</t>
  </si>
  <si>
    <t xml:space="preserve">Etylester kyseliny octovej v plastovej kvapátkovej fľaške </t>
  </si>
  <si>
    <t>DON, C15H20O6</t>
  </si>
  <si>
    <t>HT-2 Toxin, assay min. 98% (HPLC)</t>
  </si>
  <si>
    <t>T2 - toxin, assay min. 98% (HPLC), prášková forma CAS 21259-20-1, MW 466,52</t>
  </si>
  <si>
    <t>Zearalenon, F2-toxin, analytický štandad</t>
  </si>
  <si>
    <t>Lutein, analytický štandard, assay min. 96,0% (HPLC), prášková forma</t>
  </si>
  <si>
    <t>Zeaxantín, analytický štandard, assay ≥95.0% (HPLC)</t>
  </si>
  <si>
    <t>Acetone pre kvapalinovú chromatografiu kvality LiChrosolv alebo ekvivalet, čistova min. 99,8%, preferované balenie 2,5 L</t>
  </si>
  <si>
    <t>Dichloromethane pre kvapalinovú chromatografiu kvality LiChrosolv alebo ekvivalet, čistova min. 99,8%, preferované balenie 2,5 L</t>
  </si>
  <si>
    <t>Folin &amp; Ciocalteu’s phenol reagent 2N, pre Lowry metódu na stanovenie koncentrácie proteínu</t>
  </si>
  <si>
    <t>Hydrogénuhličitan sodný p.a., min. 99%, 144-55-8</t>
  </si>
  <si>
    <t>The Total Starch (AA/AMG) - testovací set</t>
  </si>
  <si>
    <t>The Total Starch (AA/AMG) - testovací set, absorbančné detekčná metóda pre skoktrometriu, vlnová dĺžka 510 nm, detekčný rozsah 0,18 - 100 g celkového škrobu</t>
  </si>
  <si>
    <t>Dusičnan amónny, p.a., min. 99,5%, 6484-52-2, preferované balenie 1 kg</t>
  </si>
  <si>
    <t>Dvojchroman draselný p.a., min 99,9%, 7778-50-9, preferované balenie 500g</t>
  </si>
  <si>
    <t>Hydroxid sodný p.a., min. 98%, 1310-73-2, preferované balenie 1 kg</t>
  </si>
  <si>
    <t>Chlorid draselný p.a., min. 99,5%, 7447-40-7, preferované balenie 1 kg</t>
  </si>
  <si>
    <t>Kyselina dusičná p.a., min. 65%, 7697-37-2, preferované balenie 1 l</t>
  </si>
  <si>
    <t>Kyselina orto-fosforečná p.a., min. 84%, 7664-38-2, preferované balenie 1 l</t>
  </si>
  <si>
    <t>Kyselina chloristá p.a., min. 70 %, 7601-90-3, preferované balenie 1 l</t>
  </si>
  <si>
    <t>Kyselina chlorovodíková p.a., min. 35%, 7647-01-0, preferované balenie 1 l</t>
  </si>
  <si>
    <t>Kyselina octová ľadová, min. 99%, 64-17-7, preferované balenie 1 l</t>
  </si>
  <si>
    <t>Kyselina sírová p.a., min. 96%, 7664-93-9, preferované balenie 1 l</t>
  </si>
  <si>
    <t>Octan vápenatý čistý, preferované balenie 100g</t>
  </si>
  <si>
    <t>Síran železnato-amónny 6H2O p.a., Fe(III) max 0,005%, 7783-85-9, preferované balenie 1 kg</t>
  </si>
  <si>
    <t>Síran draselný p.a., min. 99,0%, 7778-80-5, preferované balenie 1 kg</t>
  </si>
  <si>
    <t>Síran meďnatý pentahydrát p.a., min. 99%, 7758-99-8, preferované balenie 1 kg</t>
  </si>
  <si>
    <t>Škrob rozpustný p.a., 9005-25-8, preferované balenie 500 g</t>
  </si>
  <si>
    <t>Rodanid amónny p.a, min 99%, 1762-95-4, preferované balenie 500 g</t>
  </si>
  <si>
    <t>Siričitan sodný bezvodý p.a., min 98%, 7757-83-7</t>
  </si>
  <si>
    <t>Tiosíran sodný 0,1mol/l normanál</t>
  </si>
  <si>
    <t>Uhličitan draselný bezvodý p.a., min. 99%, 584-08-7</t>
  </si>
  <si>
    <t>Kyselina mravčia p.a., min. 98%, 64-18-6</t>
  </si>
  <si>
    <t>Kyselina citrónová monohydrát čistá, min. 99%, 5949-29-1</t>
  </si>
  <si>
    <t>Citrónan trisodný dihydrát p.a., min.99%, 6132-04-3</t>
  </si>
  <si>
    <t>Hydroxid sodný perličkový p.a., CAS 1310-73-2</t>
  </si>
  <si>
    <t>Chlorid sodný p.a., min. 99,9%, 7647-14-5</t>
  </si>
  <si>
    <t>Petroléter p.a., destilačné rozmedzie 40 - 65 °C</t>
  </si>
  <si>
    <t>pufor 4 M, reagent pre analyzátor aminokyselín, preferované balenie 500 ml</t>
  </si>
  <si>
    <t>Amyloglukozidáza z Aspergillus niger, špecifická aktivita 70 U/mg, lyofilizovaný prášok, molekulárna hmotnosť ~97 000.</t>
  </si>
  <si>
    <t>Alfa amyláza FAA na skvapalnenie škrobu počas analýzy neutrálnych detergentných vlákien</t>
  </si>
  <si>
    <t>from Trichoderma sp., &gt;500 units/g</t>
  </si>
  <si>
    <t>Množstvo balení</t>
  </si>
  <si>
    <t>Názov</t>
  </si>
  <si>
    <t>Kyselina citrónová, p.a., monohydrát</t>
  </si>
  <si>
    <t xml:space="preserve">≥93.0% (UV) </t>
  </si>
  <si>
    <t xml:space="preserve">Previcur Energy </t>
  </si>
  <si>
    <t>Fungicíd na ošetrovanie semenáčikov; účinná látka 530 g.l-1 propamocarb; 310 g.l-1 fosetyl</t>
  </si>
  <si>
    <t>Čistiaci roztok (SS-003) ku PSYPRO</t>
  </si>
  <si>
    <t>(čistenie komôrok C-52), obsah &lt;10% ammonium hydroxide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</si>
</sst>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</numFmts>
  <fonts count="8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44" fontId="5" fillId="0" borderId="6" xfId="2" applyFont="1" applyBorder="1" applyAlignment="1">
      <alignment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</cellXfs>
  <cellStyles count="4">
    <cellStyle name="Mena" xfId="2" builtinId="4"/>
    <cellStyle name="Normálna" xfId="0" builtinId="0"/>
    <cellStyle name="Normálna 2" xfId="1"/>
    <cellStyle name="Percentá 6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2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0452AD-09CE-4DE0-8CE8-E267100611C5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3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8C42B9-31B6-4001-9FF4-2765AD7DFB99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4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665979-F273-4FD5-B804-7FD945C57ABB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5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8065B1-87DF-48F3-BFA5-F72C03455543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6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287231-82B2-459D-9330-0B855CE77ED7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7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4EFE0C-2674-4A40-9A10-30DF951C1275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8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6A34D8-593E-44DD-91BA-98ED91FC4B6E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9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7E599E-C8AC-4923-B4C9-E4389162722B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10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D5491F-15B1-40EB-B0E9-3AB8CBA66C79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11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7E37C0-26B9-494B-A633-52C96D7E7327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12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FA2C4A-745D-4A58-8166-E30052A17220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13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6CF389-4461-487B-B6CC-0CD005AE9C05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14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2A6D59-B4BC-4D3D-BC29-82BC972BCD42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15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1F1AC3-E52A-413B-82D2-378216A92215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16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548872-B6B1-4A20-9B5C-D307EC8A9E1D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17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1226B5-F350-4193-A894-680518E33331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18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E09879-FD7D-4619-914A-8C4A9E41DCAE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19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B47B1B-1295-4534-A936-AA997E9AE7B9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20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0F92D7-B8FC-47F2-8F2F-44A617D78F02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21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E92B22-AD1E-4F25-A486-BC0152FF5D26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22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49F9DE-6447-4EC9-B6DF-548D3F884646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23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192E59-0631-4D35-8E93-B0AD065267D2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24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D82D3F-B9C4-4EE3-BE6E-2EFBC04C394D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25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539413-D9E1-49CC-A263-C8E953319CE0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26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EAF80D-4294-4E0F-B94A-AE9E593A1024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27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B13C5B-A2ED-4442-AA80-2CDAB40358A9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28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3E9BBC-5863-47CF-890C-11968F33B9AF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29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6ED3CD-F39B-4BC4-B7AF-A534F0CA93BB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281940</xdr:colOff>
      <xdr:row>60</xdr:row>
      <xdr:rowOff>22609</xdr:rowOff>
    </xdr:to>
    <xdr:sp macro="" textlink="">
      <xdr:nvSpPr>
        <xdr:cNvPr id="30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1759A4-A21A-45FF-8B05-3EF315888011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zoomScale="87" zoomScaleNormal="87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77" sqref="L77"/>
    </sheetView>
  </sheetViews>
  <sheetFormatPr defaultRowHeight="14.4" x14ac:dyDescent="0.3"/>
  <cols>
    <col min="1" max="1" width="5.109375" customWidth="1"/>
    <col min="2" max="2" width="44.44140625" style="6" customWidth="1"/>
    <col min="3" max="3" width="49.44140625" style="11" customWidth="1"/>
    <col min="6" max="6" width="10.6640625" style="5" customWidth="1"/>
    <col min="7" max="7" width="11.44140625" style="5" customWidth="1"/>
    <col min="8" max="8" width="15.33203125" customWidth="1"/>
    <col min="9" max="9" width="21.109375" customWidth="1"/>
  </cols>
  <sheetData>
    <row r="1" spans="1:9" s="3" customFormat="1" ht="43.2" x14ac:dyDescent="0.3">
      <c r="A1" s="1" t="s">
        <v>96</v>
      </c>
      <c r="B1" s="2" t="s">
        <v>159</v>
      </c>
      <c r="C1" s="1" t="s">
        <v>98</v>
      </c>
      <c r="D1" s="1" t="s">
        <v>76</v>
      </c>
      <c r="E1" s="2" t="s">
        <v>97</v>
      </c>
      <c r="F1" s="1" t="s">
        <v>102</v>
      </c>
      <c r="G1" s="1" t="s">
        <v>158</v>
      </c>
      <c r="H1" s="1" t="s">
        <v>99</v>
      </c>
      <c r="I1" s="1" t="s">
        <v>100</v>
      </c>
    </row>
    <row r="2" spans="1:9" x14ac:dyDescent="0.3">
      <c r="A2" s="4">
        <v>1</v>
      </c>
      <c r="B2" s="8" t="s">
        <v>0</v>
      </c>
      <c r="C2" s="8" t="s">
        <v>103</v>
      </c>
      <c r="D2" s="12" t="s">
        <v>77</v>
      </c>
      <c r="E2" s="12">
        <v>10</v>
      </c>
      <c r="F2" s="7"/>
      <c r="G2" s="7"/>
      <c r="H2" s="13"/>
      <c r="I2" s="13">
        <f>G2*H2</f>
        <v>0</v>
      </c>
    </row>
    <row r="3" spans="1:9" x14ac:dyDescent="0.3">
      <c r="A3" s="4">
        <v>2</v>
      </c>
      <c r="B3" s="8" t="s">
        <v>1</v>
      </c>
      <c r="C3" s="8" t="s">
        <v>104</v>
      </c>
      <c r="D3" s="12" t="s">
        <v>77</v>
      </c>
      <c r="E3" s="12">
        <v>1</v>
      </c>
      <c r="F3" s="7"/>
      <c r="G3" s="7"/>
      <c r="H3" s="13"/>
      <c r="I3" s="13">
        <f>G3*H3</f>
        <v>0</v>
      </c>
    </row>
    <row r="4" spans="1:9" x14ac:dyDescent="0.3">
      <c r="A4" s="4">
        <v>3</v>
      </c>
      <c r="B4" s="8" t="s">
        <v>62</v>
      </c>
      <c r="C4" s="8" t="s">
        <v>105</v>
      </c>
      <c r="D4" s="12" t="s">
        <v>80</v>
      </c>
      <c r="E4" s="12">
        <v>3</v>
      </c>
      <c r="F4" s="7"/>
      <c r="G4" s="7"/>
      <c r="H4" s="13"/>
      <c r="I4" s="13">
        <f t="shared" ref="I4:I64" si="0">G4*H4</f>
        <v>0</v>
      </c>
    </row>
    <row r="5" spans="1:9" ht="28.8" x14ac:dyDescent="0.3">
      <c r="A5" s="4">
        <v>4</v>
      </c>
      <c r="B5" s="8" t="s">
        <v>162</v>
      </c>
      <c r="C5" s="8" t="s">
        <v>163</v>
      </c>
      <c r="D5" s="12" t="s">
        <v>77</v>
      </c>
      <c r="E5" s="12">
        <v>1</v>
      </c>
      <c r="F5" s="7"/>
      <c r="G5" s="7"/>
      <c r="H5" s="13"/>
      <c r="I5" s="13">
        <f t="shared" si="0"/>
        <v>0</v>
      </c>
    </row>
    <row r="6" spans="1:9" ht="43.2" x14ac:dyDescent="0.3">
      <c r="A6" s="4">
        <v>5</v>
      </c>
      <c r="B6" s="8" t="s">
        <v>106</v>
      </c>
      <c r="C6" s="8" t="s">
        <v>107</v>
      </c>
      <c r="D6" s="12" t="s">
        <v>78</v>
      </c>
      <c r="E6" s="12">
        <v>200</v>
      </c>
      <c r="F6" s="7"/>
      <c r="G6" s="7"/>
      <c r="H6" s="13"/>
      <c r="I6" s="13">
        <f t="shared" si="0"/>
        <v>0</v>
      </c>
    </row>
    <row r="7" spans="1:9" x14ac:dyDescent="0.3">
      <c r="A7" s="4">
        <v>6</v>
      </c>
      <c r="B7" s="8" t="s">
        <v>2</v>
      </c>
      <c r="C7" s="8" t="s">
        <v>108</v>
      </c>
      <c r="D7" s="12" t="s">
        <v>93</v>
      </c>
      <c r="E7" s="12">
        <v>1</v>
      </c>
      <c r="F7" s="7"/>
      <c r="G7" s="7"/>
      <c r="H7" s="13"/>
      <c r="I7" s="13">
        <f t="shared" si="0"/>
        <v>0</v>
      </c>
    </row>
    <row r="8" spans="1:9" ht="28.8" x14ac:dyDescent="0.3">
      <c r="A8" s="4">
        <v>7</v>
      </c>
      <c r="B8" s="8" t="s">
        <v>2</v>
      </c>
      <c r="C8" s="8" t="s">
        <v>109</v>
      </c>
      <c r="D8" s="12" t="s">
        <v>93</v>
      </c>
      <c r="E8" s="12">
        <v>1</v>
      </c>
      <c r="F8" s="7"/>
      <c r="G8" s="7"/>
      <c r="H8" s="13"/>
      <c r="I8" s="13">
        <f t="shared" si="0"/>
        <v>0</v>
      </c>
    </row>
    <row r="9" spans="1:9" x14ac:dyDescent="0.3">
      <c r="A9" s="4">
        <v>8</v>
      </c>
      <c r="B9" s="8" t="s">
        <v>3</v>
      </c>
      <c r="C9" s="8" t="s">
        <v>114</v>
      </c>
      <c r="D9" s="12" t="s">
        <v>85</v>
      </c>
      <c r="E9" s="12">
        <v>10</v>
      </c>
      <c r="F9" s="7"/>
      <c r="G9" s="7"/>
      <c r="H9" s="13"/>
      <c r="I9" s="13">
        <f t="shared" si="0"/>
        <v>0</v>
      </c>
    </row>
    <row r="10" spans="1:9" x14ac:dyDescent="0.3">
      <c r="A10" s="4">
        <v>9</v>
      </c>
      <c r="B10" s="8" t="s">
        <v>4</v>
      </c>
      <c r="C10" s="8" t="s">
        <v>110</v>
      </c>
      <c r="D10" s="12" t="s">
        <v>85</v>
      </c>
      <c r="E10" s="12">
        <v>10</v>
      </c>
      <c r="F10" s="7"/>
      <c r="G10" s="7"/>
      <c r="H10" s="13"/>
      <c r="I10" s="13">
        <f t="shared" si="0"/>
        <v>0</v>
      </c>
    </row>
    <row r="11" spans="1:9" x14ac:dyDescent="0.3">
      <c r="A11" s="4">
        <v>10</v>
      </c>
      <c r="B11" s="8" t="s">
        <v>4</v>
      </c>
      <c r="C11" s="8" t="s">
        <v>111</v>
      </c>
      <c r="D11" s="12" t="s">
        <v>85</v>
      </c>
      <c r="E11" s="12">
        <v>10</v>
      </c>
      <c r="F11" s="7"/>
      <c r="G11" s="7"/>
      <c r="H11" s="13"/>
      <c r="I11" s="13">
        <f t="shared" si="0"/>
        <v>0</v>
      </c>
    </row>
    <row r="12" spans="1:9" ht="28.8" x14ac:dyDescent="0.3">
      <c r="A12" s="4">
        <v>11</v>
      </c>
      <c r="B12" s="8" t="s">
        <v>5</v>
      </c>
      <c r="C12" s="8" t="s">
        <v>112</v>
      </c>
      <c r="D12" s="12" t="s">
        <v>85</v>
      </c>
      <c r="E12" s="12">
        <v>10</v>
      </c>
      <c r="F12" s="7"/>
      <c r="G12" s="7"/>
      <c r="H12" s="13"/>
      <c r="I12" s="13">
        <f t="shared" si="0"/>
        <v>0</v>
      </c>
    </row>
    <row r="13" spans="1:9" ht="28.8" x14ac:dyDescent="0.3">
      <c r="A13" s="4">
        <v>12</v>
      </c>
      <c r="B13" s="8" t="s">
        <v>5</v>
      </c>
      <c r="C13" s="8" t="s">
        <v>113</v>
      </c>
      <c r="D13" s="12" t="s">
        <v>85</v>
      </c>
      <c r="E13" s="12">
        <v>10</v>
      </c>
      <c r="F13" s="7"/>
      <c r="G13" s="7"/>
      <c r="H13" s="13"/>
      <c r="I13" s="13">
        <f t="shared" si="0"/>
        <v>0</v>
      </c>
    </row>
    <row r="14" spans="1:9" x14ac:dyDescent="0.3">
      <c r="A14" s="4">
        <v>13</v>
      </c>
      <c r="B14" s="8" t="s">
        <v>6</v>
      </c>
      <c r="C14" s="8" t="s">
        <v>7</v>
      </c>
      <c r="D14" s="12" t="s">
        <v>85</v>
      </c>
      <c r="E14" s="12">
        <v>5</v>
      </c>
      <c r="F14" s="7"/>
      <c r="G14" s="7"/>
      <c r="H14" s="13"/>
      <c r="I14" s="13">
        <f t="shared" si="0"/>
        <v>0</v>
      </c>
    </row>
    <row r="15" spans="1:9" x14ac:dyDescent="0.3">
      <c r="A15" s="4">
        <v>14</v>
      </c>
      <c r="B15" s="8" t="s">
        <v>8</v>
      </c>
      <c r="C15" s="8" t="s">
        <v>115</v>
      </c>
      <c r="D15" s="12" t="s">
        <v>79</v>
      </c>
      <c r="E15" s="12">
        <v>1000</v>
      </c>
      <c r="F15" s="7"/>
      <c r="G15" s="7"/>
      <c r="H15" s="13"/>
      <c r="I15" s="13">
        <f t="shared" si="0"/>
        <v>0</v>
      </c>
    </row>
    <row r="16" spans="1:9" x14ac:dyDescent="0.3">
      <c r="A16" s="4">
        <v>15</v>
      </c>
      <c r="B16" s="8" t="s">
        <v>8</v>
      </c>
      <c r="C16" s="8" t="s">
        <v>116</v>
      </c>
      <c r="D16" s="12" t="s">
        <v>79</v>
      </c>
      <c r="E16" s="12">
        <v>50</v>
      </c>
      <c r="F16" s="7"/>
      <c r="G16" s="7"/>
      <c r="H16" s="13"/>
      <c r="I16" s="13">
        <f t="shared" si="0"/>
        <v>0</v>
      </c>
    </row>
    <row r="17" spans="1:9" x14ac:dyDescent="0.3">
      <c r="A17" s="4">
        <v>16</v>
      </c>
      <c r="B17" s="8" t="s">
        <v>9</v>
      </c>
      <c r="C17" s="8" t="s">
        <v>40</v>
      </c>
      <c r="D17" s="12" t="s">
        <v>80</v>
      </c>
      <c r="E17" s="12">
        <v>10</v>
      </c>
      <c r="F17" s="7"/>
      <c r="G17" s="7"/>
      <c r="H17" s="13"/>
      <c r="I17" s="13">
        <f t="shared" si="0"/>
        <v>0</v>
      </c>
    </row>
    <row r="18" spans="1:9" ht="28.8" x14ac:dyDescent="0.3">
      <c r="A18" s="4">
        <v>17</v>
      </c>
      <c r="B18" s="8" t="s">
        <v>164</v>
      </c>
      <c r="C18" s="8" t="s">
        <v>165</v>
      </c>
      <c r="D18" s="12" t="s">
        <v>79</v>
      </c>
      <c r="E18" s="12">
        <v>120</v>
      </c>
      <c r="F18" s="7"/>
      <c r="G18" s="7"/>
      <c r="H18" s="13"/>
      <c r="I18" s="13">
        <f t="shared" si="0"/>
        <v>0</v>
      </c>
    </row>
    <row r="19" spans="1:9" x14ac:dyDescent="0.3">
      <c r="A19" s="4">
        <v>18</v>
      </c>
      <c r="B19" s="8" t="s">
        <v>43</v>
      </c>
      <c r="C19" s="8" t="s">
        <v>117</v>
      </c>
      <c r="D19" s="12" t="s">
        <v>81</v>
      </c>
      <c r="E19" s="12">
        <v>5</v>
      </c>
      <c r="F19" s="7"/>
      <c r="G19" s="7"/>
      <c r="H19" s="13"/>
      <c r="I19" s="13">
        <f t="shared" si="0"/>
        <v>0</v>
      </c>
    </row>
    <row r="20" spans="1:9" ht="28.8" x14ac:dyDescent="0.3">
      <c r="A20" s="4">
        <v>19</v>
      </c>
      <c r="B20" s="8" t="s">
        <v>44</v>
      </c>
      <c r="C20" s="8" t="s">
        <v>119</v>
      </c>
      <c r="D20" s="12" t="s">
        <v>81</v>
      </c>
      <c r="E20" s="12">
        <v>25</v>
      </c>
      <c r="F20" s="7"/>
      <c r="G20" s="7"/>
      <c r="H20" s="13"/>
      <c r="I20" s="13">
        <f t="shared" si="0"/>
        <v>0</v>
      </c>
    </row>
    <row r="21" spans="1:9" x14ac:dyDescent="0.3">
      <c r="A21" s="4">
        <v>20</v>
      </c>
      <c r="B21" s="8" t="s">
        <v>45</v>
      </c>
      <c r="C21" s="8" t="s">
        <v>118</v>
      </c>
      <c r="D21" s="12" t="s">
        <v>81</v>
      </c>
      <c r="E21" s="12">
        <v>1</v>
      </c>
      <c r="F21" s="7"/>
      <c r="G21" s="7"/>
      <c r="H21" s="13"/>
      <c r="I21" s="13">
        <f t="shared" si="0"/>
        <v>0</v>
      </c>
    </row>
    <row r="22" spans="1:9" x14ac:dyDescent="0.3">
      <c r="A22" s="4">
        <v>21</v>
      </c>
      <c r="B22" s="8" t="s">
        <v>46</v>
      </c>
      <c r="C22" s="8" t="s">
        <v>120</v>
      </c>
      <c r="D22" s="12" t="s">
        <v>81</v>
      </c>
      <c r="E22" s="12">
        <v>5</v>
      </c>
      <c r="F22" s="7"/>
      <c r="G22" s="7"/>
      <c r="H22" s="13"/>
      <c r="I22" s="13">
        <f t="shared" si="0"/>
        <v>0</v>
      </c>
    </row>
    <row r="23" spans="1:9" ht="28.8" x14ac:dyDescent="0.3">
      <c r="A23" s="4">
        <v>22</v>
      </c>
      <c r="B23" s="8" t="s">
        <v>47</v>
      </c>
      <c r="C23" s="8" t="s">
        <v>121</v>
      </c>
      <c r="D23" s="12" t="s">
        <v>81</v>
      </c>
      <c r="E23" s="12">
        <v>1</v>
      </c>
      <c r="F23" s="7"/>
      <c r="G23" s="7"/>
      <c r="H23" s="13"/>
      <c r="I23" s="13">
        <f t="shared" si="0"/>
        <v>0</v>
      </c>
    </row>
    <row r="24" spans="1:9" x14ac:dyDescent="0.3">
      <c r="A24" s="4">
        <v>23</v>
      </c>
      <c r="B24" s="8" t="s">
        <v>48</v>
      </c>
      <c r="C24" s="8" t="s">
        <v>122</v>
      </c>
      <c r="D24" s="12" t="s">
        <v>81</v>
      </c>
      <c r="E24" s="12">
        <v>1</v>
      </c>
      <c r="F24" s="7"/>
      <c r="G24" s="7"/>
      <c r="H24" s="13"/>
      <c r="I24" s="13">
        <f t="shared" si="0"/>
        <v>0</v>
      </c>
    </row>
    <row r="25" spans="1:9" x14ac:dyDescent="0.3">
      <c r="A25" s="4">
        <v>24</v>
      </c>
      <c r="B25" s="8" t="s">
        <v>49</v>
      </c>
      <c r="C25" s="8" t="s">
        <v>161</v>
      </c>
      <c r="D25" s="12" t="s">
        <v>78</v>
      </c>
      <c r="E25" s="12">
        <v>1</v>
      </c>
      <c r="F25" s="7"/>
      <c r="G25" s="7"/>
      <c r="H25" s="13"/>
      <c r="I25" s="13">
        <f t="shared" si="0"/>
        <v>0</v>
      </c>
    </row>
    <row r="26" spans="1:9" ht="43.2" x14ac:dyDescent="0.3">
      <c r="A26" s="4">
        <v>25</v>
      </c>
      <c r="B26" s="8" t="s">
        <v>69</v>
      </c>
      <c r="C26" s="8" t="s">
        <v>123</v>
      </c>
      <c r="D26" s="12" t="s">
        <v>77</v>
      </c>
      <c r="E26" s="12">
        <v>12.5</v>
      </c>
      <c r="F26" s="7"/>
      <c r="G26" s="7"/>
      <c r="H26" s="13"/>
      <c r="I26" s="13">
        <f t="shared" si="0"/>
        <v>0</v>
      </c>
    </row>
    <row r="27" spans="1:9" x14ac:dyDescent="0.3">
      <c r="A27" s="4">
        <v>26</v>
      </c>
      <c r="B27" s="8" t="s">
        <v>70</v>
      </c>
      <c r="C27" s="8" t="s">
        <v>68</v>
      </c>
      <c r="D27" s="12" t="s">
        <v>80</v>
      </c>
      <c r="E27" s="12">
        <v>5</v>
      </c>
      <c r="F27" s="7"/>
      <c r="G27" s="7"/>
      <c r="H27" s="13"/>
      <c r="I27" s="13">
        <f t="shared" si="0"/>
        <v>0</v>
      </c>
    </row>
    <row r="28" spans="1:9" ht="43.2" x14ac:dyDescent="0.3">
      <c r="A28" s="4">
        <v>27</v>
      </c>
      <c r="B28" s="8" t="s">
        <v>71</v>
      </c>
      <c r="C28" s="8" t="s">
        <v>124</v>
      </c>
      <c r="D28" s="12" t="s">
        <v>77</v>
      </c>
      <c r="E28" s="12">
        <v>12.5</v>
      </c>
      <c r="F28" s="7"/>
      <c r="G28" s="7"/>
      <c r="H28" s="13"/>
      <c r="I28" s="13">
        <f t="shared" si="0"/>
        <v>0</v>
      </c>
    </row>
    <row r="29" spans="1:9" x14ac:dyDescent="0.3">
      <c r="A29" s="4">
        <v>28</v>
      </c>
      <c r="B29" s="8" t="s">
        <v>72</v>
      </c>
      <c r="C29" s="8" t="s">
        <v>72</v>
      </c>
      <c r="D29" s="12" t="s">
        <v>78</v>
      </c>
      <c r="E29" s="12">
        <v>5</v>
      </c>
      <c r="F29" s="7"/>
      <c r="G29" s="7"/>
      <c r="H29" s="13"/>
      <c r="I29" s="13">
        <f t="shared" si="0"/>
        <v>0</v>
      </c>
    </row>
    <row r="30" spans="1:9" ht="28.8" x14ac:dyDescent="0.3">
      <c r="A30" s="4">
        <v>29</v>
      </c>
      <c r="B30" s="8" t="s">
        <v>73</v>
      </c>
      <c r="C30" s="8" t="s">
        <v>125</v>
      </c>
      <c r="D30" s="12" t="s">
        <v>79</v>
      </c>
      <c r="E30" s="12">
        <v>1000</v>
      </c>
      <c r="F30" s="7"/>
      <c r="G30" s="7"/>
      <c r="H30" s="13"/>
      <c r="I30" s="13">
        <f t="shared" si="0"/>
        <v>0</v>
      </c>
    </row>
    <row r="31" spans="1:9" x14ac:dyDescent="0.3">
      <c r="A31" s="4">
        <v>30</v>
      </c>
      <c r="B31" s="8" t="s">
        <v>74</v>
      </c>
      <c r="C31" s="8" t="s">
        <v>126</v>
      </c>
      <c r="D31" s="12" t="s">
        <v>80</v>
      </c>
      <c r="E31" s="12">
        <v>5</v>
      </c>
      <c r="F31" s="7"/>
      <c r="G31" s="7"/>
      <c r="H31" s="13"/>
      <c r="I31" s="13">
        <f t="shared" si="0"/>
        <v>0</v>
      </c>
    </row>
    <row r="32" spans="1:9" x14ac:dyDescent="0.3">
      <c r="A32" s="4">
        <v>31</v>
      </c>
      <c r="B32" s="8" t="s">
        <v>75</v>
      </c>
      <c r="C32" s="8" t="s">
        <v>160</v>
      </c>
      <c r="D32" s="12" t="s">
        <v>80</v>
      </c>
      <c r="E32" s="12">
        <v>10</v>
      </c>
      <c r="F32" s="7"/>
      <c r="G32" s="7"/>
      <c r="H32" s="13"/>
      <c r="I32" s="13">
        <f t="shared" si="0"/>
        <v>0</v>
      </c>
    </row>
    <row r="33" spans="1:9" ht="43.2" x14ac:dyDescent="0.3">
      <c r="A33" s="4">
        <v>32</v>
      </c>
      <c r="B33" s="9" t="s">
        <v>127</v>
      </c>
      <c r="C33" s="9" t="s">
        <v>128</v>
      </c>
      <c r="D33" s="12" t="s">
        <v>82</v>
      </c>
      <c r="E33" s="12">
        <v>2</v>
      </c>
      <c r="F33" s="7"/>
      <c r="G33" s="7"/>
      <c r="H33" s="13"/>
      <c r="I33" s="13">
        <f t="shared" si="0"/>
        <v>0</v>
      </c>
    </row>
    <row r="34" spans="1:9" ht="28.8" x14ac:dyDescent="0.3">
      <c r="A34" s="4">
        <v>33</v>
      </c>
      <c r="B34" s="8" t="s">
        <v>50</v>
      </c>
      <c r="C34" s="9" t="s">
        <v>129</v>
      </c>
      <c r="D34" s="12" t="s">
        <v>78</v>
      </c>
      <c r="E34" s="12">
        <v>4000</v>
      </c>
      <c r="F34" s="7"/>
      <c r="G34" s="7"/>
      <c r="H34" s="13"/>
      <c r="I34" s="13">
        <f t="shared" si="0"/>
        <v>0</v>
      </c>
    </row>
    <row r="35" spans="1:9" ht="28.8" x14ac:dyDescent="0.3">
      <c r="A35" s="4">
        <v>34</v>
      </c>
      <c r="B35" s="8" t="s">
        <v>51</v>
      </c>
      <c r="C35" s="9" t="s">
        <v>130</v>
      </c>
      <c r="D35" s="12" t="s">
        <v>52</v>
      </c>
      <c r="E35" s="12">
        <v>2</v>
      </c>
      <c r="F35" s="7"/>
      <c r="G35" s="7"/>
      <c r="H35" s="13"/>
      <c r="I35" s="13">
        <f t="shared" si="0"/>
        <v>0</v>
      </c>
    </row>
    <row r="36" spans="1:9" ht="28.8" x14ac:dyDescent="0.3">
      <c r="A36" s="4">
        <v>35</v>
      </c>
      <c r="B36" s="8" t="s">
        <v>53</v>
      </c>
      <c r="C36" s="9" t="s">
        <v>131</v>
      </c>
      <c r="D36" s="12" t="s">
        <v>78</v>
      </c>
      <c r="E36" s="12">
        <v>75000</v>
      </c>
      <c r="F36" s="7"/>
      <c r="G36" s="7"/>
      <c r="H36" s="13"/>
      <c r="I36" s="13">
        <f t="shared" si="0"/>
        <v>0</v>
      </c>
    </row>
    <row r="37" spans="1:9" ht="28.8" x14ac:dyDescent="0.3">
      <c r="A37" s="4">
        <v>36</v>
      </c>
      <c r="B37" s="8" t="s">
        <v>54</v>
      </c>
      <c r="C37" s="9" t="s">
        <v>132</v>
      </c>
      <c r="D37" s="12" t="s">
        <v>78</v>
      </c>
      <c r="E37" s="12">
        <v>5000</v>
      </c>
      <c r="F37" s="7"/>
      <c r="G37" s="7"/>
      <c r="H37" s="13"/>
      <c r="I37" s="13">
        <f t="shared" si="0"/>
        <v>0</v>
      </c>
    </row>
    <row r="38" spans="1:9" ht="28.8" x14ac:dyDescent="0.3">
      <c r="A38" s="4">
        <v>37</v>
      </c>
      <c r="B38" s="8" t="s">
        <v>55</v>
      </c>
      <c r="C38" s="9" t="s">
        <v>133</v>
      </c>
      <c r="D38" s="12" t="s">
        <v>77</v>
      </c>
      <c r="E38" s="12">
        <v>20</v>
      </c>
      <c r="F38" s="7"/>
      <c r="G38" s="7"/>
      <c r="H38" s="13"/>
      <c r="I38" s="13">
        <f t="shared" si="0"/>
        <v>0</v>
      </c>
    </row>
    <row r="39" spans="1:9" ht="28.8" x14ac:dyDescent="0.3">
      <c r="A39" s="4">
        <v>38</v>
      </c>
      <c r="B39" s="8" t="s">
        <v>56</v>
      </c>
      <c r="C39" s="9" t="s">
        <v>134</v>
      </c>
      <c r="D39" s="12" t="s">
        <v>77</v>
      </c>
      <c r="E39" s="12">
        <v>7</v>
      </c>
      <c r="F39" s="7"/>
      <c r="G39" s="7"/>
      <c r="H39" s="13"/>
      <c r="I39" s="13">
        <f t="shared" si="0"/>
        <v>0</v>
      </c>
    </row>
    <row r="40" spans="1:9" ht="28.8" x14ac:dyDescent="0.3">
      <c r="A40" s="4">
        <v>39</v>
      </c>
      <c r="B40" s="8" t="s">
        <v>57</v>
      </c>
      <c r="C40" s="9" t="s">
        <v>135</v>
      </c>
      <c r="D40" s="12" t="s">
        <v>77</v>
      </c>
      <c r="E40" s="12">
        <v>10</v>
      </c>
      <c r="F40" s="7"/>
      <c r="G40" s="7"/>
      <c r="H40" s="13"/>
      <c r="I40" s="13">
        <f t="shared" si="0"/>
        <v>0</v>
      </c>
    </row>
    <row r="41" spans="1:9" ht="28.8" x14ac:dyDescent="0.3">
      <c r="A41" s="4">
        <v>40</v>
      </c>
      <c r="B41" s="8" t="s">
        <v>58</v>
      </c>
      <c r="C41" s="9" t="s">
        <v>136</v>
      </c>
      <c r="D41" s="12" t="s">
        <v>77</v>
      </c>
      <c r="E41" s="12">
        <v>3</v>
      </c>
      <c r="F41" s="7"/>
      <c r="G41" s="7"/>
      <c r="H41" s="13"/>
      <c r="I41" s="13">
        <f t="shared" si="0"/>
        <v>0</v>
      </c>
    </row>
    <row r="42" spans="1:9" ht="28.8" x14ac:dyDescent="0.3">
      <c r="A42" s="4">
        <v>41</v>
      </c>
      <c r="B42" s="8" t="s">
        <v>59</v>
      </c>
      <c r="C42" s="9" t="s">
        <v>137</v>
      </c>
      <c r="D42" s="12" t="s">
        <v>77</v>
      </c>
      <c r="E42" s="12">
        <v>2</v>
      </c>
      <c r="F42" s="7"/>
      <c r="G42" s="7"/>
      <c r="H42" s="13"/>
      <c r="I42" s="13">
        <f t="shared" si="0"/>
        <v>0</v>
      </c>
    </row>
    <row r="43" spans="1:9" ht="28.8" x14ac:dyDescent="0.3">
      <c r="A43" s="4">
        <v>42</v>
      </c>
      <c r="B43" s="8" t="s">
        <v>60</v>
      </c>
      <c r="C43" s="9" t="s">
        <v>138</v>
      </c>
      <c r="D43" s="12" t="s">
        <v>77</v>
      </c>
      <c r="E43" s="12">
        <v>50</v>
      </c>
      <c r="F43" s="7"/>
      <c r="G43" s="7"/>
      <c r="H43" s="13"/>
      <c r="I43" s="13">
        <f t="shared" si="0"/>
        <v>0</v>
      </c>
    </row>
    <row r="44" spans="1:9" x14ac:dyDescent="0.3">
      <c r="A44" s="4">
        <v>43</v>
      </c>
      <c r="B44" s="8" t="s">
        <v>61</v>
      </c>
      <c r="C44" s="9" t="s">
        <v>139</v>
      </c>
      <c r="D44" s="12" t="s">
        <v>78</v>
      </c>
      <c r="E44" s="12">
        <v>500</v>
      </c>
      <c r="F44" s="7"/>
      <c r="G44" s="7"/>
      <c r="H44" s="13"/>
      <c r="I44" s="13">
        <f t="shared" si="0"/>
        <v>0</v>
      </c>
    </row>
    <row r="45" spans="1:9" ht="28.8" x14ac:dyDescent="0.3">
      <c r="A45" s="4">
        <v>44</v>
      </c>
      <c r="B45" s="8" t="s">
        <v>63</v>
      </c>
      <c r="C45" s="9" t="s">
        <v>140</v>
      </c>
      <c r="D45" s="12" t="s">
        <v>78</v>
      </c>
      <c r="E45" s="12">
        <v>5000</v>
      </c>
      <c r="F45" s="7"/>
      <c r="G45" s="7"/>
      <c r="H45" s="13"/>
      <c r="I45" s="13">
        <f t="shared" si="0"/>
        <v>0</v>
      </c>
    </row>
    <row r="46" spans="1:9" ht="28.8" x14ac:dyDescent="0.3">
      <c r="A46" s="4">
        <v>45</v>
      </c>
      <c r="B46" s="8" t="s">
        <v>64</v>
      </c>
      <c r="C46" s="9" t="s">
        <v>141</v>
      </c>
      <c r="D46" s="12" t="s">
        <v>78</v>
      </c>
      <c r="E46" s="12">
        <v>25000</v>
      </c>
      <c r="F46" s="7"/>
      <c r="G46" s="7"/>
      <c r="H46" s="13"/>
      <c r="I46" s="13">
        <f t="shared" si="0"/>
        <v>0</v>
      </c>
    </row>
    <row r="47" spans="1:9" ht="28.8" x14ac:dyDescent="0.3">
      <c r="A47" s="4">
        <v>46</v>
      </c>
      <c r="B47" s="8" t="s">
        <v>65</v>
      </c>
      <c r="C47" s="9" t="s">
        <v>142</v>
      </c>
      <c r="D47" s="12" t="s">
        <v>78</v>
      </c>
      <c r="E47" s="12">
        <v>4000</v>
      </c>
      <c r="F47" s="7"/>
      <c r="G47" s="7"/>
      <c r="H47" s="13"/>
      <c r="I47" s="13">
        <f t="shared" si="0"/>
        <v>0</v>
      </c>
    </row>
    <row r="48" spans="1:9" ht="28.8" x14ac:dyDescent="0.3">
      <c r="A48" s="4">
        <v>47</v>
      </c>
      <c r="B48" s="8" t="s">
        <v>66</v>
      </c>
      <c r="C48" s="9" t="s">
        <v>143</v>
      </c>
      <c r="D48" s="12" t="s">
        <v>78</v>
      </c>
      <c r="E48" s="12">
        <v>1500</v>
      </c>
      <c r="F48" s="7"/>
      <c r="G48" s="7"/>
      <c r="H48" s="13"/>
      <c r="I48" s="13">
        <f t="shared" si="0"/>
        <v>0</v>
      </c>
    </row>
    <row r="49" spans="1:9" ht="28.8" x14ac:dyDescent="0.3">
      <c r="A49" s="4">
        <v>48</v>
      </c>
      <c r="B49" s="8" t="s">
        <v>67</v>
      </c>
      <c r="C49" s="9" t="s">
        <v>144</v>
      </c>
      <c r="D49" s="12" t="s">
        <v>78</v>
      </c>
      <c r="E49" s="12">
        <v>2500</v>
      </c>
      <c r="F49" s="7"/>
      <c r="G49" s="7"/>
      <c r="H49" s="13"/>
      <c r="I49" s="13">
        <f t="shared" si="0"/>
        <v>0</v>
      </c>
    </row>
    <row r="50" spans="1:9" x14ac:dyDescent="0.3">
      <c r="A50" s="4">
        <v>49</v>
      </c>
      <c r="B50" s="9" t="s">
        <v>58</v>
      </c>
      <c r="C50" s="10" t="s">
        <v>94</v>
      </c>
      <c r="D50" s="12" t="s">
        <v>85</v>
      </c>
      <c r="E50" s="12">
        <v>10</v>
      </c>
      <c r="F50" s="7"/>
      <c r="G50" s="7"/>
      <c r="H50" s="13"/>
      <c r="I50" s="13">
        <f t="shared" si="0"/>
        <v>0</v>
      </c>
    </row>
    <row r="51" spans="1:9" x14ac:dyDescent="0.3">
      <c r="A51" s="4">
        <v>50</v>
      </c>
      <c r="B51" s="9" t="s">
        <v>10</v>
      </c>
      <c r="C51" s="10" t="s">
        <v>145</v>
      </c>
      <c r="D51" s="12" t="s">
        <v>80</v>
      </c>
      <c r="E51" s="12">
        <v>1</v>
      </c>
      <c r="F51" s="7"/>
      <c r="G51" s="7"/>
      <c r="H51" s="13"/>
      <c r="I51" s="13">
        <f t="shared" si="0"/>
        <v>0</v>
      </c>
    </row>
    <row r="52" spans="1:9" x14ac:dyDescent="0.3">
      <c r="A52" s="4">
        <v>51</v>
      </c>
      <c r="B52" s="9" t="s">
        <v>11</v>
      </c>
      <c r="C52" s="10" t="s">
        <v>12</v>
      </c>
      <c r="D52" s="12" t="s">
        <v>77</v>
      </c>
      <c r="E52" s="12">
        <v>20</v>
      </c>
      <c r="F52" s="7"/>
      <c r="G52" s="7"/>
      <c r="H52" s="13"/>
      <c r="I52" s="13">
        <f t="shared" si="0"/>
        <v>0</v>
      </c>
    </row>
    <row r="53" spans="1:9" x14ac:dyDescent="0.3">
      <c r="A53" s="4">
        <v>52</v>
      </c>
      <c r="B53" s="9" t="s">
        <v>13</v>
      </c>
      <c r="C53" s="10" t="s">
        <v>157</v>
      </c>
      <c r="D53" s="12" t="s">
        <v>78</v>
      </c>
      <c r="E53" s="12">
        <v>5</v>
      </c>
      <c r="F53" s="7"/>
      <c r="G53" s="7"/>
      <c r="H53" s="13"/>
      <c r="I53" s="13">
        <f t="shared" si="0"/>
        <v>0</v>
      </c>
    </row>
    <row r="54" spans="1:9" x14ac:dyDescent="0.3">
      <c r="A54" s="4">
        <v>53</v>
      </c>
      <c r="B54" s="9" t="s">
        <v>14</v>
      </c>
      <c r="C54" s="10" t="s">
        <v>146</v>
      </c>
      <c r="D54" s="12" t="s">
        <v>85</v>
      </c>
      <c r="E54" s="12">
        <v>5</v>
      </c>
      <c r="F54" s="7"/>
      <c r="G54" s="7"/>
      <c r="H54" s="13"/>
      <c r="I54" s="13">
        <f t="shared" si="0"/>
        <v>0</v>
      </c>
    </row>
    <row r="55" spans="1:9" x14ac:dyDescent="0.3">
      <c r="A55" s="4">
        <v>54</v>
      </c>
      <c r="B55" s="9" t="s">
        <v>15</v>
      </c>
      <c r="C55" s="10" t="s">
        <v>147</v>
      </c>
      <c r="D55" s="12" t="s">
        <v>80</v>
      </c>
      <c r="E55" s="12">
        <v>1</v>
      </c>
      <c r="F55" s="7"/>
      <c r="G55" s="7"/>
      <c r="H55" s="13"/>
      <c r="I55" s="13">
        <f t="shared" si="0"/>
        <v>0</v>
      </c>
    </row>
    <row r="56" spans="1:9" x14ac:dyDescent="0.3">
      <c r="A56" s="4">
        <v>55</v>
      </c>
      <c r="B56" s="9" t="s">
        <v>16</v>
      </c>
      <c r="C56" s="10" t="s">
        <v>148</v>
      </c>
      <c r="D56" s="12" t="s">
        <v>77</v>
      </c>
      <c r="E56" s="12">
        <v>1</v>
      </c>
      <c r="F56" s="7"/>
      <c r="G56" s="7"/>
      <c r="H56" s="13"/>
      <c r="I56" s="13">
        <f t="shared" si="0"/>
        <v>0</v>
      </c>
    </row>
    <row r="57" spans="1:9" x14ac:dyDescent="0.3">
      <c r="A57" s="4">
        <v>56</v>
      </c>
      <c r="B57" s="9" t="s">
        <v>17</v>
      </c>
      <c r="C57" s="10" t="s">
        <v>83</v>
      </c>
      <c r="D57" s="12" t="s">
        <v>77</v>
      </c>
      <c r="E57" s="12">
        <v>2.5</v>
      </c>
      <c r="F57" s="7"/>
      <c r="G57" s="7"/>
      <c r="H57" s="13"/>
      <c r="I57" s="13">
        <f t="shared" si="0"/>
        <v>0</v>
      </c>
    </row>
    <row r="58" spans="1:9" x14ac:dyDescent="0.3">
      <c r="A58" s="4">
        <v>57</v>
      </c>
      <c r="B58" s="9" t="s">
        <v>18</v>
      </c>
      <c r="C58" s="10" t="s">
        <v>86</v>
      </c>
      <c r="D58" s="12" t="s">
        <v>77</v>
      </c>
      <c r="E58" s="12">
        <v>5</v>
      </c>
      <c r="F58" s="7"/>
      <c r="G58" s="7"/>
      <c r="H58" s="13"/>
      <c r="I58" s="13">
        <f t="shared" si="0"/>
        <v>0</v>
      </c>
    </row>
    <row r="59" spans="1:9" x14ac:dyDescent="0.3">
      <c r="A59" s="4">
        <v>58</v>
      </c>
      <c r="B59" s="9" t="s">
        <v>19</v>
      </c>
      <c r="C59" s="10" t="s">
        <v>149</v>
      </c>
      <c r="D59" s="12" t="s">
        <v>80</v>
      </c>
      <c r="E59" s="12">
        <v>3</v>
      </c>
      <c r="F59" s="7"/>
      <c r="G59" s="7"/>
      <c r="H59" s="13"/>
      <c r="I59" s="13">
        <f t="shared" si="0"/>
        <v>0</v>
      </c>
    </row>
    <row r="60" spans="1:9" x14ac:dyDescent="0.3">
      <c r="A60" s="4">
        <v>59</v>
      </c>
      <c r="B60" s="9" t="s">
        <v>20</v>
      </c>
      <c r="C60" s="10" t="s">
        <v>150</v>
      </c>
      <c r="D60" s="12" t="s">
        <v>80</v>
      </c>
      <c r="E60" s="12">
        <v>2</v>
      </c>
      <c r="F60" s="7"/>
      <c r="G60" s="7"/>
      <c r="H60" s="13"/>
      <c r="I60" s="13">
        <f t="shared" si="0"/>
        <v>0</v>
      </c>
    </row>
    <row r="61" spans="1:9" x14ac:dyDescent="0.3">
      <c r="A61" s="4">
        <v>60</v>
      </c>
      <c r="B61" s="9" t="s">
        <v>21</v>
      </c>
      <c r="C61" s="10" t="s">
        <v>151</v>
      </c>
      <c r="D61" s="12" t="s">
        <v>80</v>
      </c>
      <c r="E61" s="12">
        <v>20</v>
      </c>
      <c r="F61" s="7"/>
      <c r="G61" s="7"/>
      <c r="H61" s="13"/>
      <c r="I61" s="13">
        <f t="shared" si="0"/>
        <v>0</v>
      </c>
    </row>
    <row r="62" spans="1:9" x14ac:dyDescent="0.3">
      <c r="A62" s="4">
        <v>61</v>
      </c>
      <c r="B62" s="9" t="s">
        <v>22</v>
      </c>
      <c r="C62" s="10" t="s">
        <v>152</v>
      </c>
      <c r="D62" s="12" t="s">
        <v>80</v>
      </c>
      <c r="E62" s="12">
        <v>1</v>
      </c>
      <c r="F62" s="7"/>
      <c r="G62" s="7"/>
      <c r="H62" s="13"/>
      <c r="I62" s="13">
        <f t="shared" si="0"/>
        <v>0</v>
      </c>
    </row>
    <row r="63" spans="1:9" x14ac:dyDescent="0.3">
      <c r="A63" s="4">
        <v>62</v>
      </c>
      <c r="B63" s="9" t="s">
        <v>23</v>
      </c>
      <c r="C63" s="10" t="s">
        <v>153</v>
      </c>
      <c r="D63" s="12" t="s">
        <v>77</v>
      </c>
      <c r="E63" s="12">
        <v>20</v>
      </c>
      <c r="F63" s="7"/>
      <c r="G63" s="7"/>
      <c r="H63" s="13"/>
      <c r="I63" s="13">
        <f t="shared" si="0"/>
        <v>0</v>
      </c>
    </row>
    <row r="64" spans="1:9" ht="28.8" x14ac:dyDescent="0.3">
      <c r="A64" s="4">
        <v>63</v>
      </c>
      <c r="B64" s="9" t="s">
        <v>24</v>
      </c>
      <c r="C64" s="10" t="s">
        <v>25</v>
      </c>
      <c r="D64" s="12" t="s">
        <v>79</v>
      </c>
      <c r="E64" s="12">
        <v>2</v>
      </c>
      <c r="F64" s="7"/>
      <c r="G64" s="7"/>
      <c r="H64" s="13"/>
      <c r="I64" s="13">
        <f t="shared" si="0"/>
        <v>0</v>
      </c>
    </row>
    <row r="65" spans="1:9" x14ac:dyDescent="0.3">
      <c r="A65" s="4">
        <v>64</v>
      </c>
      <c r="B65" s="9" t="s">
        <v>26</v>
      </c>
      <c r="C65" s="10" t="s">
        <v>12</v>
      </c>
      <c r="D65" s="12" t="s">
        <v>78</v>
      </c>
      <c r="E65" s="12">
        <v>50</v>
      </c>
      <c r="F65" s="7"/>
      <c r="G65" s="7"/>
      <c r="H65" s="13"/>
      <c r="I65" s="13">
        <f t="shared" ref="I65:I78" si="1">G65*H65</f>
        <v>0</v>
      </c>
    </row>
    <row r="66" spans="1:9" ht="28.8" x14ac:dyDescent="0.3">
      <c r="A66" s="4">
        <v>65</v>
      </c>
      <c r="B66" s="9" t="s">
        <v>27</v>
      </c>
      <c r="C66" s="10" t="s">
        <v>154</v>
      </c>
      <c r="D66" s="12" t="s">
        <v>79</v>
      </c>
      <c r="E66" s="12">
        <v>5000</v>
      </c>
      <c r="F66" s="7"/>
      <c r="G66" s="7"/>
      <c r="H66" s="13"/>
      <c r="I66" s="13">
        <f t="shared" si="1"/>
        <v>0</v>
      </c>
    </row>
    <row r="67" spans="1:9" ht="28.8" x14ac:dyDescent="0.3">
      <c r="A67" s="4">
        <v>66</v>
      </c>
      <c r="B67" s="9" t="s">
        <v>28</v>
      </c>
      <c r="C67" s="10" t="s">
        <v>87</v>
      </c>
      <c r="D67" s="12" t="s">
        <v>78</v>
      </c>
      <c r="E67" s="12">
        <v>400</v>
      </c>
      <c r="F67" s="7"/>
      <c r="G67" s="7"/>
      <c r="H67" s="13"/>
      <c r="I67" s="13">
        <f t="shared" si="1"/>
        <v>0</v>
      </c>
    </row>
    <row r="68" spans="1:9" x14ac:dyDescent="0.3">
      <c r="A68" s="4">
        <v>67</v>
      </c>
      <c r="B68" s="9" t="s">
        <v>29</v>
      </c>
      <c r="C68" s="10" t="s">
        <v>30</v>
      </c>
      <c r="D68" s="12" t="s">
        <v>82</v>
      </c>
      <c r="E68" s="12">
        <v>10</v>
      </c>
      <c r="F68" s="7"/>
      <c r="G68" s="7"/>
      <c r="H68" s="13"/>
      <c r="I68" s="13">
        <f t="shared" si="1"/>
        <v>0</v>
      </c>
    </row>
    <row r="69" spans="1:9" x14ac:dyDescent="0.3">
      <c r="A69" s="4">
        <v>68</v>
      </c>
      <c r="B69" s="9" t="s">
        <v>31</v>
      </c>
      <c r="C69" s="10" t="s">
        <v>32</v>
      </c>
      <c r="D69" s="12" t="s">
        <v>82</v>
      </c>
      <c r="E69" s="12">
        <v>5</v>
      </c>
      <c r="F69" s="7"/>
      <c r="G69" s="7"/>
      <c r="H69" s="13"/>
      <c r="I69" s="13">
        <f t="shared" si="1"/>
        <v>0</v>
      </c>
    </row>
    <row r="70" spans="1:9" ht="28.8" x14ac:dyDescent="0.3">
      <c r="A70" s="4">
        <v>69</v>
      </c>
      <c r="B70" s="9" t="s">
        <v>33</v>
      </c>
      <c r="C70" s="10" t="s">
        <v>88</v>
      </c>
      <c r="D70" s="12" t="s">
        <v>79</v>
      </c>
      <c r="E70" s="12">
        <v>500</v>
      </c>
      <c r="F70" s="7"/>
      <c r="G70" s="7"/>
      <c r="H70" s="13"/>
      <c r="I70" s="13">
        <f t="shared" si="1"/>
        <v>0</v>
      </c>
    </row>
    <row r="71" spans="1:9" x14ac:dyDescent="0.3">
      <c r="A71" s="4">
        <v>70</v>
      </c>
      <c r="B71" s="9" t="s">
        <v>34</v>
      </c>
      <c r="C71" s="10" t="s">
        <v>84</v>
      </c>
      <c r="D71" s="12" t="s">
        <v>78</v>
      </c>
      <c r="E71" s="12">
        <v>200</v>
      </c>
      <c r="F71" s="7"/>
      <c r="G71" s="7"/>
      <c r="H71" s="13"/>
      <c r="I71" s="13">
        <f t="shared" si="1"/>
        <v>0</v>
      </c>
    </row>
    <row r="72" spans="1:9" ht="43.2" x14ac:dyDescent="0.3">
      <c r="A72" s="4">
        <v>71</v>
      </c>
      <c r="B72" s="9" t="s">
        <v>35</v>
      </c>
      <c r="C72" s="10" t="s">
        <v>155</v>
      </c>
      <c r="D72" s="12" t="s">
        <v>78</v>
      </c>
      <c r="E72" s="12">
        <v>10</v>
      </c>
      <c r="F72" s="7"/>
      <c r="G72" s="7"/>
      <c r="H72" s="13"/>
      <c r="I72" s="13">
        <f t="shared" si="1"/>
        <v>0</v>
      </c>
    </row>
    <row r="73" spans="1:9" ht="28.8" x14ac:dyDescent="0.3">
      <c r="A73" s="4">
        <v>72</v>
      </c>
      <c r="B73" s="9" t="s">
        <v>36</v>
      </c>
      <c r="C73" s="10" t="s">
        <v>156</v>
      </c>
      <c r="D73" s="12" t="s">
        <v>79</v>
      </c>
      <c r="E73" s="12">
        <v>250</v>
      </c>
      <c r="F73" s="7"/>
      <c r="G73" s="7"/>
      <c r="H73" s="13"/>
      <c r="I73" s="13">
        <f t="shared" si="1"/>
        <v>0</v>
      </c>
    </row>
    <row r="74" spans="1:9" ht="28.8" x14ac:dyDescent="0.3">
      <c r="A74" s="4">
        <v>73</v>
      </c>
      <c r="B74" s="9" t="s">
        <v>37</v>
      </c>
      <c r="C74" s="10" t="s">
        <v>89</v>
      </c>
      <c r="D74" s="12" t="s">
        <v>85</v>
      </c>
      <c r="E74" s="12">
        <v>1</v>
      </c>
      <c r="F74" s="7"/>
      <c r="G74" s="7"/>
      <c r="H74" s="13"/>
      <c r="I74" s="13">
        <f t="shared" si="1"/>
        <v>0</v>
      </c>
    </row>
    <row r="75" spans="1:9" ht="28.8" x14ac:dyDescent="0.3">
      <c r="A75" s="4">
        <v>74</v>
      </c>
      <c r="B75" s="9" t="s">
        <v>38</v>
      </c>
      <c r="C75" s="10" t="s">
        <v>90</v>
      </c>
      <c r="D75" s="12" t="s">
        <v>85</v>
      </c>
      <c r="E75" s="12">
        <v>1</v>
      </c>
      <c r="F75" s="7"/>
      <c r="G75" s="7"/>
      <c r="H75" s="13"/>
      <c r="I75" s="13">
        <f t="shared" si="1"/>
        <v>0</v>
      </c>
    </row>
    <row r="76" spans="1:9" ht="57.6" x14ac:dyDescent="0.3">
      <c r="A76" s="4">
        <v>75</v>
      </c>
      <c r="B76" s="9" t="s">
        <v>39</v>
      </c>
      <c r="C76" s="10" t="s">
        <v>95</v>
      </c>
      <c r="D76" s="12" t="s">
        <v>85</v>
      </c>
      <c r="E76" s="12">
        <v>1</v>
      </c>
      <c r="F76" s="7"/>
      <c r="G76" s="7"/>
      <c r="H76" s="13"/>
      <c r="I76" s="13">
        <f t="shared" si="1"/>
        <v>0</v>
      </c>
    </row>
    <row r="77" spans="1:9" ht="57.6" x14ac:dyDescent="0.3">
      <c r="A77" s="4">
        <v>76</v>
      </c>
      <c r="B77" s="9" t="s">
        <v>41</v>
      </c>
      <c r="C77" s="10" t="s">
        <v>91</v>
      </c>
      <c r="D77" s="12" t="s">
        <v>85</v>
      </c>
      <c r="E77" s="12">
        <v>4</v>
      </c>
      <c r="F77" s="7"/>
      <c r="G77" s="7"/>
      <c r="H77" s="13"/>
      <c r="I77" s="13">
        <f t="shared" si="1"/>
        <v>0</v>
      </c>
    </row>
    <row r="78" spans="1:9" ht="58.2" thickBot="1" x14ac:dyDescent="0.35">
      <c r="A78" s="4">
        <v>77</v>
      </c>
      <c r="B78" s="9" t="s">
        <v>42</v>
      </c>
      <c r="C78" s="10" t="s">
        <v>92</v>
      </c>
      <c r="D78" s="12" t="s">
        <v>85</v>
      </c>
      <c r="E78" s="12">
        <v>8</v>
      </c>
      <c r="F78" s="7"/>
      <c r="G78" s="7"/>
      <c r="H78" s="13"/>
      <c r="I78" s="13">
        <f t="shared" si="1"/>
        <v>0</v>
      </c>
    </row>
    <row r="79" spans="1:9" s="3" customFormat="1" ht="28.95" customHeight="1" thickBot="1" x14ac:dyDescent="0.35">
      <c r="A79" s="15" t="s">
        <v>101</v>
      </c>
      <c r="B79" s="16"/>
      <c r="C79" s="16"/>
      <c r="D79" s="16"/>
      <c r="E79" s="16"/>
      <c r="F79" s="16"/>
      <c r="G79" s="16"/>
      <c r="H79" s="17"/>
      <c r="I79" s="14">
        <f>SUM(I2:I78)</f>
        <v>0</v>
      </c>
    </row>
  </sheetData>
  <mergeCells count="1">
    <mergeCell ref="A79:H79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smartfarm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Veronika Dobiášová</cp:lastModifiedBy>
  <dcterms:created xsi:type="dcterms:W3CDTF">2021-08-09T14:09:38Z</dcterms:created>
  <dcterms:modified xsi:type="dcterms:W3CDTF">2022-03-28T19:44:01Z</dcterms:modified>
</cp:coreProperties>
</file>