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"/>
    </mc:Choice>
  </mc:AlternateContent>
  <xr:revisionPtr revIDLastSave="6" documentId="8_{E0FB8957-4C35-4C72-A7F9-EEB89B20B943}" xr6:coauthVersionLast="47" xr6:coauthVersionMax="47" xr10:uidLastSave="{93234E74-F037-42A0-AC67-50B7BBB9895C}"/>
  <bookViews>
    <workbookView xWindow="-120" yWindow="-120" windowWidth="29040" windowHeight="15840" xr2:uid="{00000000-000D-0000-FFFF-FFFF000000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2" l="1"/>
  <c r="P9" i="2"/>
  <c r="J42" i="1"/>
  <c r="J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7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KEAI</author>
  </authors>
  <commentList>
    <comment ref="F27" authorId="0" shapeId="0" xr:uid="{81F8944B-604F-423F-AF19-309AA7072191}">
      <text>
        <r>
          <rPr>
            <b/>
            <sz val="9"/>
            <color indexed="81"/>
            <rFont val="Segoe UI"/>
            <charset val="1"/>
          </rPr>
          <t>KEAI:</t>
        </r>
        <r>
          <rPr>
            <sz val="9"/>
            <color indexed="81"/>
            <rFont val="Segoe UI"/>
            <charset val="1"/>
          </rPr>
          <t xml:space="preserve">
Dekanat
</t>
        </r>
      </text>
    </comment>
  </commentList>
</comments>
</file>

<file path=xl/sharedStrings.xml><?xml version="1.0" encoding="utf-8"?>
<sst xmlns="http://schemas.openxmlformats.org/spreadsheetml/2006/main" count="156" uniqueCount="102">
  <si>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</si>
  <si>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</si>
  <si>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</si>
  <si>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</si>
  <si>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</si>
  <si>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</si>
  <si>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</si>
  <si>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</si>
  <si>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</si>
  <si>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A4, 27 str/min, 25%/400%</t>
  </si>
  <si>
    <t xml:space="preserve">laser farba </t>
  </si>
  <si>
    <t>Požadované množstvo</t>
  </si>
  <si>
    <t>Herná myš drôtová, USB, vhodná pre pravákov, optická, 6 tlačidiel, zmena DPI, RGB  meniteľné podsvietenie, 500 - 7200 DPI, používateľské profily, dĺžka kábla 1.8 m, veľkosť L, čierna, max 70 g, 6,7 cm x3,8cm x 12,85cm, doba odozvy 1 ms</t>
  </si>
  <si>
    <t xml:space="preserve">Herná myš drôtová, USB, vhodná pre pravákov, optická, 6 tlačidiel, zmena DPI, RGB meniteľné podsvietenie, 200 - 6400 DPI, požívateľské profily, dĺžka kábla 1.8 m, veľkosť L, čierna , max 130 g,  6,6 cm x 3,9 cm x 122 cm, </t>
  </si>
  <si>
    <t>Externý disk s pripojením USB-C, rozhranie USB 3.2 Gen 2 (USB 3.1), rýchlosť čítania až 540 MB /s, rýchlosť zápisu až 540MB/s, kapacita 500GB, kovové telo,  max 7,4 x 1 x 6 cm,  v balení kábel, záruka min. 36 mesiacov</t>
  </si>
  <si>
    <t>LCD monitor 27", Quad HD 2560×1440, displej IPS, 16:9, odozva 4 ms, obnovovacia frekvencia 75 Hz, FreeSync, farebná hĺbka min.8 bit, jas min. 350cd/m2, kontrast min. 1000:1, DisplayPort 1.2, 2xHDMI 1.4, VESA 100x100 , v balení HDMI kábel, reproduktory 2x3W, nastaviteľná výška, 1x 3,5 mm audio in. 1x 3,5 audio out, záruka min. 36 mesiacov</t>
  </si>
  <si>
    <t>Chladiaca podložka pre notebooky do 15,6", 2 × ventilátor 125 mm, 2 x ventilátor 70 mm,  2 × USB, polohovateľnosť a podsvietenie, 3 x tlačidlo, 6 stupňová regulácia rýchlosti, polohovanie (8°, 15°, 19°, 22°), materiál plast + kov, modré LED podsietenie, čierna farba</t>
  </si>
  <si>
    <t>Externý box pre M.2 disky, max. kapacita 2 TB, USB 3.1 gen2, USB-C, Vhodný pre M.2 SSD NVMe disky s kapacitou až 2 TB. Je kompatibilný s kartami M.2 s dĺžkou 30, 42, 60 a 80 mm. Vybavený patentovaným chladičom a tepelnou podložku vo vnútri zariadenia. Aktivácia ochrany proti zápisu pomocou spínača. 
Vyrobený z vysokokvalitného hliníka. Technológia Plug &amp; Play</t>
  </si>
  <si>
    <t>Externý box pre 2.5" SATA disky, max. výška disku 9.5 mm, USB 3.1 gen1, USB 3.0 a USB 3.2 Gen 1, USB-A , Podpora 2.5" SATA III/II/ aj diskov výšky max. 9.5 mm všetkých kapacít, Plná podpora plug and play. Pripojenie cez USB 3.0 mini B female konektor.
USB 3.0 kábel USB type A male/USB mini B male dĺžky 60 cm súčasťou balenia. LED dióda indikujúca pripojenie k USB portu počítača (trvalým svitom) a prenos dát (blikaním).</t>
  </si>
  <si>
    <t>Redukcia HDMI (M) na VGA (F) – prenosová rýchlosť až 10.2Gb/s, rozlíšenie až Full HD 1920×1080, jednosmerný prenos, pozlátené konektory, pre televízory, monitory a podobné zariadenia s VGA konektorom, Životnosť kábla až 1 500 ohybov pod uhlom 45°, Zrkadlenie monitorov a podpora rozlíšenia až 1 920 × 1 200 a 1080p (Full HD)
Podporuje rozlíšenie: 480i/576i/480p/576p/720p/1080i/1080p/60 Hz,  Dĺžka kábla
min. 0,15 m</t>
  </si>
  <si>
    <t xml:space="preserve">Set klávesnice a myši – bezdrôtový, rozhranie: bezdrôtový USB prijímač, slovenská kancelárska klávesnica, vysokoprofilové klávesy + optická myš, 1200 DPI, 3 tlačidlá, dvojriadkový ENTER, </t>
  </si>
  <si>
    <t>WiFi USB adaptér – rýchlosť až 867Mb/s v pásme 5GHz a 400Mb/s v pásme 2.4GHz, technológia MU-MIMO, podpora šifrovacích štandardov WPA/WPA2, otočná anténa, záruka min. 3 roky, WiFi 802.11ac, WiFi 802.11n, WiFi 802.11g, WiFi 802.11b, WiFi 802.11a</t>
  </si>
  <si>
    <t>Notebook1: Tablet PC – AMD Ryzen 7 4700U, dotykový 14" IPS lesklý 1920 × 1080, RAM 16GB DDR4, AMD Radeon Graphics, SSD 1000GB, podsvietená klávesnica, webkamera, USB 3.2 Gen 1, USB-C, čítačka odtlačkov prstov, stylus, WiFi 5, hmotnosť 1.7kg, Windows 10 Home</t>
  </si>
  <si>
    <t>Lenovo IdeaPad 5 14ALC05 Graphite Grey kovový</t>
  </si>
  <si>
    <t>Notebook 14" IPS antireflexný 1920 × 1080,passmark CPU min. 13700, RAM min. 16GB DDR4, min. SSD 512GB, podsvietená klávesnica, webkamera, USB 3.2 Gen 1, USB-C, HDMI, WiFi 6, snímač odtlačku prstov, čítačka kariet, hmotnosť 1.38kg, Windows 10</t>
  </si>
  <si>
    <t>Tablet PC dotykový, 14" IPS matný 1920 × 1080, CPU PassMark - CPU Mark min. 8280, RAM min. 16GB, min. SSD 1000GB, podsvietená klávesnica, webkamera, preklopiteľný, stylus integrovaný do zariadenia, kovová konštrukcia, min. 2 x USB 3.2 Gen 1, min. 1 x USB-C (podpora Thunderbolt 3, podpora DisplayPort, podpora dokovania, podpora USB charging), HDMI, audio Jack 3.5 (vstup/výstup), čitačka kariet  micro SD, snímač otlačkov prstov, WiFi 6, 48 Wh batéria, hmotnosť cca 1.5 kg, Windows 10</t>
  </si>
  <si>
    <t>č/b A4
tlač, sken, kopir</t>
  </si>
  <si>
    <t>27 str/min, 600x600</t>
  </si>
  <si>
    <t>čb 29 str/min, 1200DPI, 
far 20 str/min. 1200DPI
ADF, E-mail, USB, SharePoint</t>
  </si>
  <si>
    <t>USB, Lan 10/100, Wi-Fi</t>
  </si>
  <si>
    <t xml:space="preserve">vstup 850 listov, výstup 150 listov, gramáž 60až200g/m2, ADF 50listov </t>
  </si>
  <si>
    <t xml:space="preserve">farba 17€ 
čb 3.7€ </t>
  </si>
  <si>
    <t>Notebook5:  15.6" IPS matný 1920 × 1080, CPU PassMark - CPU Mark min. 12550, Grafická karta min. 6GB: Passmark G3D Mark min. 9750, RAM min 16GB, min. 256 GB M.2 SSD PCIe NVMe TLC, min. 1 TB 2,5" HDD SATA III (7200 ot./min.), podsvietená klávesnica, webkamera min. 720p, 1× USB-C 3.1 Gen 2 (podpora DisplayPort a HDMI, podpora USB charging, podpora Power Delivery), 3× USB 3.1, čítačka pamäťových kariet SD (SD, SDHC, SDXC), RJ45,  audio Jack 3.5 (vstup/výstup), WiFi 6 (2x2) 802.11ax, 52.5 Wh batéria, hmotnosť 2.25kg, Windows 10</t>
  </si>
  <si>
    <t>Dátový kábel prepájací, dĺžka 0.5 m, male konektory: 1 × USB-C (M) 90°, 1× USB-A (M) rovný, tienený kábel a kovové telo, podpora pre rýchlonabíjanie a Sync &amp; Charge až 3 A, min. 10 000 pripojení,  480 Mbps, Materiál vodiča: pocínovaná meď,  Plášť: bavlna</t>
  </si>
  <si>
    <t xml:space="preserve">notebook 15.6", IPS antireflexný min. 1920 × 1080, min. 165Hz, min. 300 nits,  min. RAM 16GB DDR4 vymeniteľné, SSD min. 512GB SSD vymeniteľné, numerická klávesnica, podsvietená klávesnica, webkamera, USB-C, WiFi 6, BT 5, 80 Wh batéria, hmotnosť cca 2.4 kg, passmark CPU: min. 18000, Average G3D Mark: min. 12000, max TDP GPU 130 W, RJ 45, min. 1x USB C (podpora PowerDelivery, DisplayPort 1.4) + min. 1x USB C (podpora DisplayPort 1.4), min. 4x USB 3.2, 1x HDMI 2.1, 1x audio konektor, v balení napájací adaptér, 2x M2 NVMe PCIe 3.0 x4 port, </t>
  </si>
  <si>
    <t xml:space="preserve">notebook  15.6", IPS antireflexný, min. 1920 × 1080, min 165Hz, CPU PassMark - CPU Mark min. 22000, RAM  min.  16GB DDR4, Grafická karta min. 6GB: Passmark G3D Mark min. 12300, SSD min. 1000GB, numerická klávesnica, podsvietená RGB klávesnica, webkamera, 4 x USB 3.2, 2 x USB-C (2 x podpora DisplayPort, 1 x podpora USB charging), RJ45, HDMI, audio Jack 3.5 (vstup/výstup), WiFi 6, 80 Wh batéria, hmotnosť 2.4kg, min. Windows 10 Home                                        </t>
  </si>
  <si>
    <t xml:space="preserve">Externy box pre SATA M.2 SSD disky, určené pre karty s formátom B + M-key alebo B-key, NGFF 75-pinový B-key slot pre SATA M.2 disky,  Kompatibilný s USB 3.1 gen 1/USB 3.0, spätne kompatibilný s USB 2.0.  Podpora prenosových rýchlostí 480/5000 Mb/s (high/super speed). Podpora B + M key alebo B-Key SATA (AHCI) M.2 SSD diskov bez obmedzenia maximálnej kapacity. Podpora M.2 diskov s rozmermi – 2230, 2242, 2260, 2280 mm. Podpora jednostranných aj obojstranných M.2 SSD diskov. Vyhovuje Serial ATA 3.1 so špecifikáciou (SATA/600), prenosové rýchlosti až 6 Gb/s (600 MB/s). Podpora funkcie TRIM. Podpora bootovania z SSD v externom boxe. Možnosť pripojenia zariadenia za chodu vďaka podpore Hot Plug. Plná podpora Plug and Play. Pripojenie cez micro USB 3.0 type B female konektor
Kábel USB type A male/micro USB type B male s dĺžkou 22 cm je súčasťou balenia
Napájanie po USB 3.0 zbernici až 900 mA z jedného USB portu.
LED dióda indikujúca pripojenie k USB portu počítača (trvalým svitom) a prenos dát (blikaním). Hliníkové odolné telo kvôli chladeniu M.2 SSD disku 
Rozmery externého boxu 32 × 98 × 9,5 mm </t>
  </si>
  <si>
    <t xml:space="preserve">USB Hub, pripojenie pomocou 1×USB-C, 4×USB-A USB 3.2 Gen 1 na boku, nie zvrchu , pevný kábel min. 10 cm, slim, </t>
  </si>
  <si>
    <t xml:space="preserve">Čítačka kariet externá, rozhranie: USB 2.0, podpora SD, SDHC, SDXC, microSD, micro SDHC, micro SDXC, Compact Flash, Memory Stick, Memory Stick Micro a XD, USB kábel v balení 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</si>
  <si>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</si>
  <si>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</si>
  <si>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</si>
  <si>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</si>
  <si>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</si>
  <si>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PC</t>
  </si>
  <si>
    <t>Monitor</t>
  </si>
  <si>
    <t>ALL in One PC</t>
  </si>
  <si>
    <t>Laptop</t>
  </si>
  <si>
    <t>Počítačová myš</t>
  </si>
  <si>
    <t>Dátový kábel</t>
  </si>
  <si>
    <t>Externý disk</t>
  </si>
  <si>
    <t>Notebook</t>
  </si>
  <si>
    <t xml:space="preserve">Chladiaca podložka </t>
  </si>
  <si>
    <t xml:space="preserve">Externý box pre M.2 SATA </t>
  </si>
  <si>
    <t>Externý box pre pre M.2 disky</t>
  </si>
  <si>
    <t>Externý box pre 2.5" SATA disky</t>
  </si>
  <si>
    <t>Redukcia HDMI</t>
  </si>
  <si>
    <t>Set myši a klávesnice</t>
  </si>
  <si>
    <t>WiFi USB adaptér</t>
  </si>
  <si>
    <t>Rámček na umiestnenie 2.5 "/3.5" disku do 5.25" pozície</t>
  </si>
  <si>
    <t xml:space="preserve">OTG kábel </t>
  </si>
  <si>
    <t xml:space="preserve"> Externý box pre 2.5" disky, USB 3.2 Gen 1, USB-A</t>
  </si>
  <si>
    <t>Externý box pre 3.5" disky, USB 3.1 gen1, USB 3.0 a USB 3.2 Gen 1, USB-A a USB-B</t>
  </si>
  <si>
    <t>USB Hub , pripojenie pomocou 1 × USB-A USB 3.2 Gen 1, ďalšie konektory: 4 × USB-A USB 3.2 Gen 1</t>
  </si>
  <si>
    <t>Čítačka kariet externá</t>
  </si>
  <si>
    <t xml:space="preserve">CPU PassMark - CPU Mark min. 12400, Grafická karta 6GB: Passmark G3D Mark min. 12500, RAM 16GB DDR4, SSD 512GB + HDD 1TB 7 200 ot./min, 10/100/1 000 GbE LAN, DVI, HDMI, DisplayPort,  4×USB 3.1, 4×USB 2.0, 1x USB C, 2x M2, čítačka kariet,  WIFI 5, min. 400W zdroj, typ skrine: Desktop, myš a klávesnica, Windows 10 </t>
  </si>
  <si>
    <t xml:space="preserve">All In One PC 23.8" 1920 × 1080, CPU PassMark - CPU Mark min. 6500,  RAM min. 8GB DDR4, SSD min. M2 - 512GB + 2,5" HDD slot voľný, webkamera, WiFi 802.11 ax, Bluetooth 5, LAN, HDMI out, 3×USB 3.1, 1×USB 2.0, Čítačka kariet, myš a klávesnica,  reproduktory, Windows 10 </t>
  </si>
  <si>
    <t>All In One PC 27" 2560 × 1440, CPU PassMark - CPU Mark min. 10100, , RAM min. 8GB DDR4 vymenitelne, SSD min. 512GB vymenitelne, webkamera, WiFi 802.11 ax, Bluetooth 5.0, LAN,  HDMI, 2×USB 3.1, 2×USB 2.0, Čítačka kariet, myš a klávesnica, Windows 10</t>
  </si>
  <si>
    <t xml:space="preserve">15.6" IPS antireflexný 1920 × 1080, CPU PassMark - CPU Mark min. 6550,  RAM min. 8GB DDR4, SSD min. 256GB, numerická klávesnica, podsvietená klávesnica, webkamera min. 720p, USB 3.2 Gen 1, USB-C, 2× USB 2.0, HDMI, Čítačka kariet,  WiFi , hmotnosť 1.8kg, Windows 10, min. 42 Wh, </t>
  </si>
  <si>
    <t xml:space="preserve">15.6" IPS antireflexný 1920 × 1080 min. 300 NITs, CPU PassMark - CPU Mark min. 11240, RAM min. 8GB DDR4, SSD min. 512GB, numerická klávesnica, podsvietená klávesnica, webkamera, USB 3.1, USB-C, HDMI, Čítačka kariet, min. WiFi 5 , hmotnosť 1.7kg, Windows 10  </t>
  </si>
  <si>
    <t>USB HUB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</si>
  <si>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</si>
  <si>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</si>
  <si>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</si>
  <si>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</si>
  <si>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</si>
  <si>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</si>
  <si>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</si>
  <si>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</si>
  <si>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Príloha č. 1</t>
  </si>
  <si>
    <t>Technická špecifikácia</t>
  </si>
  <si>
    <t xml:space="preserve">Návrh na plnenie predmetu zákazky </t>
  </si>
  <si>
    <t>Jednotková cena v € bez DPH</t>
  </si>
  <si>
    <t>Sazba DPH</t>
  </si>
  <si>
    <t>Výška DPH</t>
  </si>
  <si>
    <t>Jednotková cena v € s DPH</t>
  </si>
  <si>
    <t>Celková cena v € bez DPH</t>
  </si>
  <si>
    <t>Merná jednotka</t>
  </si>
  <si>
    <t>ks</t>
  </si>
  <si>
    <t>27" LCD monitor Quad HD 2560×1440, displej IPS, 16:9, odozva 4ms, obnovovacia frekvencia min. 75Hz, jas min. 250cd/m2, kontrast 1000:1, DisplayPort 1.2, HDMI 1.4, VGA, slúchadlový výstup, VESA , Flicker-free, Filter modrého svetla, HDMI kábel v balení</t>
  </si>
  <si>
    <t>Notebook1: Tablet PC dotykový 14" IPS lesklý 1920 × 1080, CPU PassMark - CPU Mark min. 13750, RAM min. 16GB, min. SSD 1000GB vymenitelne, podsvietená klávesnica,  HD webkamera, preklopiteľný, stylus, min. 2 x USB 3.2 Gen 1, min. 1 x USB-C (podpora USB charging, podpora Power Delivery 20V 5A), HDMI, audio Jack 3.5 (vstup/výstup), čítačka otlačkov prstov, čítačka SDXC a MMC kariet, WiFi 5, min. 52,5 Wh batéria, hmotnosť 1.7kg, min. Windows 10 Home</t>
  </si>
  <si>
    <t>Monitor 1:  24" LCD monitor Full HD 1920×1080, displej IPS, 16:9, odozva 5ms, obnovovacia frekvencia min. 75Hz, FreeSync, jas min. 250cd/m2, kontrast 1000:1, HDMI, VGA, VESA, Flicker-free, Filter modrého svetla, Trieda energetickej účinnosti E, HDMI kábel v balení</t>
  </si>
  <si>
    <t>Rámček 1: Rámček na umiestnenie 2.5 "/3.5" disku do 5.25" pozície s možnosťou pripevnenia čítačky kariet 3.5"</t>
  </si>
  <si>
    <t xml:space="preserve">Čítačka kariet externá, rozhranie: USB 3.2 Gen 1 (USB 3.0), podpora SD, SDHC, SDXC, microSD, micro SDHC a micro SDXC </t>
  </si>
  <si>
    <t>Čítačka kariet 1: Čítačka kariet externá, rozhranie: USB 3.2 Gen 1 (USB 3.0), podpora SD, SDHC, SDXC, microSD, micro SDHC a micro SDXC, eMMC 5.0, signalizačná led, čierna farba</t>
  </si>
  <si>
    <t>OTG kábel 1: Redukcia – dĺžka 0.15 m, konektory: 1× USB-C, female konektor  USB-A (USB 3.2 Gen 1), podpora pre OTG, rovné zakončenie, čierne opletanie kábla, pokovovanie sivej farby</t>
  </si>
  <si>
    <t>Externý box 1: Externý box pre 2.5" disky, USB 3.0 USB-A, rozhranie SATA III, zapínacie tlačidlo, USB 3.0 kábel USB-A na USB-A 60 cm v balení, preferovaná čierna farba</t>
  </si>
  <si>
    <t>Externý box 2: Externý box pre 3.5" disky, konektor USB-B USB 3.0, rozhranie SATA III, čierna farba, materiál kov + plast,12V adaptér v  balení, USB3 kábel 80 cm v balení</t>
  </si>
  <si>
    <t>Externý box  M.2 SATA/NVMe SSD externý box s USB 3.2 Gen 2</t>
  </si>
  <si>
    <t>Externý box 4: Externý box pre M.2 NVMe PCIe x 4 a M.2 SATA disky B+M (pre veľkosti 2230, 2242, 2260, 2280), USB-C USB 3.2 gen2 (10Gbps), materiál hliník, kábel USB-C na USB-C v balení</t>
  </si>
  <si>
    <t xml:space="preserve">USB HUB 1: USB Hub , pripojenie pomocou 1 × USB-A USB 3.2 Gen 1, ďalšie konektory: 4 × USB-A USB 3.2 Gen 1, nadprúdová ochrana, prepäťová ochrana, tenké prevedenie (konektory po bokoch) </t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</si>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</sst>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0" fillId="4" borderId="0" xfId="0" applyFill="1"/>
    <xf numFmtId="0" fontId="5" fillId="2" borderId="0" xfId="0" applyFont="1" applyFill="1"/>
    <xf numFmtId="0" fontId="0" fillId="2" borderId="0" xfId="0" applyFill="1"/>
    <xf numFmtId="0" fontId="6" fillId="0" borderId="0" xfId="0" applyFont="1"/>
    <xf numFmtId="164" fontId="0" fillId="0" borderId="0" xfId="1" applyFont="1" applyBorder="1"/>
    <xf numFmtId="0" fontId="6" fillId="4" borderId="0" xfId="0" applyFont="1" applyFill="1"/>
    <xf numFmtId="0" fontId="7" fillId="0" borderId="0" xfId="0" applyFont="1"/>
    <xf numFmtId="0" fontId="7" fillId="4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0" fontId="0" fillId="2" borderId="5" xfId="0" applyFont="1" applyFill="1" applyBorder="1"/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4" borderId="8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Border="1"/>
    <xf numFmtId="0" fontId="5" fillId="2" borderId="0" xfId="0" applyFont="1" applyFill="1" applyBorder="1"/>
    <xf numFmtId="0" fontId="5" fillId="4" borderId="0" xfId="0" applyFont="1" applyFill="1" applyBorder="1"/>
    <xf numFmtId="0" fontId="0" fillId="2" borderId="0" xfId="0" applyFill="1" applyBorder="1"/>
    <xf numFmtId="0" fontId="0" fillId="4" borderId="0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64" fontId="0" fillId="2" borderId="8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0" fillId="2" borderId="8" xfId="0" applyFill="1" applyBorder="1"/>
    <xf numFmtId="0" fontId="0" fillId="2" borderId="9" xfId="0" applyFill="1" applyBorder="1"/>
    <xf numFmtId="0" fontId="0" fillId="4" borderId="8" xfId="0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topLeftCell="A4" zoomScale="85" zoomScaleNormal="85" workbookViewId="0">
      <selection activeCell="F54" sqref="F54"/>
    </sheetView>
  </sheetViews>
  <sheetFormatPr defaultColWidth="8.85546875" defaultRowHeight="15" x14ac:dyDescent="0.25"/>
  <cols>
    <col min="1" max="1" width="11.85546875" style="2" customWidth="1"/>
    <col min="2" max="2" width="68" style="2" customWidth="1"/>
    <col min="3" max="3" width="70.140625" style="2" customWidth="1"/>
    <col min="4" max="4" width="51.42578125" style="1" customWidth="1"/>
    <col min="5" max="5" width="24.140625" style="1" customWidth="1"/>
    <col min="6" max="6" width="13" style="1" customWidth="1"/>
    <col min="7" max="7" width="15.42578125" style="2" customWidth="1"/>
    <col min="8" max="8" width="12.42578125" style="2" customWidth="1"/>
    <col min="9" max="11" width="11.42578125" style="2" customWidth="1"/>
    <col min="12" max="12" width="14.42578125" style="2" customWidth="1"/>
    <col min="13" max="16384" width="8.85546875" style="2"/>
  </cols>
  <sheetData>
    <row r="1" spans="1:12" x14ac:dyDescent="0.25">
      <c r="A1" s="2" t="s">
        <v>42</v>
      </c>
      <c r="B1" s="11" t="s">
        <v>43</v>
      </c>
      <c r="C1" s="11"/>
      <c r="D1" s="11"/>
      <c r="E1" s="3"/>
      <c r="G1" s="1"/>
      <c r="H1" s="1"/>
    </row>
    <row r="2" spans="1:12" s="12" customFormat="1" ht="18.75" x14ac:dyDescent="0.3">
      <c r="A2" s="12" t="s">
        <v>73</v>
      </c>
      <c r="B2" s="14"/>
    </row>
    <row r="3" spans="1:12" s="12" customFormat="1" ht="18.75" x14ac:dyDescent="0.3">
      <c r="A3" s="12" t="s">
        <v>74</v>
      </c>
      <c r="B3" s="14"/>
    </row>
    <row r="4" spans="1:12" customFormat="1" ht="18.75" x14ac:dyDescent="0.3">
      <c r="A4" s="12" t="s">
        <v>75</v>
      </c>
      <c r="B4" s="15"/>
    </row>
    <row r="5" spans="1:12" customFormat="1" ht="19.5" thickBot="1" x14ac:dyDescent="0.35">
      <c r="A5" s="12"/>
      <c r="B5" s="15"/>
    </row>
    <row r="6" spans="1:12" customFormat="1" ht="45" x14ac:dyDescent="0.25">
      <c r="A6" s="25" t="s">
        <v>71</v>
      </c>
      <c r="B6" s="26" t="s">
        <v>72</v>
      </c>
      <c r="C6" s="27" t="s">
        <v>80</v>
      </c>
      <c r="D6" s="28" t="s">
        <v>81</v>
      </c>
      <c r="E6" s="28" t="s">
        <v>87</v>
      </c>
      <c r="F6" s="28" t="s">
        <v>11</v>
      </c>
      <c r="G6" s="28" t="s">
        <v>82</v>
      </c>
      <c r="H6" s="28" t="s">
        <v>83</v>
      </c>
      <c r="I6" s="28" t="s">
        <v>84</v>
      </c>
      <c r="J6" s="28" t="s">
        <v>85</v>
      </c>
      <c r="K6" s="28" t="s">
        <v>86</v>
      </c>
      <c r="L6" s="29" t="s">
        <v>39</v>
      </c>
    </row>
    <row r="7" spans="1:12" s="21" customFormat="1" ht="75" x14ac:dyDescent="0.25">
      <c r="A7" s="30">
        <v>1</v>
      </c>
      <c r="B7" s="7" t="s">
        <v>44</v>
      </c>
      <c r="C7" s="7" t="s">
        <v>65</v>
      </c>
      <c r="D7" s="23"/>
      <c r="E7" s="4" t="s">
        <v>88</v>
      </c>
      <c r="F7" s="4">
        <v>2</v>
      </c>
      <c r="G7" s="39"/>
      <c r="H7" s="39"/>
      <c r="I7" s="39"/>
      <c r="J7" s="39"/>
      <c r="K7" s="6">
        <f>F7*G7</f>
        <v>0</v>
      </c>
      <c r="L7" s="5">
        <f>J7*F7</f>
        <v>0</v>
      </c>
    </row>
    <row r="8" spans="1:12" s="21" customFormat="1" ht="60" x14ac:dyDescent="0.25">
      <c r="A8" s="30">
        <v>2</v>
      </c>
      <c r="B8" s="7" t="s">
        <v>45</v>
      </c>
      <c r="C8" s="7" t="s">
        <v>89</v>
      </c>
      <c r="D8" s="23"/>
      <c r="E8" s="4" t="s">
        <v>88</v>
      </c>
      <c r="F8" s="4">
        <v>2</v>
      </c>
      <c r="G8" s="39"/>
      <c r="H8" s="39"/>
      <c r="I8" s="39"/>
      <c r="J8" s="39"/>
      <c r="K8" s="6">
        <f t="shared" ref="K8:K40" si="0">F8*G8</f>
        <v>0</v>
      </c>
      <c r="L8" s="5">
        <f t="shared" ref="L8:L40" si="1">J8*F8</f>
        <v>0</v>
      </c>
    </row>
    <row r="9" spans="1:12" s="21" customFormat="1" ht="60" x14ac:dyDescent="0.25">
      <c r="A9" s="30">
        <v>3</v>
      </c>
      <c r="B9" s="7" t="s">
        <v>46</v>
      </c>
      <c r="C9" s="7" t="s">
        <v>66</v>
      </c>
      <c r="D9" s="23"/>
      <c r="E9" s="4" t="s">
        <v>88</v>
      </c>
      <c r="F9" s="4">
        <v>4</v>
      </c>
      <c r="G9" s="39"/>
      <c r="H9" s="39"/>
      <c r="I9" s="39"/>
      <c r="J9" s="39"/>
      <c r="K9" s="6">
        <f t="shared" si="0"/>
        <v>0</v>
      </c>
      <c r="L9" s="5">
        <f t="shared" si="1"/>
        <v>0</v>
      </c>
    </row>
    <row r="10" spans="1:12" s="21" customFormat="1" ht="60" x14ac:dyDescent="0.25">
      <c r="A10" s="30">
        <v>4</v>
      </c>
      <c r="B10" s="7" t="s">
        <v>46</v>
      </c>
      <c r="C10" s="7" t="s">
        <v>67</v>
      </c>
      <c r="D10" s="23"/>
      <c r="E10" s="4" t="s">
        <v>88</v>
      </c>
      <c r="F10" s="4">
        <v>2</v>
      </c>
      <c r="G10" s="39"/>
      <c r="H10" s="39"/>
      <c r="I10" s="39"/>
      <c r="J10" s="39"/>
      <c r="K10" s="6">
        <f t="shared" si="0"/>
        <v>0</v>
      </c>
      <c r="L10" s="5">
        <f t="shared" si="1"/>
        <v>0</v>
      </c>
    </row>
    <row r="11" spans="1:12" s="21" customFormat="1" ht="60" x14ac:dyDescent="0.25">
      <c r="A11" s="30">
        <v>5</v>
      </c>
      <c r="B11" s="7" t="s">
        <v>47</v>
      </c>
      <c r="C11" s="7" t="s">
        <v>68</v>
      </c>
      <c r="D11" s="23"/>
      <c r="E11" s="4" t="s">
        <v>88</v>
      </c>
      <c r="F11" s="4">
        <v>1</v>
      </c>
      <c r="G11" s="39"/>
      <c r="H11" s="39"/>
      <c r="I11" s="39"/>
      <c r="J11" s="39"/>
      <c r="K11" s="6">
        <f t="shared" si="0"/>
        <v>0</v>
      </c>
      <c r="L11" s="5">
        <f t="shared" si="1"/>
        <v>0</v>
      </c>
    </row>
    <row r="12" spans="1:12" s="21" customFormat="1" ht="60" x14ac:dyDescent="0.25">
      <c r="A12" s="30">
        <v>6</v>
      </c>
      <c r="B12" s="7" t="s">
        <v>51</v>
      </c>
      <c r="C12" s="7" t="s">
        <v>69</v>
      </c>
      <c r="D12" s="23"/>
      <c r="E12" s="4" t="s">
        <v>88</v>
      </c>
      <c r="F12" s="4">
        <v>3</v>
      </c>
      <c r="G12" s="39"/>
      <c r="H12" s="39"/>
      <c r="I12" s="39"/>
      <c r="J12" s="39"/>
      <c r="K12" s="6">
        <f t="shared" si="0"/>
        <v>0</v>
      </c>
      <c r="L12" s="5">
        <f t="shared" si="1"/>
        <v>0</v>
      </c>
    </row>
    <row r="13" spans="1:12" s="21" customFormat="1" ht="88.9" customHeight="1" x14ac:dyDescent="0.25">
      <c r="A13" s="30">
        <v>7</v>
      </c>
      <c r="B13" s="31" t="s">
        <v>45</v>
      </c>
      <c r="C13" s="7" t="s">
        <v>15</v>
      </c>
      <c r="D13" s="23"/>
      <c r="E13" s="4" t="s">
        <v>88</v>
      </c>
      <c r="F13" s="4">
        <v>2</v>
      </c>
      <c r="G13" s="23"/>
      <c r="H13" s="23"/>
      <c r="I13" s="23"/>
      <c r="J13" s="23"/>
      <c r="K13" s="6">
        <f t="shared" si="0"/>
        <v>0</v>
      </c>
      <c r="L13" s="5">
        <f t="shared" si="1"/>
        <v>0</v>
      </c>
    </row>
    <row r="14" spans="1:12" s="21" customFormat="1" ht="55.15" customHeight="1" x14ac:dyDescent="0.25">
      <c r="A14" s="30">
        <v>8</v>
      </c>
      <c r="B14" s="31" t="s">
        <v>48</v>
      </c>
      <c r="C14" s="7" t="s">
        <v>12</v>
      </c>
      <c r="D14" s="23"/>
      <c r="E14" s="4" t="s">
        <v>88</v>
      </c>
      <c r="F14" s="4">
        <v>2</v>
      </c>
      <c r="G14" s="39"/>
      <c r="H14" s="39"/>
      <c r="I14" s="39"/>
      <c r="J14" s="39"/>
      <c r="K14" s="6">
        <f t="shared" si="0"/>
        <v>0</v>
      </c>
      <c r="L14" s="5">
        <f t="shared" si="1"/>
        <v>0</v>
      </c>
    </row>
    <row r="15" spans="1:12" s="21" customFormat="1" ht="40.9" customHeight="1" x14ac:dyDescent="0.25">
      <c r="A15" s="30">
        <v>9</v>
      </c>
      <c r="B15" s="31" t="s">
        <v>48</v>
      </c>
      <c r="C15" s="7" t="s">
        <v>13</v>
      </c>
      <c r="D15" s="23"/>
      <c r="E15" s="4" t="s">
        <v>88</v>
      </c>
      <c r="F15" s="4">
        <v>2</v>
      </c>
      <c r="G15" s="39"/>
      <c r="H15" s="39"/>
      <c r="I15" s="39"/>
      <c r="J15" s="39"/>
      <c r="K15" s="6">
        <f t="shared" si="0"/>
        <v>0</v>
      </c>
      <c r="L15" s="5">
        <f t="shared" si="1"/>
        <v>0</v>
      </c>
    </row>
    <row r="16" spans="1:12" s="21" customFormat="1" ht="60" x14ac:dyDescent="0.25">
      <c r="A16" s="30">
        <v>10</v>
      </c>
      <c r="B16" s="7" t="s">
        <v>49</v>
      </c>
      <c r="C16" s="7" t="s">
        <v>33</v>
      </c>
      <c r="D16" s="23"/>
      <c r="E16" s="4" t="s">
        <v>88</v>
      </c>
      <c r="F16" s="4">
        <v>5</v>
      </c>
      <c r="G16" s="39"/>
      <c r="H16" s="39"/>
      <c r="I16" s="39"/>
      <c r="J16" s="39"/>
      <c r="K16" s="6">
        <f t="shared" si="0"/>
        <v>0</v>
      </c>
      <c r="L16" s="5">
        <f t="shared" si="1"/>
        <v>0</v>
      </c>
    </row>
    <row r="17" spans="1:12" s="21" customFormat="1" ht="45" x14ac:dyDescent="0.25">
      <c r="A17" s="30">
        <v>11</v>
      </c>
      <c r="B17" s="31" t="s">
        <v>50</v>
      </c>
      <c r="C17" s="7" t="s">
        <v>14</v>
      </c>
      <c r="D17" s="23"/>
      <c r="E17" s="4" t="s">
        <v>88</v>
      </c>
      <c r="F17" s="4">
        <v>6</v>
      </c>
      <c r="G17" s="39"/>
      <c r="H17" s="39"/>
      <c r="I17" s="39"/>
      <c r="J17" s="39"/>
      <c r="K17" s="6">
        <f t="shared" si="0"/>
        <v>0</v>
      </c>
      <c r="L17" s="5">
        <f t="shared" si="1"/>
        <v>0</v>
      </c>
    </row>
    <row r="18" spans="1:12" s="21" customFormat="1" ht="115.15" customHeight="1" x14ac:dyDescent="0.25">
      <c r="A18" s="30">
        <v>12</v>
      </c>
      <c r="B18" s="31" t="s">
        <v>51</v>
      </c>
      <c r="C18" s="7" t="s">
        <v>34</v>
      </c>
      <c r="D18" s="23"/>
      <c r="E18" s="4" t="s">
        <v>88</v>
      </c>
      <c r="F18" s="4">
        <v>1</v>
      </c>
      <c r="G18" s="39"/>
      <c r="H18" s="39"/>
      <c r="I18" s="39"/>
      <c r="J18" s="39"/>
      <c r="K18" s="6">
        <f t="shared" si="0"/>
        <v>0</v>
      </c>
      <c r="L18" s="5">
        <f t="shared" si="1"/>
        <v>0</v>
      </c>
    </row>
    <row r="19" spans="1:12" s="21" customFormat="1" ht="105" x14ac:dyDescent="0.25">
      <c r="A19" s="30">
        <v>13</v>
      </c>
      <c r="B19" s="32" t="s">
        <v>51</v>
      </c>
      <c r="C19" s="7" t="s">
        <v>35</v>
      </c>
      <c r="D19" s="23"/>
      <c r="E19" s="4" t="s">
        <v>88</v>
      </c>
      <c r="F19" s="4">
        <v>4</v>
      </c>
      <c r="G19" s="39"/>
      <c r="H19" s="39"/>
      <c r="I19" s="39"/>
      <c r="J19" s="39"/>
      <c r="K19" s="6">
        <f t="shared" si="0"/>
        <v>0</v>
      </c>
      <c r="L19" s="5">
        <f t="shared" si="1"/>
        <v>0</v>
      </c>
    </row>
    <row r="20" spans="1:12" s="21" customFormat="1" ht="60" x14ac:dyDescent="0.25">
      <c r="A20" s="30">
        <v>14</v>
      </c>
      <c r="B20" s="31" t="s">
        <v>52</v>
      </c>
      <c r="C20" s="7" t="s">
        <v>16</v>
      </c>
      <c r="D20" s="23"/>
      <c r="E20" s="4" t="s">
        <v>88</v>
      </c>
      <c r="F20" s="4">
        <v>3</v>
      </c>
      <c r="G20" s="39"/>
      <c r="H20" s="39"/>
      <c r="I20" s="39"/>
      <c r="J20" s="39"/>
      <c r="K20" s="6">
        <f t="shared" si="0"/>
        <v>0</v>
      </c>
      <c r="L20" s="5">
        <f t="shared" si="1"/>
        <v>0</v>
      </c>
    </row>
    <row r="21" spans="1:12" s="21" customFormat="1" ht="255" x14ac:dyDescent="0.25">
      <c r="A21" s="30">
        <v>15</v>
      </c>
      <c r="B21" s="31" t="s">
        <v>53</v>
      </c>
      <c r="C21" s="33" t="s">
        <v>36</v>
      </c>
      <c r="D21" s="23"/>
      <c r="E21" s="4" t="s">
        <v>88</v>
      </c>
      <c r="F21" s="4">
        <v>2</v>
      </c>
      <c r="G21" s="39"/>
      <c r="H21" s="39"/>
      <c r="I21" s="39"/>
      <c r="J21" s="39"/>
      <c r="K21" s="6">
        <f t="shared" si="0"/>
        <v>0</v>
      </c>
      <c r="L21" s="5">
        <f t="shared" si="1"/>
        <v>0</v>
      </c>
    </row>
    <row r="22" spans="1:12" s="21" customFormat="1" ht="90" x14ac:dyDescent="0.25">
      <c r="A22" s="30">
        <v>16</v>
      </c>
      <c r="B22" s="7" t="s">
        <v>54</v>
      </c>
      <c r="C22" s="34" t="s">
        <v>17</v>
      </c>
      <c r="D22" s="23"/>
      <c r="E22" s="4" t="s">
        <v>88</v>
      </c>
      <c r="F22" s="4">
        <v>2</v>
      </c>
      <c r="G22" s="39"/>
      <c r="H22" s="39"/>
      <c r="I22" s="39"/>
      <c r="J22" s="39"/>
      <c r="K22" s="6">
        <f t="shared" si="0"/>
        <v>0</v>
      </c>
      <c r="L22" s="5">
        <f t="shared" si="1"/>
        <v>0</v>
      </c>
    </row>
    <row r="23" spans="1:12" s="21" customFormat="1" ht="105" x14ac:dyDescent="0.25">
      <c r="A23" s="30">
        <v>17</v>
      </c>
      <c r="B23" s="31" t="s">
        <v>55</v>
      </c>
      <c r="C23" s="7" t="s">
        <v>18</v>
      </c>
      <c r="D23" s="23"/>
      <c r="E23" s="4" t="s">
        <v>88</v>
      </c>
      <c r="F23" s="4">
        <v>5</v>
      </c>
      <c r="G23" s="39"/>
      <c r="H23" s="39"/>
      <c r="I23" s="39"/>
      <c r="J23" s="39"/>
      <c r="K23" s="6">
        <f t="shared" si="0"/>
        <v>0</v>
      </c>
      <c r="L23" s="5">
        <f t="shared" si="1"/>
        <v>0</v>
      </c>
    </row>
    <row r="24" spans="1:12" s="21" customFormat="1" ht="120" x14ac:dyDescent="0.25">
      <c r="A24" s="30">
        <v>18</v>
      </c>
      <c r="B24" s="31" t="s">
        <v>56</v>
      </c>
      <c r="C24" s="34" t="s">
        <v>19</v>
      </c>
      <c r="D24" s="23"/>
      <c r="E24" s="4" t="s">
        <v>88</v>
      </c>
      <c r="F24" s="4">
        <v>5</v>
      </c>
      <c r="G24" s="39"/>
      <c r="H24" s="39"/>
      <c r="I24" s="39"/>
      <c r="J24" s="39"/>
      <c r="K24" s="6">
        <f t="shared" si="0"/>
        <v>0</v>
      </c>
      <c r="L24" s="5">
        <f t="shared" si="1"/>
        <v>0</v>
      </c>
    </row>
    <row r="25" spans="1:12" s="21" customFormat="1" ht="45" x14ac:dyDescent="0.25">
      <c r="A25" s="30">
        <v>19</v>
      </c>
      <c r="B25" s="31" t="s">
        <v>57</v>
      </c>
      <c r="C25" s="7" t="s">
        <v>20</v>
      </c>
      <c r="D25" s="23"/>
      <c r="E25" s="4" t="s">
        <v>88</v>
      </c>
      <c r="F25" s="4">
        <v>3</v>
      </c>
      <c r="G25" s="39"/>
      <c r="H25" s="39"/>
      <c r="I25" s="39"/>
      <c r="J25" s="39"/>
      <c r="K25" s="6">
        <f t="shared" si="0"/>
        <v>0</v>
      </c>
      <c r="L25" s="5">
        <f t="shared" si="1"/>
        <v>0</v>
      </c>
    </row>
    <row r="26" spans="1:12" s="21" customFormat="1" ht="60" x14ac:dyDescent="0.25">
      <c r="A26" s="30">
        <v>20</v>
      </c>
      <c r="B26" s="31" t="s">
        <v>58</v>
      </c>
      <c r="C26" s="34" t="s">
        <v>21</v>
      </c>
      <c r="D26" s="23"/>
      <c r="E26" s="4" t="s">
        <v>88</v>
      </c>
      <c r="F26" s="4">
        <v>4</v>
      </c>
      <c r="G26" s="39"/>
      <c r="H26" s="39"/>
      <c r="I26" s="39"/>
      <c r="J26" s="39"/>
      <c r="K26" s="6">
        <f t="shared" si="0"/>
        <v>0</v>
      </c>
      <c r="L26" s="5">
        <f t="shared" si="1"/>
        <v>0</v>
      </c>
    </row>
    <row r="27" spans="1:12" s="21" customFormat="1" ht="120.6" customHeight="1" x14ac:dyDescent="0.25">
      <c r="A27" s="30">
        <v>21</v>
      </c>
      <c r="B27" s="7" t="s">
        <v>51</v>
      </c>
      <c r="C27" s="7" t="s">
        <v>25</v>
      </c>
      <c r="D27" s="23"/>
      <c r="E27" s="4" t="s">
        <v>88</v>
      </c>
      <c r="F27" s="4">
        <v>2</v>
      </c>
      <c r="G27" s="39"/>
      <c r="H27" s="39"/>
      <c r="I27" s="39"/>
      <c r="J27" s="39"/>
      <c r="K27" s="6">
        <f t="shared" si="0"/>
        <v>0</v>
      </c>
      <c r="L27" s="5">
        <f t="shared" si="1"/>
        <v>0</v>
      </c>
    </row>
    <row r="28" spans="1:12" s="21" customFormat="1" ht="105" x14ac:dyDescent="0.25">
      <c r="A28" s="30">
        <v>22</v>
      </c>
      <c r="B28" s="7" t="s">
        <v>22</v>
      </c>
      <c r="C28" s="7" t="s">
        <v>90</v>
      </c>
      <c r="D28" s="23"/>
      <c r="E28" s="4" t="s">
        <v>88</v>
      </c>
      <c r="F28" s="4">
        <v>1</v>
      </c>
      <c r="G28" s="39"/>
      <c r="H28" s="39"/>
      <c r="I28" s="39"/>
      <c r="J28" s="39"/>
      <c r="K28" s="6">
        <f t="shared" si="0"/>
        <v>0</v>
      </c>
      <c r="L28" s="5">
        <f t="shared" si="1"/>
        <v>0</v>
      </c>
    </row>
    <row r="29" spans="1:12" s="21" customFormat="1" ht="60" x14ac:dyDescent="0.25">
      <c r="A29" s="30">
        <v>23</v>
      </c>
      <c r="B29" s="31" t="s">
        <v>23</v>
      </c>
      <c r="C29" s="34" t="s">
        <v>24</v>
      </c>
      <c r="D29" s="23"/>
      <c r="E29" s="4" t="s">
        <v>88</v>
      </c>
      <c r="F29" s="4">
        <v>1</v>
      </c>
      <c r="G29" s="39"/>
      <c r="H29" s="39"/>
      <c r="I29" s="39"/>
      <c r="J29" s="39"/>
      <c r="K29" s="6">
        <f t="shared" si="0"/>
        <v>0</v>
      </c>
      <c r="L29" s="5">
        <f t="shared" si="1"/>
        <v>0</v>
      </c>
    </row>
    <row r="30" spans="1:12" s="21" customFormat="1" ht="120" x14ac:dyDescent="0.25">
      <c r="A30" s="30">
        <v>24</v>
      </c>
      <c r="B30" s="7" t="s">
        <v>51</v>
      </c>
      <c r="C30" s="7" t="s">
        <v>32</v>
      </c>
      <c r="D30" s="23"/>
      <c r="E30" s="4" t="s">
        <v>88</v>
      </c>
      <c r="F30" s="4">
        <v>1</v>
      </c>
      <c r="G30" s="39"/>
      <c r="H30" s="39"/>
      <c r="I30" s="39"/>
      <c r="J30" s="39"/>
      <c r="K30" s="6">
        <f t="shared" si="0"/>
        <v>0</v>
      </c>
      <c r="L30" s="5">
        <f t="shared" si="1"/>
        <v>0</v>
      </c>
    </row>
    <row r="31" spans="1:12" s="15" customFormat="1" ht="66" customHeight="1" x14ac:dyDescent="0.25">
      <c r="A31" s="35">
        <v>25</v>
      </c>
      <c r="B31" s="7" t="s">
        <v>45</v>
      </c>
      <c r="C31" s="7" t="s">
        <v>91</v>
      </c>
      <c r="D31" s="23"/>
      <c r="E31" s="4" t="s">
        <v>88</v>
      </c>
      <c r="F31" s="4">
        <v>3</v>
      </c>
      <c r="G31" s="40"/>
      <c r="H31" s="40"/>
      <c r="I31" s="40"/>
      <c r="J31" s="40"/>
      <c r="K31" s="6">
        <f t="shared" si="0"/>
        <v>0</v>
      </c>
      <c r="L31" s="5">
        <f t="shared" si="1"/>
        <v>0</v>
      </c>
    </row>
    <row r="32" spans="1:12" s="15" customFormat="1" ht="34.5" customHeight="1" x14ac:dyDescent="0.25">
      <c r="A32" s="35">
        <v>26</v>
      </c>
      <c r="B32" s="7" t="s">
        <v>59</v>
      </c>
      <c r="C32" s="7" t="s">
        <v>92</v>
      </c>
      <c r="D32" s="23"/>
      <c r="E32" s="4" t="s">
        <v>88</v>
      </c>
      <c r="F32" s="4">
        <v>1</v>
      </c>
      <c r="G32" s="40"/>
      <c r="H32" s="40"/>
      <c r="I32" s="40"/>
      <c r="J32" s="40"/>
      <c r="K32" s="6">
        <f t="shared" si="0"/>
        <v>0</v>
      </c>
      <c r="L32" s="5">
        <f t="shared" si="1"/>
        <v>0</v>
      </c>
    </row>
    <row r="33" spans="1:23" s="15" customFormat="1" ht="47.25" customHeight="1" x14ac:dyDescent="0.25">
      <c r="A33" s="35">
        <v>27</v>
      </c>
      <c r="B33" s="33" t="s">
        <v>93</v>
      </c>
      <c r="C33" s="7" t="s">
        <v>94</v>
      </c>
      <c r="D33" s="23"/>
      <c r="E33" s="4" t="s">
        <v>88</v>
      </c>
      <c r="F33" s="4">
        <v>1</v>
      </c>
      <c r="G33" s="40"/>
      <c r="H33" s="40"/>
      <c r="I33" s="40"/>
      <c r="J33" s="40"/>
      <c r="K33" s="6">
        <f t="shared" si="0"/>
        <v>0</v>
      </c>
      <c r="L33" s="5">
        <f t="shared" si="1"/>
        <v>0</v>
      </c>
    </row>
    <row r="34" spans="1:23" s="15" customFormat="1" ht="51.75" customHeight="1" x14ac:dyDescent="0.25">
      <c r="A34" s="35">
        <v>28</v>
      </c>
      <c r="B34" s="7" t="s">
        <v>60</v>
      </c>
      <c r="C34" s="7" t="s">
        <v>95</v>
      </c>
      <c r="D34" s="23"/>
      <c r="E34" s="4" t="s">
        <v>88</v>
      </c>
      <c r="F34" s="4">
        <v>2</v>
      </c>
      <c r="G34" s="40"/>
      <c r="H34" s="40"/>
      <c r="I34" s="40"/>
      <c r="J34" s="40"/>
      <c r="K34" s="6">
        <f t="shared" si="0"/>
        <v>0</v>
      </c>
      <c r="L34" s="5">
        <f t="shared" si="1"/>
        <v>0</v>
      </c>
    </row>
    <row r="35" spans="1:23" s="15" customFormat="1" ht="46.5" customHeight="1" x14ac:dyDescent="0.25">
      <c r="A35" s="35">
        <v>29</v>
      </c>
      <c r="B35" s="7" t="s">
        <v>61</v>
      </c>
      <c r="C35" s="7" t="s">
        <v>96</v>
      </c>
      <c r="D35" s="23"/>
      <c r="E35" s="4" t="s">
        <v>88</v>
      </c>
      <c r="F35" s="4">
        <v>5</v>
      </c>
      <c r="G35" s="40"/>
      <c r="H35" s="40"/>
      <c r="I35" s="40"/>
      <c r="J35" s="40"/>
      <c r="K35" s="6">
        <f t="shared" si="0"/>
        <v>0</v>
      </c>
      <c r="L35" s="5">
        <f t="shared" si="1"/>
        <v>0</v>
      </c>
    </row>
    <row r="36" spans="1:23" s="15" customFormat="1" ht="48" customHeight="1" x14ac:dyDescent="0.25">
      <c r="A36" s="35">
        <v>30</v>
      </c>
      <c r="B36" s="7" t="s">
        <v>62</v>
      </c>
      <c r="C36" s="7" t="s">
        <v>97</v>
      </c>
      <c r="D36" s="23"/>
      <c r="E36" s="4" t="s">
        <v>88</v>
      </c>
      <c r="F36" s="4">
        <v>1</v>
      </c>
      <c r="G36" s="40"/>
      <c r="H36" s="40"/>
      <c r="I36" s="40"/>
      <c r="J36" s="40"/>
      <c r="K36" s="6">
        <f t="shared" si="0"/>
        <v>0</v>
      </c>
      <c r="L36" s="5">
        <f t="shared" si="1"/>
        <v>0</v>
      </c>
    </row>
    <row r="37" spans="1:23" s="15" customFormat="1" ht="63" customHeight="1" x14ac:dyDescent="0.25">
      <c r="A37" s="35">
        <v>31</v>
      </c>
      <c r="B37" s="7" t="s">
        <v>98</v>
      </c>
      <c r="C37" s="7" t="s">
        <v>99</v>
      </c>
      <c r="D37" s="23"/>
      <c r="E37" s="4" t="s">
        <v>88</v>
      </c>
      <c r="F37" s="4">
        <v>1</v>
      </c>
      <c r="G37" s="40"/>
      <c r="H37" s="40"/>
      <c r="I37" s="40"/>
      <c r="J37" s="40"/>
      <c r="K37" s="6">
        <f t="shared" si="0"/>
        <v>0</v>
      </c>
      <c r="L37" s="5">
        <f t="shared" si="1"/>
        <v>0</v>
      </c>
    </row>
    <row r="38" spans="1:23" s="15" customFormat="1" ht="49.5" customHeight="1" x14ac:dyDescent="0.25">
      <c r="A38" s="35">
        <v>32</v>
      </c>
      <c r="B38" s="7" t="s">
        <v>63</v>
      </c>
      <c r="C38" s="7" t="s">
        <v>100</v>
      </c>
      <c r="D38" s="23"/>
      <c r="E38" s="4" t="s">
        <v>88</v>
      </c>
      <c r="F38" s="4">
        <v>1</v>
      </c>
      <c r="G38" s="40"/>
      <c r="H38" s="40"/>
      <c r="I38" s="40"/>
      <c r="J38" s="40"/>
      <c r="K38" s="6">
        <f t="shared" si="0"/>
        <v>0</v>
      </c>
      <c r="L38" s="5">
        <f t="shared" si="1"/>
        <v>0</v>
      </c>
    </row>
    <row r="39" spans="1:23" s="21" customFormat="1" ht="34.15" customHeight="1" x14ac:dyDescent="0.25">
      <c r="A39" s="30">
        <v>33</v>
      </c>
      <c r="B39" s="31" t="s">
        <v>70</v>
      </c>
      <c r="C39" s="33" t="s">
        <v>37</v>
      </c>
      <c r="D39" s="23"/>
      <c r="E39" s="4" t="s">
        <v>88</v>
      </c>
      <c r="F39" s="4">
        <v>5</v>
      </c>
      <c r="G39" s="39"/>
      <c r="H39" s="39"/>
      <c r="I39" s="39"/>
      <c r="J39" s="39"/>
      <c r="K39" s="6">
        <f t="shared" si="0"/>
        <v>0</v>
      </c>
      <c r="L39" s="5">
        <f t="shared" si="1"/>
        <v>0</v>
      </c>
    </row>
    <row r="40" spans="1:23" s="21" customFormat="1" ht="45.75" thickBot="1" x14ac:dyDescent="0.3">
      <c r="A40" s="36">
        <v>34</v>
      </c>
      <c r="B40" s="37" t="s">
        <v>64</v>
      </c>
      <c r="C40" s="38" t="s">
        <v>38</v>
      </c>
      <c r="D40" s="24"/>
      <c r="E40" s="9" t="s">
        <v>88</v>
      </c>
      <c r="F40" s="9">
        <v>2</v>
      </c>
      <c r="G40" s="41"/>
      <c r="H40" s="41"/>
      <c r="I40" s="41"/>
      <c r="J40" s="41"/>
      <c r="K40" s="8">
        <f t="shared" si="0"/>
        <v>0</v>
      </c>
      <c r="L40" s="10">
        <f t="shared" si="1"/>
        <v>0</v>
      </c>
    </row>
    <row r="41" spans="1:23" x14ac:dyDescent="0.25">
      <c r="G41" s="43" t="s">
        <v>41</v>
      </c>
      <c r="H41" s="43"/>
      <c r="I41" s="43"/>
      <c r="J41" s="45">
        <f>SUM(K7:K40)</f>
        <v>0</v>
      </c>
      <c r="K41" s="45"/>
      <c r="L41" s="45"/>
    </row>
    <row r="42" spans="1:23" x14ac:dyDescent="0.25">
      <c r="G42" s="44" t="s">
        <v>40</v>
      </c>
      <c r="H42" s="44"/>
      <c r="I42" s="44"/>
      <c r="J42" s="42">
        <f>SUM(L7:L40)</f>
        <v>0</v>
      </c>
      <c r="K42" s="42"/>
      <c r="L42" s="42"/>
    </row>
    <row r="44" spans="1:23" customFormat="1" x14ac:dyDescent="0.25">
      <c r="A44" s="18" t="s">
        <v>76</v>
      </c>
      <c r="B44" s="18"/>
      <c r="C44" s="1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customFormat="1" x14ac:dyDescent="0.25">
      <c r="A45" s="16"/>
      <c r="B45" s="16"/>
      <c r="C45" s="16"/>
      <c r="D45" s="19" t="s">
        <v>77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customFormat="1" x14ac:dyDescent="0.25">
      <c r="A46" s="16"/>
      <c r="B46" s="16"/>
      <c r="C46" s="16"/>
      <c r="D46" s="20" t="s">
        <v>78</v>
      </c>
      <c r="E46" s="1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customFormat="1" x14ac:dyDescent="0.25"/>
    <row r="48" spans="1:23" customFormat="1" x14ac:dyDescent="0.25"/>
  </sheetData>
  <mergeCells count="5">
    <mergeCell ref="B1:D1"/>
    <mergeCell ref="G41:I41"/>
    <mergeCell ref="G42:I42"/>
    <mergeCell ref="J41:L41"/>
    <mergeCell ref="J42:L42"/>
  </mergeCells>
  <pageMargins left="0.25" right="0.25" top="0.75" bottom="0.75" header="0.3" footer="0.3"/>
  <pageSetup paperSize="9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zoomScaleNormal="100" workbookViewId="0">
      <selection activeCell="I27" sqref="I27"/>
    </sheetView>
  </sheetViews>
  <sheetFormatPr defaultRowHeight="15" x14ac:dyDescent="0.25"/>
  <cols>
    <col min="1" max="1" width="10.28515625" style="1" customWidth="1"/>
    <col min="2" max="2" width="17.42578125" style="1" customWidth="1"/>
    <col min="3" max="3" width="14.85546875" style="1" customWidth="1"/>
    <col min="4" max="4" width="13.140625" style="1" customWidth="1"/>
    <col min="5" max="5" width="20.7109375" style="1" customWidth="1"/>
    <col min="6" max="6" width="22" style="1" customWidth="1"/>
    <col min="7" max="7" width="22.140625" style="1" customWidth="1"/>
    <col min="8" max="8" width="25.140625" style="1" customWidth="1"/>
    <col min="9" max="9" width="20.28515625" style="1" customWidth="1"/>
    <col min="10" max="10" width="12.28515625" style="1" customWidth="1"/>
    <col min="11" max="11" width="11.7109375" customWidth="1"/>
    <col min="12" max="12" width="12" customWidth="1"/>
    <col min="15" max="15" width="10.7109375" customWidth="1"/>
  </cols>
  <sheetData>
    <row r="1" spans="1:20" x14ac:dyDescent="0.25">
      <c r="A1" s="1" t="s">
        <v>79</v>
      </c>
    </row>
    <row r="3" spans="1:20" s="12" customFormat="1" ht="18.75" x14ac:dyDescent="0.3">
      <c r="A3" s="47" t="s">
        <v>73</v>
      </c>
      <c r="B3" s="48"/>
      <c r="C3" s="49"/>
      <c r="D3" s="49"/>
      <c r="E3" s="49"/>
    </row>
    <row r="4" spans="1:20" s="12" customFormat="1" ht="18.75" x14ac:dyDescent="0.3">
      <c r="A4" s="47" t="s">
        <v>74</v>
      </c>
      <c r="B4" s="48"/>
      <c r="C4" s="49"/>
      <c r="D4" s="49"/>
      <c r="E4" s="49"/>
    </row>
    <row r="5" spans="1:20" ht="18.75" x14ac:dyDescent="0.3">
      <c r="A5" s="47" t="s">
        <v>75</v>
      </c>
      <c r="B5" s="50"/>
      <c r="C5" s="51"/>
      <c r="D5" s="51"/>
      <c r="E5" s="51"/>
      <c r="F5"/>
      <c r="G5"/>
      <c r="H5"/>
      <c r="I5"/>
      <c r="J5"/>
    </row>
    <row r="7" spans="1:20" s="15" customFormat="1" ht="15.75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1"/>
    </row>
    <row r="8" spans="1:20" s="46" customFormat="1" ht="38.25" x14ac:dyDescent="0.2">
      <c r="A8" s="55" t="s">
        <v>101</v>
      </c>
      <c r="B8" s="56" t="s">
        <v>0</v>
      </c>
      <c r="C8" s="56" t="s">
        <v>1</v>
      </c>
      <c r="D8" s="56" t="s">
        <v>2</v>
      </c>
      <c r="E8" s="56" t="s">
        <v>3</v>
      </c>
      <c r="F8" s="56" t="s">
        <v>4</v>
      </c>
      <c r="G8" s="56" t="s">
        <v>5</v>
      </c>
      <c r="H8" s="56" t="s">
        <v>6</v>
      </c>
      <c r="I8" s="56" t="s">
        <v>7</v>
      </c>
      <c r="J8" s="56" t="s">
        <v>8</v>
      </c>
      <c r="K8" s="56" t="s">
        <v>11</v>
      </c>
      <c r="L8" s="56" t="s">
        <v>82</v>
      </c>
      <c r="M8" s="56" t="s">
        <v>83</v>
      </c>
      <c r="N8" s="56" t="s">
        <v>84</v>
      </c>
      <c r="O8" s="56" t="s">
        <v>85</v>
      </c>
      <c r="P8" s="56" t="s">
        <v>86</v>
      </c>
      <c r="Q8" s="57" t="s">
        <v>39</v>
      </c>
    </row>
    <row r="9" spans="1:20" s="15" customFormat="1" ht="60.75" thickBot="1" x14ac:dyDescent="0.3">
      <c r="A9" s="52">
        <v>1</v>
      </c>
      <c r="B9" s="53" t="s">
        <v>26</v>
      </c>
      <c r="C9" s="53" t="s">
        <v>10</v>
      </c>
      <c r="D9" s="53">
        <v>4000</v>
      </c>
      <c r="E9" s="53" t="s">
        <v>27</v>
      </c>
      <c r="F9" s="53" t="s">
        <v>28</v>
      </c>
      <c r="G9" s="53" t="s">
        <v>9</v>
      </c>
      <c r="H9" s="53" t="s">
        <v>29</v>
      </c>
      <c r="I9" s="53" t="s">
        <v>30</v>
      </c>
      <c r="J9" s="54" t="s">
        <v>31</v>
      </c>
      <c r="K9" s="9">
        <v>1</v>
      </c>
      <c r="L9" s="60"/>
      <c r="M9" s="60"/>
      <c r="N9" s="60"/>
      <c r="O9" s="60"/>
      <c r="P9" s="58">
        <f>K9*L9</f>
        <v>0</v>
      </c>
      <c r="Q9" s="59">
        <f>O9*K9</f>
        <v>0</v>
      </c>
    </row>
    <row r="12" spans="1:20" x14ac:dyDescent="0.25">
      <c r="A12" s="16"/>
      <c r="B12" s="16"/>
      <c r="C12" s="16"/>
      <c r="D12"/>
      <c r="E12" s="15"/>
      <c r="F12" s="15"/>
      <c r="G12" s="15"/>
      <c r="H12" s="17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0" x14ac:dyDescent="0.25">
      <c r="A13" s="18" t="s">
        <v>76</v>
      </c>
      <c r="B13" s="18"/>
      <c r="C13" s="18"/>
      <c r="D13" s="13"/>
      <c r="E13"/>
      <c r="F13"/>
      <c r="G13"/>
      <c r="H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5">
      <c r="A14" s="16"/>
      <c r="B14" s="16"/>
      <c r="C14" s="16"/>
      <c r="D14" s="19" t="s">
        <v>77</v>
      </c>
      <c r="E14"/>
      <c r="F14"/>
      <c r="G14"/>
      <c r="H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A15" s="16"/>
      <c r="B15" s="16"/>
      <c r="C15" s="16"/>
      <c r="D15" s="20" t="s">
        <v>78</v>
      </c>
      <c r="E15" s="13"/>
      <c r="F15" s="13"/>
      <c r="G15" s="13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A16"/>
      <c r="B16"/>
      <c r="C16"/>
      <c r="D16"/>
      <c r="E16"/>
      <c r="F16"/>
      <c r="G16"/>
      <c r="H16"/>
      <c r="I16"/>
      <c r="J16"/>
    </row>
  </sheetData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2021-07-08T06:58:08Z</dcterms:modified>
  <cp:category/>
  <cp:contentStatus/>
</cp:coreProperties>
</file>