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668"/>
  </bookViews>
  <sheets>
    <sheet name="Nemocnica Ružinov" sheetId="4" r:id="rId1"/>
  </sheets>
  <definedNames>
    <definedName name="_xlnm.Print_Area" localSheetId="0">'Nemocnica Ružinov'!$A$1:$I$58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G34" i="4" l="1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32" i="4"/>
  <c r="H32" i="4" s="1"/>
  <c r="G25" i="4"/>
  <c r="H25" i="4" s="1"/>
  <c r="H26" i="4" s="1"/>
  <c r="H27" i="4" s="1"/>
  <c r="F18" i="4"/>
  <c r="F17" i="4"/>
  <c r="G33" i="4" l="1"/>
  <c r="H33" i="4" s="1"/>
  <c r="H44" i="4" s="1"/>
  <c r="H45" i="4" s="1"/>
  <c r="F19" i="4"/>
  <c r="F20" i="4" s="1"/>
  <c r="E52" i="4" l="1"/>
  <c r="D52" i="4"/>
  <c r="D51" i="4"/>
  <c r="E51" i="4"/>
  <c r="E50" i="4"/>
  <c r="D50" i="4"/>
  <c r="H46" i="4" l="1"/>
  <c r="F52" i="4" s="1"/>
  <c r="H28" i="4"/>
  <c r="F51" i="4" s="1"/>
  <c r="F21" i="4"/>
  <c r="F50" i="4" s="1"/>
  <c r="D53" i="4"/>
  <c r="B56" i="4" s="1"/>
  <c r="E53" i="4" l="1"/>
  <c r="F53" i="4"/>
</calcChain>
</file>

<file path=xl/sharedStrings.xml><?xml version="1.0" encoding="utf-8"?>
<sst xmlns="http://schemas.openxmlformats.org/spreadsheetml/2006/main" count="73" uniqueCount="64">
  <si>
    <t>1.</t>
  </si>
  <si>
    <t>Ročná kontrola EPS</t>
  </si>
  <si>
    <t>2.</t>
  </si>
  <si>
    <t xml:space="preserve">Štvrťročná kontrola EPS vrátane mesačnej kontroly </t>
  </si>
  <si>
    <t>3.</t>
  </si>
  <si>
    <t>Mesačná kontrola EPS</t>
  </si>
  <si>
    <t>Tlačidlový hlásič</t>
  </si>
  <si>
    <t>Sklíčko na tlačidlový hlásič</t>
  </si>
  <si>
    <t>Pätica hlásiča</t>
  </si>
  <si>
    <t>Akumulátor 38 Ah</t>
  </si>
  <si>
    <t>Akumulátor 26 Ah</t>
  </si>
  <si>
    <t>Akumulátor 12 Ah</t>
  </si>
  <si>
    <t>Akumulátor 18 Ah</t>
  </si>
  <si>
    <t>Káblový a inštalačný materiál</t>
  </si>
  <si>
    <t>Kontroly EPS</t>
  </si>
  <si>
    <t>Opravy a servis EPS</t>
  </si>
  <si>
    <t>Náhradné diely</t>
  </si>
  <si>
    <t>Ovládací modul</t>
  </si>
  <si>
    <t>Modul inštalačná krabica</t>
  </si>
  <si>
    <t>Externý napájací zdroj</t>
  </si>
  <si>
    <t>Automatický hlásič</t>
  </si>
  <si>
    <t>Por. č.</t>
  </si>
  <si>
    <t>DPH 20%</t>
  </si>
  <si>
    <t>Označenie typu opravy
a servisu (služby)</t>
  </si>
  <si>
    <t>Príloha č. 2 časti B. Opis predmetu zákazky</t>
  </si>
  <si>
    <r>
      <rPr>
        <b/>
        <sz val="20"/>
        <color theme="1"/>
        <rFont val="Arial"/>
        <family val="2"/>
        <charset val="238"/>
      </rPr>
      <t>Špecifikácia a cena</t>
    </r>
    <r>
      <rPr>
        <b/>
        <sz val="24"/>
        <color theme="1"/>
        <rFont val="Arial"/>
        <family val="2"/>
        <charset val="238"/>
      </rPr>
      <t xml:space="preserve"> </t>
    </r>
  </si>
  <si>
    <r>
      <rPr>
        <sz val="16"/>
        <color theme="1"/>
        <rFont val="Arial"/>
        <family val="2"/>
        <charset val="238"/>
      </rPr>
      <t xml:space="preserve">Časť 1 </t>
    </r>
    <r>
      <rPr>
        <b/>
        <sz val="16"/>
        <color theme="1"/>
        <rFont val="Arial"/>
        <family val="2"/>
        <charset val="238"/>
      </rPr>
      <t>Kontroly, opravy a servis EPS v Nemocnici Ružinov</t>
    </r>
  </si>
  <si>
    <t>Časť rozdeleného predmetu zákazky:</t>
  </si>
  <si>
    <t>Uchádzač/skupiny dodávateľov (názov):</t>
  </si>
  <si>
    <t>Adresa sídla:</t>
  </si>
  <si>
    <t xml:space="preserve">Jednotková cena v EUR bez DPH </t>
  </si>
  <si>
    <t>Druh kontroly (služby)</t>
  </si>
  <si>
    <t xml:space="preserve">Celková cena v EUR bez DPH </t>
  </si>
  <si>
    <t>Cena celkom v EUR bez DPH</t>
  </si>
  <si>
    <t>DPH:</t>
  </si>
  <si>
    <t>Cena celkom v EUR s DPH:</t>
  </si>
  <si>
    <t>1. Kontroly EPS</t>
  </si>
  <si>
    <t>2. Opravy a servis EPS</t>
  </si>
  <si>
    <t xml:space="preserve">Jednotková cena za hodinu prác
v EUR bez DPH / 1 hod. </t>
  </si>
  <si>
    <t>Cena celkom v EUR bez DPH:</t>
  </si>
  <si>
    <t>3. Náhradné dielce</t>
  </si>
  <si>
    <t>Názov náhradného dielca (ND)</t>
  </si>
  <si>
    <t>Jednotková cena ND v EUR bez DPH</t>
  </si>
  <si>
    <t xml:space="preserve">Celková cena
v EUR bez DPH </t>
  </si>
  <si>
    <t>Celková cena v EUR bez DPH</t>
  </si>
  <si>
    <t>4. Spolu</t>
  </si>
  <si>
    <t>Položka (služba)</t>
  </si>
  <si>
    <t>Cena spolu za kontroly, opravy a servis EPS</t>
  </si>
  <si>
    <r>
      <rPr>
        <u/>
        <sz val="10"/>
        <rFont val="Arial"/>
        <family val="2"/>
        <charset val="238"/>
      </rPr>
      <t>Pozn.:</t>
    </r>
    <r>
      <rPr>
        <sz val="10"/>
        <rFont val="Arial"/>
        <family val="2"/>
        <charset val="238"/>
      </rPr>
      <t xml:space="preserve"> Uchádzač vyplní žltou vyznačené polia</t>
    </r>
  </si>
  <si>
    <t>......................................................................</t>
  </si>
  <si>
    <t>Pečiatka a podpis štatutárneho zástupcu uchádzača</t>
  </si>
  <si>
    <r>
      <rPr>
        <u/>
        <sz val="10"/>
        <color theme="1"/>
        <rFont val="Arial"/>
        <family val="2"/>
        <charset val="238"/>
      </rPr>
      <t xml:space="preserve">Pozn.: </t>
    </r>
    <r>
      <rPr>
        <sz val="10"/>
        <color theme="1"/>
        <rFont val="Arial"/>
        <family val="2"/>
        <charset val="238"/>
      </rPr>
      <t>V jednotkovej cene musia byť zohľadnené všetky náklady spojené s dodaním predmetu zákazky, vrátane dopravy do miesta plnenia a ostatných nákladov spojených s doávkou</t>
    </r>
  </si>
  <si>
    <r>
      <rPr>
        <b/>
        <sz val="10"/>
        <color theme="1"/>
        <rFont val="Calibri"/>
        <family val="2"/>
        <charset val="238"/>
        <scheme val="minor"/>
      </rPr>
      <t>Oprava a servis EPS – hodinová sadzba</t>
    </r>
    <r>
      <rPr>
        <sz val="10"/>
        <color theme="1"/>
        <rFont val="Calibri"/>
        <family val="2"/>
        <charset val="238"/>
        <scheme val="minor"/>
      </rPr>
      <t xml:space="preserve">
(technické práce, odborné práce
a súvisiace režijné náklady)</t>
    </r>
  </si>
  <si>
    <t>Cena v EUR 
bez DPH</t>
  </si>
  <si>
    <t>Cena v EUR s DPH</t>
  </si>
  <si>
    <r>
      <t xml:space="preserve">Návrhom uchádzača na plnenie kritéria na vyhodnotenie ponúk pre časť rozdeleného predmetu zákazky:                                                                                    Časť 1 </t>
    </r>
    <r>
      <rPr>
        <b/>
        <sz val="10"/>
        <color theme="1"/>
        <rFont val="Arial"/>
        <family val="2"/>
        <charset val="238"/>
      </rPr>
      <t>Kontroly, opravy a servis EPS v Nemocnici Ružinov</t>
    </r>
    <r>
      <rPr>
        <i/>
        <sz val="10"/>
        <color theme="1"/>
        <rFont val="Arial"/>
        <family val="2"/>
        <charset val="238"/>
      </rPr>
      <t>" je "Cena za predmet zákazky v EUR bez DPH"</t>
    </r>
    <r>
      <rPr>
        <sz val="10"/>
        <color theme="1"/>
        <rFont val="Arial"/>
        <family val="2"/>
        <charset val="238"/>
      </rPr>
      <t xml:space="preserve"> </t>
    </r>
  </si>
  <si>
    <t>Požadovaný počet za 24 mesiacov</t>
  </si>
  <si>
    <t>Predpoklad. počet hodín spolu za 24 mesiacov</t>
  </si>
  <si>
    <t>Predpoklad. počet hodín na servis EPS za 24 mesiacov</t>
  </si>
  <si>
    <t>Predpoklad. počet hodín na opravy  EPS za 24 mesiacov</t>
  </si>
  <si>
    <t>Predpoklad. počet ND na opravy za 24 mesiacov</t>
  </si>
  <si>
    <t>Predpoklad. počet ND na servis za 24 mesiacov</t>
  </si>
  <si>
    <t>Predpoklad. počet ND spolu za 24 mesiacov</t>
  </si>
  <si>
    <r>
      <t xml:space="preserve">(pri predpokladanej hodnote zákazky </t>
    </r>
    <r>
      <rPr>
        <sz val="11"/>
        <rFont val="Arial"/>
        <family val="2"/>
        <charset val="238"/>
      </rPr>
      <t>43.756,33 EUR bez DPH</t>
    </r>
    <r>
      <rPr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</si>
</sst>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8" fontId="19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1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8" fontId="19" fillId="5" borderId="8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8" xfId="0" applyNumberFormat="1" applyFont="1" applyBorder="1" applyAlignment="1">
      <alignment horizontal="right" vertical="center" wrapText="1"/>
    </xf>
    <xf numFmtId="164" fontId="21" fillId="2" borderId="9" xfId="0" applyNumberFormat="1" applyFont="1" applyFill="1" applyBorder="1" applyAlignment="1" applyProtection="1">
      <alignment horizontal="right" vertical="center" wrapText="1"/>
    </xf>
    <xf numFmtId="164" fontId="21" fillId="2" borderId="1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8" fontId="19" fillId="5" borderId="8" xfId="0" applyNumberFormat="1" applyFont="1" applyFill="1" applyBorder="1" applyAlignment="1" applyProtection="1">
      <alignment horizontal="right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</xf>
    <xf numFmtId="164" fontId="19" fillId="0" borderId="8" xfId="0" applyNumberFormat="1" applyFont="1" applyBorder="1" applyAlignment="1" applyProtection="1">
      <alignment horizontal="right" vertical="top" wrapText="1"/>
    </xf>
    <xf numFmtId="164" fontId="21" fillId="2" borderId="13" xfId="0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3" fillId="0" borderId="1" xfId="1" applyFont="1" applyBorder="1"/>
    <xf numFmtId="164" fontId="19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/>
    <xf numFmtId="0" fontId="19" fillId="0" borderId="1" xfId="0" quotePrefix="1" applyFont="1" applyBorder="1" applyAlignment="1">
      <alignment horizontal="center"/>
    </xf>
    <xf numFmtId="0" fontId="23" fillId="0" borderId="1" xfId="2" applyFont="1" applyBorder="1"/>
    <xf numFmtId="0" fontId="19" fillId="0" borderId="1" xfId="0" applyFont="1" applyBorder="1"/>
    <xf numFmtId="164" fontId="21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1" fillId="2" borderId="2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10" xfId="0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1" fillId="2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8" fillId="5" borderId="1" xfId="0" applyNumberFormat="1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left" vertical="top" wrapText="1"/>
    </xf>
    <xf numFmtId="8" fontId="10" fillId="0" borderId="5" xfId="0" applyNumberFormat="1" applyFont="1" applyBorder="1" applyAlignment="1">
      <alignment horizontal="center" vertical="center"/>
    </xf>
    <xf numFmtId="8" fontId="10" fillId="0" borderId="6" xfId="0" applyNumberFormat="1" applyFont="1" applyBorder="1" applyAlignment="1">
      <alignment horizontal="center" vertical="center"/>
    </xf>
    <xf numFmtId="8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2" borderId="9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Normálna" xfId="0" builtinId="0"/>
    <cellStyle name="Normálne 2" xfId="2"/>
    <cellStyle name="Normálne 2_ND Antolsk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view="pageBreakPreview" topLeftCell="A9" zoomScaleNormal="100" zoomScaleSheetLayoutView="100" workbookViewId="0">
      <selection activeCell="G19" sqref="G19"/>
    </sheetView>
  </sheetViews>
  <sheetFormatPr defaultRowHeight="15" x14ac:dyDescent="0.25"/>
  <cols>
    <col min="1" max="1" width="2.28515625" customWidth="1"/>
    <col min="2" max="2" width="6.5703125" customWidth="1"/>
    <col min="3" max="3" width="48.5703125" customWidth="1"/>
    <col min="4" max="4" width="15.7109375" customWidth="1"/>
    <col min="5" max="5" width="14.28515625" customWidth="1"/>
    <col min="6" max="6" width="14.7109375" customWidth="1"/>
    <col min="7" max="7" width="15.140625" customWidth="1"/>
    <col min="8" max="8" width="13.28515625" customWidth="1"/>
    <col min="9" max="9" width="1.7109375" customWidth="1"/>
  </cols>
  <sheetData>
    <row r="1" spans="2:9" x14ac:dyDescent="0.25">
      <c r="B1" s="62" t="s">
        <v>24</v>
      </c>
      <c r="C1" s="62"/>
      <c r="D1" s="62"/>
      <c r="E1" s="62"/>
      <c r="F1" s="62"/>
      <c r="G1" s="62"/>
      <c r="H1" s="62"/>
    </row>
    <row r="2" spans="2:9" ht="18" customHeight="1" x14ac:dyDescent="0.35">
      <c r="B2" s="14"/>
      <c r="C2" s="14"/>
      <c r="D2" s="14"/>
      <c r="E2" s="14"/>
      <c r="F2" s="14"/>
      <c r="G2" s="14"/>
      <c r="H2" s="14"/>
    </row>
    <row r="3" spans="2:9" ht="21" customHeight="1" x14ac:dyDescent="0.4">
      <c r="B3" s="63" t="s">
        <v>25</v>
      </c>
      <c r="C3" s="63"/>
      <c r="D3" s="63"/>
      <c r="E3" s="63"/>
      <c r="F3" s="63"/>
      <c r="G3" s="63"/>
      <c r="H3" s="63"/>
    </row>
    <row r="4" spans="2:9" ht="12" customHeight="1" x14ac:dyDescent="0.25">
      <c r="B4" s="75" t="s">
        <v>27</v>
      </c>
      <c r="C4" s="76"/>
      <c r="D4" s="76"/>
      <c r="E4" s="76"/>
      <c r="F4" s="76"/>
      <c r="G4" s="76"/>
      <c r="H4" s="76"/>
    </row>
    <row r="5" spans="2:9" ht="18.75" customHeight="1" x14ac:dyDescent="0.3">
      <c r="B5" s="66" t="s">
        <v>26</v>
      </c>
      <c r="C5" s="67"/>
      <c r="D5" s="67"/>
      <c r="E5" s="67"/>
      <c r="F5" s="67"/>
      <c r="G5" s="67"/>
      <c r="H5" s="67"/>
    </row>
    <row r="6" spans="2:9" ht="15.75" customHeight="1" x14ac:dyDescent="0.25">
      <c r="B6" s="64" t="s">
        <v>63</v>
      </c>
      <c r="C6" s="65"/>
      <c r="D6" s="65"/>
      <c r="E6" s="65"/>
      <c r="F6" s="65"/>
      <c r="G6" s="65"/>
      <c r="H6" s="65"/>
    </row>
    <row r="7" spans="2:9" ht="14.25" customHeight="1" x14ac:dyDescent="0.35">
      <c r="B7" s="10"/>
      <c r="C7" s="10"/>
      <c r="D7" s="11"/>
      <c r="E7" s="11"/>
      <c r="F7" s="11"/>
    </row>
    <row r="8" spans="2:9" s="6" customFormat="1" x14ac:dyDescent="0.25">
      <c r="B8" s="15" t="s">
        <v>28</v>
      </c>
      <c r="C8" s="12"/>
      <c r="D8" s="57"/>
      <c r="E8" s="57"/>
      <c r="F8" s="57"/>
      <c r="G8" s="57"/>
      <c r="H8" s="57"/>
    </row>
    <row r="9" spans="2:9" s="6" customFormat="1" x14ac:dyDescent="0.25">
      <c r="B9" s="15" t="s">
        <v>29</v>
      </c>
      <c r="C9" s="12"/>
      <c r="D9" s="57"/>
      <c r="E9" s="58"/>
      <c r="F9" s="58"/>
      <c r="G9" s="58"/>
      <c r="H9" s="58"/>
    </row>
    <row r="10" spans="2:9" s="6" customFormat="1" ht="18.95" customHeight="1" x14ac:dyDescent="0.2">
      <c r="B10" s="48" t="s">
        <v>48</v>
      </c>
      <c r="C10" s="49"/>
      <c r="D10" s="49"/>
      <c r="E10" s="49"/>
      <c r="F10" s="49"/>
      <c r="G10" s="49"/>
      <c r="H10" s="49"/>
    </row>
    <row r="11" spans="2:9" ht="7.5" customHeight="1" thickBot="1" x14ac:dyDescent="0.4">
      <c r="B11" s="2"/>
      <c r="C11" s="1"/>
      <c r="D11" s="1"/>
      <c r="E11" s="1"/>
      <c r="F11" s="1"/>
      <c r="G11" s="1"/>
      <c r="H11" s="1"/>
      <c r="I11" s="1"/>
    </row>
    <row r="12" spans="2:9" ht="26.25" customHeight="1" thickTop="1" thickBot="1" x14ac:dyDescent="0.3">
      <c r="B12" s="72" t="s">
        <v>51</v>
      </c>
      <c r="C12" s="73"/>
      <c r="D12" s="73"/>
      <c r="E12" s="73"/>
      <c r="F12" s="73"/>
      <c r="G12" s="73"/>
      <c r="H12" s="74"/>
      <c r="I12" s="1"/>
    </row>
    <row r="13" spans="2:9" ht="7.5" customHeight="1" thickTop="1" x14ac:dyDescent="0.35">
      <c r="B13" s="46"/>
      <c r="C13" s="47"/>
      <c r="D13" s="47"/>
      <c r="E13" s="47"/>
      <c r="F13" s="47"/>
      <c r="G13" s="47"/>
      <c r="H13" s="47"/>
      <c r="I13" s="1"/>
    </row>
    <row r="14" spans="2:9" ht="14.45" x14ac:dyDescent="0.35">
      <c r="B14" s="2" t="s">
        <v>36</v>
      </c>
      <c r="C14" s="1"/>
      <c r="D14" s="1"/>
      <c r="E14" s="1"/>
      <c r="F14" s="1"/>
      <c r="G14" s="1"/>
      <c r="H14" s="1"/>
      <c r="I14" s="1"/>
    </row>
    <row r="15" spans="2:9" s="4" customFormat="1" ht="37.5" customHeight="1" x14ac:dyDescent="0.25">
      <c r="B15" s="17" t="s">
        <v>21</v>
      </c>
      <c r="C15" s="18" t="s">
        <v>31</v>
      </c>
      <c r="D15" s="18" t="s">
        <v>30</v>
      </c>
      <c r="E15" s="18" t="s">
        <v>56</v>
      </c>
      <c r="F15" s="18" t="s">
        <v>32</v>
      </c>
      <c r="G15" s="7"/>
      <c r="H15" s="3"/>
      <c r="I15" s="3"/>
    </row>
    <row r="16" spans="2:9" x14ac:dyDescent="0.25">
      <c r="B16" s="19" t="s">
        <v>0</v>
      </c>
      <c r="C16" s="20" t="s">
        <v>1</v>
      </c>
      <c r="D16" s="21">
        <v>0</v>
      </c>
      <c r="E16" s="19">
        <v>2</v>
      </c>
      <c r="F16" s="22">
        <f>E16*D16</f>
        <v>0</v>
      </c>
      <c r="G16" s="8"/>
      <c r="H16" s="1"/>
      <c r="I16" s="1"/>
    </row>
    <row r="17" spans="2:9" ht="14.25" customHeight="1" x14ac:dyDescent="0.25">
      <c r="B17" s="19" t="s">
        <v>2</v>
      </c>
      <c r="C17" s="20" t="s">
        <v>3</v>
      </c>
      <c r="D17" s="21">
        <v>0</v>
      </c>
      <c r="E17" s="19">
        <v>6</v>
      </c>
      <c r="F17" s="22">
        <f t="shared" ref="F17:F18" si="0">E17*D17</f>
        <v>0</v>
      </c>
      <c r="G17" s="8"/>
      <c r="H17" s="1"/>
      <c r="I17" s="1"/>
    </row>
    <row r="18" spans="2:9" ht="15.75" thickBot="1" x14ac:dyDescent="0.3">
      <c r="B18" s="23" t="s">
        <v>4</v>
      </c>
      <c r="C18" s="24" t="s">
        <v>5</v>
      </c>
      <c r="D18" s="25">
        <v>0</v>
      </c>
      <c r="E18" s="23">
        <v>16</v>
      </c>
      <c r="F18" s="26">
        <f t="shared" si="0"/>
        <v>0</v>
      </c>
      <c r="G18" s="8"/>
      <c r="H18" s="1"/>
      <c r="I18" s="1"/>
    </row>
    <row r="19" spans="2:9" ht="15.75" thickTop="1" x14ac:dyDescent="0.25">
      <c r="B19" s="68" t="s">
        <v>33</v>
      </c>
      <c r="C19" s="68"/>
      <c r="D19" s="68"/>
      <c r="E19" s="68"/>
      <c r="F19" s="27">
        <f>SUM(F16:F18)</f>
        <v>0</v>
      </c>
      <c r="G19" s="9"/>
      <c r="H19" s="1"/>
      <c r="I19" s="1"/>
    </row>
    <row r="20" spans="2:9" x14ac:dyDescent="0.25">
      <c r="B20" s="71" t="s">
        <v>34</v>
      </c>
      <c r="C20" s="71"/>
      <c r="D20" s="71"/>
      <c r="E20" s="71"/>
      <c r="F20" s="28">
        <f>F19*0.2</f>
        <v>0</v>
      </c>
      <c r="G20" s="9"/>
      <c r="H20" s="1"/>
      <c r="I20" s="1"/>
    </row>
    <row r="21" spans="2:9" x14ac:dyDescent="0.25">
      <c r="B21" s="71" t="s">
        <v>35</v>
      </c>
      <c r="C21" s="71"/>
      <c r="D21" s="71"/>
      <c r="E21" s="71"/>
      <c r="F21" s="28">
        <f>SUM(F19:F20)</f>
        <v>0</v>
      </c>
      <c r="G21" s="9"/>
      <c r="H21" s="1"/>
      <c r="I21" s="1"/>
    </row>
    <row r="22" spans="2:9" ht="8.25" customHeight="1" x14ac:dyDescent="0.35">
      <c r="B22" s="1"/>
      <c r="C22" s="1"/>
      <c r="D22" s="1"/>
      <c r="E22" s="1"/>
      <c r="F22" s="1"/>
      <c r="G22" s="1"/>
      <c r="H22" s="1"/>
      <c r="I22" s="1"/>
    </row>
    <row r="23" spans="2:9" ht="14.45" x14ac:dyDescent="0.35">
      <c r="B23" s="2" t="s">
        <v>37</v>
      </c>
      <c r="C23" s="1"/>
      <c r="D23" s="1"/>
      <c r="E23" s="1"/>
      <c r="F23" s="1"/>
      <c r="G23" s="1"/>
      <c r="H23" s="1"/>
      <c r="I23" s="1"/>
    </row>
    <row r="24" spans="2:9" s="4" customFormat="1" ht="52.5" customHeight="1" x14ac:dyDescent="0.25">
      <c r="B24" s="17" t="s">
        <v>21</v>
      </c>
      <c r="C24" s="18" t="s">
        <v>23</v>
      </c>
      <c r="D24" s="18" t="s">
        <v>38</v>
      </c>
      <c r="E24" s="18" t="s">
        <v>59</v>
      </c>
      <c r="F24" s="18" t="s">
        <v>58</v>
      </c>
      <c r="G24" s="18" t="s">
        <v>57</v>
      </c>
      <c r="H24" s="18" t="s">
        <v>43</v>
      </c>
      <c r="I24" s="3"/>
    </row>
    <row r="25" spans="2:9" s="6" customFormat="1" ht="39.75" customHeight="1" thickBot="1" x14ac:dyDescent="0.3">
      <c r="B25" s="29" t="s">
        <v>0</v>
      </c>
      <c r="C25" s="30" t="s">
        <v>52</v>
      </c>
      <c r="D25" s="31"/>
      <c r="E25" s="32">
        <v>175</v>
      </c>
      <c r="F25" s="32">
        <v>140</v>
      </c>
      <c r="G25" s="32">
        <f>SUM(E25+F25)</f>
        <v>315</v>
      </c>
      <c r="H25" s="33">
        <f>SUM(G25*D25)</f>
        <v>0</v>
      </c>
      <c r="I25" s="5"/>
    </row>
    <row r="26" spans="2:9" ht="14.45" customHeight="1" thickTop="1" x14ac:dyDescent="0.35">
      <c r="B26" s="53" t="s">
        <v>39</v>
      </c>
      <c r="C26" s="54"/>
      <c r="D26" s="54"/>
      <c r="E26" s="54"/>
      <c r="F26" s="54"/>
      <c r="G26" s="55"/>
      <c r="H26" s="34">
        <f>SUM(H25)</f>
        <v>0</v>
      </c>
      <c r="I26" s="1"/>
    </row>
    <row r="27" spans="2:9" ht="14.45" customHeight="1" x14ac:dyDescent="0.25">
      <c r="B27" s="50" t="s">
        <v>34</v>
      </c>
      <c r="C27" s="51"/>
      <c r="D27" s="51"/>
      <c r="E27" s="51"/>
      <c r="F27" s="51"/>
      <c r="G27" s="52"/>
      <c r="H27" s="28">
        <f>H26*0.2</f>
        <v>0</v>
      </c>
      <c r="I27" s="1"/>
    </row>
    <row r="28" spans="2:9" ht="14.45" customHeight="1" x14ac:dyDescent="0.25">
      <c r="B28" s="50" t="s">
        <v>35</v>
      </c>
      <c r="C28" s="51"/>
      <c r="D28" s="51"/>
      <c r="E28" s="51"/>
      <c r="F28" s="51"/>
      <c r="G28" s="52"/>
      <c r="H28" s="28">
        <f>SUM(H26:H27)</f>
        <v>0</v>
      </c>
      <c r="I28" s="1"/>
    </row>
    <row r="29" spans="2:9" ht="9" customHeight="1" x14ac:dyDescent="0.25">
      <c r="B29" s="1"/>
      <c r="C29" s="1"/>
      <c r="D29" s="1"/>
      <c r="E29" s="1"/>
      <c r="F29" s="1"/>
      <c r="G29" s="1"/>
      <c r="H29" s="1"/>
      <c r="I29" s="1"/>
    </row>
    <row r="30" spans="2:9" x14ac:dyDescent="0.25">
      <c r="B30" s="2" t="s">
        <v>40</v>
      </c>
      <c r="C30" s="1"/>
      <c r="D30" s="1"/>
      <c r="E30" s="1"/>
      <c r="F30" s="1"/>
      <c r="G30" s="1"/>
      <c r="H30" s="1"/>
      <c r="I30" s="1"/>
    </row>
    <row r="31" spans="2:9" s="4" customFormat="1" ht="52.5" customHeight="1" x14ac:dyDescent="0.25">
      <c r="B31" s="35" t="s">
        <v>21</v>
      </c>
      <c r="C31" s="36" t="s">
        <v>41</v>
      </c>
      <c r="D31" s="36" t="s">
        <v>42</v>
      </c>
      <c r="E31" s="36" t="s">
        <v>60</v>
      </c>
      <c r="F31" s="36" t="s">
        <v>61</v>
      </c>
      <c r="G31" s="36" t="s">
        <v>62</v>
      </c>
      <c r="H31" s="36" t="s">
        <v>44</v>
      </c>
      <c r="I31" s="3"/>
    </row>
    <row r="32" spans="2:9" x14ac:dyDescent="0.25">
      <c r="B32" s="19">
        <v>1</v>
      </c>
      <c r="C32" s="37" t="s">
        <v>6</v>
      </c>
      <c r="D32" s="38"/>
      <c r="E32" s="39">
        <v>20</v>
      </c>
      <c r="F32" s="39">
        <v>20</v>
      </c>
      <c r="G32" s="40">
        <f>SUM(E32+F32)</f>
        <v>40</v>
      </c>
      <c r="H32" s="41">
        <f>SUM(G32*D32)</f>
        <v>0</v>
      </c>
      <c r="I32" s="1"/>
    </row>
    <row r="33" spans="2:9" x14ac:dyDescent="0.25">
      <c r="B33" s="19">
        <v>2</v>
      </c>
      <c r="C33" s="37" t="s">
        <v>7</v>
      </c>
      <c r="D33" s="38"/>
      <c r="E33" s="39">
        <v>20</v>
      </c>
      <c r="F33" s="39">
        <v>20</v>
      </c>
      <c r="G33" s="40">
        <f t="shared" ref="G33:G43" si="1">SUM(E33+F33)</f>
        <v>40</v>
      </c>
      <c r="H33" s="41">
        <f t="shared" ref="H33:H43" si="2">SUM(G33*D33)</f>
        <v>0</v>
      </c>
      <c r="I33" s="1"/>
    </row>
    <row r="34" spans="2:9" x14ac:dyDescent="0.25">
      <c r="B34" s="19">
        <v>3</v>
      </c>
      <c r="C34" s="37" t="s">
        <v>20</v>
      </c>
      <c r="D34" s="38"/>
      <c r="E34" s="39">
        <v>30</v>
      </c>
      <c r="F34" s="39">
        <v>40</v>
      </c>
      <c r="G34" s="40">
        <f t="shared" si="1"/>
        <v>70</v>
      </c>
      <c r="H34" s="41">
        <f t="shared" si="2"/>
        <v>0</v>
      </c>
      <c r="I34" s="1"/>
    </row>
    <row r="35" spans="2:9" x14ac:dyDescent="0.25">
      <c r="B35" s="19">
        <v>4</v>
      </c>
      <c r="C35" s="37" t="s">
        <v>8</v>
      </c>
      <c r="D35" s="38"/>
      <c r="E35" s="39">
        <v>30</v>
      </c>
      <c r="F35" s="39">
        <v>40</v>
      </c>
      <c r="G35" s="40">
        <f t="shared" si="1"/>
        <v>70</v>
      </c>
      <c r="H35" s="41">
        <f t="shared" si="2"/>
        <v>0</v>
      </c>
      <c r="I35" s="1"/>
    </row>
    <row r="36" spans="2:9" x14ac:dyDescent="0.25">
      <c r="B36" s="19">
        <v>5</v>
      </c>
      <c r="C36" s="37" t="s">
        <v>9</v>
      </c>
      <c r="D36" s="38"/>
      <c r="E36" s="42">
        <v>2</v>
      </c>
      <c r="F36" s="42">
        <v>1</v>
      </c>
      <c r="G36" s="40">
        <f t="shared" si="1"/>
        <v>3</v>
      </c>
      <c r="H36" s="41">
        <f t="shared" si="2"/>
        <v>0</v>
      </c>
      <c r="I36" s="1"/>
    </row>
    <row r="37" spans="2:9" x14ac:dyDescent="0.25">
      <c r="B37" s="19">
        <v>6</v>
      </c>
      <c r="C37" s="37" t="s">
        <v>10</v>
      </c>
      <c r="D37" s="38"/>
      <c r="E37" s="39">
        <v>0</v>
      </c>
      <c r="F37" s="39">
        <v>0</v>
      </c>
      <c r="G37" s="40">
        <f t="shared" si="1"/>
        <v>0</v>
      </c>
      <c r="H37" s="41">
        <f t="shared" si="2"/>
        <v>0</v>
      </c>
      <c r="I37" s="1"/>
    </row>
    <row r="38" spans="2:9" x14ac:dyDescent="0.25">
      <c r="B38" s="19">
        <v>7</v>
      </c>
      <c r="C38" s="37" t="s">
        <v>11</v>
      </c>
      <c r="D38" s="38"/>
      <c r="E38" s="42">
        <v>0</v>
      </c>
      <c r="F38" s="42">
        <v>0</v>
      </c>
      <c r="G38" s="40">
        <f t="shared" si="1"/>
        <v>0</v>
      </c>
      <c r="H38" s="41">
        <f t="shared" si="2"/>
        <v>0</v>
      </c>
      <c r="I38" s="1"/>
    </row>
    <row r="39" spans="2:9" x14ac:dyDescent="0.25">
      <c r="B39" s="19">
        <v>8</v>
      </c>
      <c r="C39" s="37" t="s">
        <v>12</v>
      </c>
      <c r="D39" s="38"/>
      <c r="E39" s="42">
        <v>2</v>
      </c>
      <c r="F39" s="42">
        <v>2</v>
      </c>
      <c r="G39" s="40">
        <f t="shared" si="1"/>
        <v>4</v>
      </c>
      <c r="H39" s="41">
        <f t="shared" si="2"/>
        <v>0</v>
      </c>
      <c r="I39" s="1"/>
    </row>
    <row r="40" spans="2:9" x14ac:dyDescent="0.25">
      <c r="B40" s="19">
        <v>9</v>
      </c>
      <c r="C40" s="43" t="s">
        <v>19</v>
      </c>
      <c r="D40" s="38"/>
      <c r="E40" s="39">
        <v>1</v>
      </c>
      <c r="F40" s="39">
        <v>1</v>
      </c>
      <c r="G40" s="40">
        <f t="shared" si="1"/>
        <v>2</v>
      </c>
      <c r="H40" s="41">
        <f t="shared" si="2"/>
        <v>0</v>
      </c>
      <c r="I40" s="1"/>
    </row>
    <row r="41" spans="2:9" x14ac:dyDescent="0.25">
      <c r="B41" s="19">
        <v>10</v>
      </c>
      <c r="C41" s="37" t="s">
        <v>17</v>
      </c>
      <c r="D41" s="38"/>
      <c r="E41" s="39">
        <v>3</v>
      </c>
      <c r="F41" s="39">
        <v>1</v>
      </c>
      <c r="G41" s="40">
        <f t="shared" si="1"/>
        <v>4</v>
      </c>
      <c r="H41" s="41">
        <f t="shared" si="2"/>
        <v>0</v>
      </c>
      <c r="I41" s="1"/>
    </row>
    <row r="42" spans="2:9" x14ac:dyDescent="0.25">
      <c r="B42" s="19">
        <v>11</v>
      </c>
      <c r="C42" s="37" t="s">
        <v>18</v>
      </c>
      <c r="D42" s="38"/>
      <c r="E42" s="39">
        <v>3</v>
      </c>
      <c r="F42" s="39">
        <v>1</v>
      </c>
      <c r="G42" s="40">
        <f t="shared" si="1"/>
        <v>4</v>
      </c>
      <c r="H42" s="41">
        <f t="shared" si="2"/>
        <v>0</v>
      </c>
      <c r="I42" s="1"/>
    </row>
    <row r="43" spans="2:9" ht="15.75" thickBot="1" x14ac:dyDescent="0.3">
      <c r="B43" s="19">
        <v>12</v>
      </c>
      <c r="C43" s="37" t="s">
        <v>13</v>
      </c>
      <c r="D43" s="38"/>
      <c r="E43" s="39">
        <v>250</v>
      </c>
      <c r="F43" s="39">
        <v>250</v>
      </c>
      <c r="G43" s="40">
        <f t="shared" si="1"/>
        <v>500</v>
      </c>
      <c r="H43" s="41">
        <f t="shared" si="2"/>
        <v>0</v>
      </c>
      <c r="I43" s="1"/>
    </row>
    <row r="44" spans="2:9" ht="14.45" customHeight="1" thickTop="1" x14ac:dyDescent="0.25">
      <c r="B44" s="53" t="s">
        <v>39</v>
      </c>
      <c r="C44" s="54"/>
      <c r="D44" s="54"/>
      <c r="E44" s="54"/>
      <c r="F44" s="54"/>
      <c r="G44" s="55"/>
      <c r="H44" s="34">
        <f>SUM(H32:H43)</f>
        <v>0</v>
      </c>
      <c r="I44" s="1"/>
    </row>
    <row r="45" spans="2:9" ht="14.45" customHeight="1" x14ac:dyDescent="0.25">
      <c r="B45" s="50" t="s">
        <v>34</v>
      </c>
      <c r="C45" s="51"/>
      <c r="D45" s="51"/>
      <c r="E45" s="51"/>
      <c r="F45" s="51"/>
      <c r="G45" s="52"/>
      <c r="H45" s="28">
        <f>H44*0.2</f>
        <v>0</v>
      </c>
      <c r="I45" s="1"/>
    </row>
    <row r="46" spans="2:9" ht="14.45" customHeight="1" x14ac:dyDescent="0.25">
      <c r="B46" s="50" t="s">
        <v>35</v>
      </c>
      <c r="C46" s="51"/>
      <c r="D46" s="51"/>
      <c r="E46" s="51"/>
      <c r="F46" s="51"/>
      <c r="G46" s="52"/>
      <c r="H46" s="28">
        <f>SUM(H44:H45)</f>
        <v>0</v>
      </c>
      <c r="I46" s="1"/>
    </row>
    <row r="47" spans="2:9" ht="6.75" customHeight="1" x14ac:dyDescent="0.25">
      <c r="B47" s="1"/>
      <c r="C47" s="1"/>
      <c r="D47" s="1"/>
      <c r="E47" s="1"/>
      <c r="F47" s="1"/>
      <c r="G47" s="1"/>
      <c r="H47" s="1"/>
      <c r="I47" s="1"/>
    </row>
    <row r="48" spans="2:9" x14ac:dyDescent="0.25">
      <c r="B48" s="2" t="s">
        <v>45</v>
      </c>
      <c r="C48" s="1"/>
      <c r="D48" s="1"/>
      <c r="E48" s="1"/>
      <c r="F48" s="1"/>
      <c r="G48" s="1"/>
      <c r="H48" s="1"/>
      <c r="I48" s="1"/>
    </row>
    <row r="49" spans="2:9" ht="24.75" customHeight="1" x14ac:dyDescent="0.25">
      <c r="B49" s="17" t="s">
        <v>21</v>
      </c>
      <c r="C49" s="18" t="s">
        <v>46</v>
      </c>
      <c r="D49" s="18" t="s">
        <v>53</v>
      </c>
      <c r="E49" s="18" t="s">
        <v>22</v>
      </c>
      <c r="F49" s="18" t="s">
        <v>54</v>
      </c>
      <c r="G49" s="1"/>
      <c r="H49" s="1"/>
    </row>
    <row r="50" spans="2:9" x14ac:dyDescent="0.25">
      <c r="B50" s="39">
        <v>1</v>
      </c>
      <c r="C50" s="44" t="s">
        <v>14</v>
      </c>
      <c r="D50" s="41">
        <f>SUM(F19)</f>
        <v>0</v>
      </c>
      <c r="E50" s="41">
        <f>SUM(F20)</f>
        <v>0</v>
      </c>
      <c r="F50" s="41">
        <f>SUM(F21)</f>
        <v>0</v>
      </c>
      <c r="G50" s="1"/>
      <c r="H50" s="1"/>
      <c r="I50" s="1"/>
    </row>
    <row r="51" spans="2:9" x14ac:dyDescent="0.25">
      <c r="B51" s="39">
        <v>2</v>
      </c>
      <c r="C51" s="44" t="s">
        <v>15</v>
      </c>
      <c r="D51" s="41">
        <f>SUM(H26)</f>
        <v>0</v>
      </c>
      <c r="E51" s="41">
        <f>SUM(H27)</f>
        <v>0</v>
      </c>
      <c r="F51" s="41">
        <f>SUM(H28)</f>
        <v>0</v>
      </c>
      <c r="G51" s="1"/>
      <c r="H51" s="1"/>
    </row>
    <row r="52" spans="2:9" x14ac:dyDescent="0.25">
      <c r="B52" s="39">
        <v>3</v>
      </c>
      <c r="C52" s="44" t="s">
        <v>16</v>
      </c>
      <c r="D52" s="41">
        <f>SUM(H44)</f>
        <v>0</v>
      </c>
      <c r="E52" s="41">
        <f>SUM(H45)</f>
        <v>0</v>
      </c>
      <c r="F52" s="41">
        <f>SUM(H46)</f>
        <v>0</v>
      </c>
      <c r="G52" s="1"/>
      <c r="H52" s="1"/>
    </row>
    <row r="53" spans="2:9" ht="14.45" customHeight="1" x14ac:dyDescent="0.25">
      <c r="B53" s="69" t="s">
        <v>47</v>
      </c>
      <c r="C53" s="70"/>
      <c r="D53" s="45">
        <f>SUM(D50:D52)</f>
        <v>0</v>
      </c>
      <c r="E53" s="45">
        <f>SUM(E50:E52)</f>
        <v>0</v>
      </c>
      <c r="F53" s="45">
        <f>SUM(F50:F52)</f>
        <v>0</v>
      </c>
      <c r="G53" s="1"/>
      <c r="H53" s="1"/>
    </row>
    <row r="54" spans="2:9" ht="9.75" customHeight="1" x14ac:dyDescent="0.25"/>
    <row r="55" spans="2:9" ht="24.75" customHeight="1" thickBot="1" x14ac:dyDescent="0.3">
      <c r="B55" s="56" t="s">
        <v>55</v>
      </c>
      <c r="C55" s="56"/>
      <c r="D55" s="56"/>
      <c r="E55" s="56"/>
      <c r="F55" s="56"/>
      <c r="G55" s="56"/>
      <c r="H55" s="56"/>
    </row>
    <row r="56" spans="2:9" s="13" customFormat="1" ht="23.25" customHeight="1" thickTop="1" thickBot="1" x14ac:dyDescent="0.3">
      <c r="B56" s="59">
        <f>SUM(D53)</f>
        <v>0</v>
      </c>
      <c r="C56" s="60"/>
      <c r="D56" s="60"/>
      <c r="E56" s="60"/>
      <c r="F56" s="60"/>
      <c r="G56" s="60"/>
      <c r="H56" s="61"/>
    </row>
    <row r="57" spans="2:9" ht="76.5" customHeight="1" thickTop="1" x14ac:dyDescent="0.25">
      <c r="G57" s="4" t="s">
        <v>49</v>
      </c>
    </row>
    <row r="58" spans="2:9" ht="12" customHeight="1" x14ac:dyDescent="0.25">
      <c r="G58" s="16" t="s">
        <v>50</v>
      </c>
    </row>
  </sheetData>
  <mergeCells count="21">
    <mergeCell ref="B55:H55"/>
    <mergeCell ref="D9:H9"/>
    <mergeCell ref="B56:H56"/>
    <mergeCell ref="D8:H8"/>
    <mergeCell ref="B1:H1"/>
    <mergeCell ref="B3:H3"/>
    <mergeCell ref="B6:H6"/>
    <mergeCell ref="B5:H5"/>
    <mergeCell ref="B19:E19"/>
    <mergeCell ref="B53:C53"/>
    <mergeCell ref="B20:E20"/>
    <mergeCell ref="B21:E21"/>
    <mergeCell ref="B26:G26"/>
    <mergeCell ref="B12:H12"/>
    <mergeCell ref="B27:G27"/>
    <mergeCell ref="B4:H4"/>
    <mergeCell ref="B10:H10"/>
    <mergeCell ref="B28:G28"/>
    <mergeCell ref="B44:G44"/>
    <mergeCell ref="B45:G45"/>
    <mergeCell ref="B46:G46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8" orientation="portrait" horizontalDpi="4294967294" verticalDpi="4294967294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Nemocnica Ružinov</vt:lpstr>
      <vt:lpstr>'Nemocnica Ružinov'!Oblasť_tlače</vt:lpstr>
    </vt:vector>
  </TitlesOfParts>
  <Company>Univerzitná nemocnica Bratislava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8-1 Súťažných podkladov: KALKULÁCIA PREDMETU ZÁKAZKY</dc:title>
  <dc:subject>Kontroly EPS - 1. časť: Nemocnica Ružinov</dc:subject>
  <dc:creator>Mgr. Teodor PASTERNÁK, PhD.</dc:creator>
  <cp:lastModifiedBy>Ján Mlynarčík</cp:lastModifiedBy>
  <cp:lastPrinted>2021-07-26T04:31:34Z</cp:lastPrinted>
  <dcterms:created xsi:type="dcterms:W3CDTF">2020-05-11T05:36:25Z</dcterms:created>
  <dcterms:modified xsi:type="dcterms:W3CDTF">2021-07-26T04:32:05Z</dcterms:modified>
</cp:coreProperties>
</file>