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niag1-my.sharepoint.com/personal/kentosova_uniag_sk/Documents/IKT DNS/FEM/FEM4/"/>
    </mc:Choice>
  </mc:AlternateContent>
  <xr:revisionPtr revIDLastSave="0" documentId="8_{C75F3020-1D5C-40AA-9E39-E51630AEDFF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C, Monitory, AllinOne, NB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4" i="1" l="1"/>
  <c r="K34" i="1"/>
  <c r="L35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K35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L8" i="1"/>
  <c r="J36" i="1" l="1"/>
  <c r="J37" i="1"/>
</calcChain>
</file>

<file path=xl/sharedStrings.xml><?xml version="1.0" encoding="utf-8"?>
<sst xmlns="http://schemas.openxmlformats.org/spreadsheetml/2006/main" count="107" uniqueCount="78">
  <si>
    <t>Požadované množstvo</t>
  </si>
  <si>
    <t>Myš1</t>
  </si>
  <si>
    <t>Myš2</t>
  </si>
  <si>
    <t>Názov</t>
  </si>
  <si>
    <t>číslo položky</t>
  </si>
  <si>
    <t>Návrh plnenia predmetu zákazky</t>
  </si>
  <si>
    <t>Jednotková cena v € bez DPH</t>
  </si>
  <si>
    <t>Sazba DPH</t>
  </si>
  <si>
    <t>Výška DPH</t>
  </si>
  <si>
    <t>Jednotková cena v € s DPH</t>
  </si>
  <si>
    <t>Celková cena v € bez DPH</t>
  </si>
  <si>
    <t>Celková cena v € s DPH</t>
  </si>
  <si>
    <t>Merná jednotka</t>
  </si>
  <si>
    <t>ks</t>
  </si>
  <si>
    <t xml:space="preserve">Príloha č.1 </t>
  </si>
  <si>
    <t>Obchodné meno:</t>
  </si>
  <si>
    <t>Sídlo:</t>
  </si>
  <si>
    <t>IČO:</t>
  </si>
  <si>
    <t>Opis predmetu zákazky a Návrh plnenia predmetu zákazky</t>
  </si>
  <si>
    <t>v ........................................, dňa .................................</t>
  </si>
  <si>
    <t>...............................................................................................................................</t>
  </si>
  <si>
    <t>meno, priezvisko a funkcia osoby oprávnenej konať v mene dodávateľa</t>
  </si>
  <si>
    <t>Technická špecifikácia</t>
  </si>
  <si>
    <t>PC1</t>
  </si>
  <si>
    <t>PC:  CPU PassMark - CPU Mark min. 9154, grafická karta integrovaná, RAM 8GB DDR4, SSD 512GB, 10/100/1 000 GbE LAN, VGA D-SUB a HDMI, porty: min 4×USB 3.1, 2×USB 2.0, sieťový konektor RJ-45, typ skrine: Mini Tower, myš a klávesnica, OS kompatibilný s Windows 10; S01-pF1007nc</t>
  </si>
  <si>
    <t>PC2</t>
  </si>
  <si>
    <t>PC4: CPU PassMark - CPU Mark min. 15770, Grafická karta 4GB: Passmark G3D Mark min. 9900, RAM 16GB DDR4, SSD 512GB, 10/100/1 000 GbE LAN, DVI a HDMI, 4×USB 3.1, 4×USB 2.0, typ skrine: Desktop, myš a klávesnica, OS kompatibilný s Windows 10;TG01-1900nc</t>
  </si>
  <si>
    <t>Notebook1</t>
  </si>
  <si>
    <t>Procesor Passmark: min 15131b. Uhlopriečka 13,3 palca, Displej rozlíšenie 2560 x 1600, lesklý, klávesnica podsvietená Magic keyboard, Porty min: 2xUSB-C, 3,5 mm jack, Operačná pamäť 8 GB jednotnej pamäte, disk 512 GB SSD, grafika integrovaná, Operačný systém kompatibilný s Mac OS Big Sur, batéria výdrž min 17 hodín, integrovaná webkamera: zabudovaná FaceTime HD s rozlíšením 720p, Rozmery - výška max. 1,6cm, šírka max. 31 cm, hĺbka max. 21,5 cm, hmotnosť: max. 1.4 kg, farba - napr. Silver</t>
  </si>
  <si>
    <t>Notebook2</t>
  </si>
  <si>
    <t>Notebook3</t>
  </si>
  <si>
    <t>Notebook, 16,1" uhlopriečka, antireflexný displej 1920 × 1080 px, procesor Passmark min. 12503b.  HDD 1 000 GB + SSD 256 GB, samostatná grafická karta 6 GB RAM, HDMI 1×, USB-C DP 2×, USB 3.1, RJ45, 3,5 mm jack, Bluetooth 5.0, Wi-Fi 802.11ax, čítačka pamäťových kariet, klávesnica s numerickou časťou,  podsvietená klávesnica, HD webkamera, OS kompatibilný s Windows 10 Home, reproduktory, integrovaný mikrofón,  3-článková lítiovo-iónová batéria 52,5 Wh, 200w AC napájací adaptér, kombinovaný konektor pre slúchadlá a mikrofón, rozmery (ŠxVxH): max. 37cm x max 2,4cm x max. 27cm, Hmotnosť max. 2,5 kg;16-a0003nc</t>
  </si>
  <si>
    <t>Tablet-PC1</t>
  </si>
  <si>
    <t>Tablet-notebook: dotykový 15.6" IPS antireflexný 1920 × 1080,  Svietivosť 250 Nits, Passmark procesora min. 10112b,  Grafická karta integrovaná, RAM 16GB DDR4, SSD 1000GB PCIe NVMe, numerická klávesnica, podsvietená klávesnica,  jazyk klávesnice: CZ, SK, webkamera, USB 3.2 Gen 1, USB-C, čítačka odtlačkov prstov, WiFi 5, hmotnosť max. 2kg,  Výdrž batérie min. 10 h, OS kompatibilný s Windows 10 Home,  Rozmery max 36 x 2cm x 24cm; 7-15ITL5</t>
  </si>
  <si>
    <t>Tablet-PC2</t>
  </si>
  <si>
    <t>Tablet-notebook, konvertibilita - preklopiteľný, displej dotykový 14" 16:9 IPS 1920 × 1080 px 60 Hz Lesklý, svietivosť 300 Nits, Procesor - Passmark min. 10667 b., Frekvencia procesora 2,87-4,7 GHz, Grafická karta - integrovaná, RAM 16 GB DDR4 3 200 MHz, Disk 1 000 GB SSD PCIe NVMe, čítačka odtlačkov prstov, podpora stylusu, webkamera 720 px, Maximálna výdrž batérie 16 h, Nabíjací konektor USB-C, Nabíjací príkon 65 W, materiál konštrukcie - celokovový, rozhranie USB-C 2 ×, USB 3.2 Gen 1 (USB 3.0) 1 ×, Bluetooth v5.0, WiFi 6, podsvietená klávesnica, jazyk klávesnice CZ, SK, Rozmery - šírka cca 320 mm x výška max. 16 mm x hĺbka max. 215 mm, hmotnosť max 1,5 kg. Operačný systém - kompatibilný s Windows 10 Home, rozšírená záruka - servis u zákazníka, Obsah balenia - notebook, napájací adaptér, stylus;14ITL5</t>
  </si>
  <si>
    <t xml:space="preserve">Monitor  24" </t>
  </si>
  <si>
    <t>Monitor:  24" LCD monitor Full HD 1920×1080, displej IPS, 16:9, odozva max 5ms, obnovovacia frekvencia 75Hz, FreeSync, jas 250cd/m2, kontrast 1000:1, DisplayPort 1.2, HDMI 1.4, porty: min USB porty 2, slúchadlový výstup, nastaviteľná výška, pivot, VESA , Flicker-free, Filter modrého svetla, HDMI kábel v balení; T45F</t>
  </si>
  <si>
    <t>DISK1</t>
  </si>
  <si>
    <t>Kategória výrobku-externý pevný disk 8,9 cm (3,5"),  Kapacita 4 TB,  Rozhranie USB 3.2 Gen 1 (USB 3.0), Rozmery (š x v x h) max. 49mm x max. 170mm x max. 140 mm;WDBBGB0040HBK-EESN</t>
  </si>
  <si>
    <t>DISK2</t>
  </si>
  <si>
    <t>Interný SSD disk 2,5", Kapacita: 500 GB, Sekvenčné čítanie: Až 560 MB, Sekvenčné zápis: Až 530 MB, Náhodné čítanie (4 KB, QD32): Až 98 000 IOPS, Náhodný zápis (4 KB, QD32): Až 88 000 IOPS, Náhodné čítanie (4 KB, QD1): Až 13 000 IOPS, Náhodný zápis (4 KB, QD1): Až 36 000 IOPS. Spoľahlivosť (MTBF): spoľahlivosť 1,5 milióna hodín (MTBF), podporuje TRIM, S.M.A.R.T, režim spánku, rozmery (Š x V x H): max 100 × max 69,85 × max 6,8 (mm), hmotnosť: max. 45,0 g;  MZ-77E500B</t>
  </si>
  <si>
    <t>Kamera</t>
  </si>
  <si>
    <t>Rozlíšenie videa: Full HD, Zorný uhol: 78 °, 
Optika: 20-fázová funkcia autofocus, 
Vstavaný duálny stereo mikrofón s automatickým potlačením šumu, klip s možnosťou pripevnenia ku statívu, Rozmery - šírka max. 6,6 cm, výška max. 5,8 cm, Hĺbka max. 4,8 cm, hmotnosť 150 g;C980</t>
  </si>
  <si>
    <t>Bezdrôtová,optická, napájanie: 2x AAA batérie,vhodná pre pravákov,vertikálna
kompatibilita: Windows 10, Windows 11,citlivosť: 1600 DPI,doba odozvy: 4 ms,počet tlačidiel: 6,farba: čierna
batérie v balení, Rozmery - šírka max. 6,8 cm, výška max. 6,6 cm, hĺbka max. 11,9 cm, hmotnosť max. 95 g; MV300</t>
  </si>
  <si>
    <t>Bezdrôtová, laserová, prijímač USB, 2x AA batérie, vhodná pre pravákov, kompatibilita s Windows 10 a 11; citlivosť: 1000 DPI, tlačidiel: 7, farba: čierna, ergonomický dizajn, batéria v balení, Rozmery - výška max. 71 mm x šírka max. 109 mm x hĺbka max. 42 mm, hmotnosť max. 135 g; M 705</t>
  </si>
  <si>
    <t>Myš3</t>
  </si>
  <si>
    <t>Myš, čierna, bezdrôtová, Optický, USB bezdrôtový nano prijímač, počet tlačidiel: 6, tichý klik (silent click), max. citlivosť 1600DPI, rozmery max. 8,5cm x max. 12cm x max. 4,2 cm; MV 500</t>
  </si>
  <si>
    <t>Myš4</t>
  </si>
  <si>
    <t>Herná myš drôtová, optická, Ergonomický dizajn pre pravákov, LED podsvietenie - 16 miliónov farieb, 7 programovateľných tlačidiel, Citlivosť 6400 DPI, rýchlosť spracovania dát 	max. 4000 FPS, Rozmery max. 127mm × max. 77mm × max. 40 mm, hmotnosť max. 99 g; NMG-1572)</t>
  </si>
  <si>
    <t>Myš5</t>
  </si>
  <si>
    <t>Myš bezdrôtová, bezdrôtový USB prijímač, napájanie AA batéria 1×, Vhodná pre: pravákov, Citlivosť: 1 000 DPI, Technológia: Optická, Počet tlačidiel: 3×, Funkcie tlačidiel: tiché, Koliesko: klasické, Výdrž: 24 mesiacov, Maximálny dosah: 10 m, Rozmery: šírka max. 6,8 cm, výška max. 3,85 cm, hĺbka max. 10,6 cm, Hmotnosť max. 91 g, Farba: Čierna; M330</t>
  </si>
  <si>
    <t>Reproduktory</t>
  </si>
  <si>
    <t>Reproduktory aktívne, typ sústavy: 2.0 s výkonom minimálne 5W, frekvenčný rozsah od minimálne 80-200 Hz do 20000 Hz, 3.5mm Jack; HF180</t>
  </si>
  <si>
    <t>Redukcia1</t>
  </si>
  <si>
    <t>Adaptér USB-C na HDMI/VGA/Ethernet/USB 3.0, Typ zariadenia - replikátor portov, rozhranie - USB-C, Výstupy - 1x HDMI, 1x VGA, 1x RJ-45, 1x USB 3.0</t>
  </si>
  <si>
    <t>Redukcia2</t>
  </si>
  <si>
    <t>Redukcia USB C F na USB A M k pripojeniu kamery s USB-C konektorom k PC</t>
  </si>
  <si>
    <t>Redukcia3</t>
  </si>
  <si>
    <t>Adaptér, rozhranie USB, port: USB 3.0 a Ethernet GLAN (RJ-45), 1000 Mb/s LAN, určené pre Windows, funckie: Wake-on-LAN,  detekcia prekríženia káblu MDI/MDIX, Checksum Offload Engine na zníženie zaťaženia procesora, rozmery max. 61mm x max. 23mm x max. 17 mm, hmotnosť max. 37 g</t>
  </si>
  <si>
    <t>Stojan pre mikrofón na stôl (32 - 42 mm)</t>
  </si>
  <si>
    <t>Stolný statív pre profesionálne mikrofóny s priemerom Ø 32-42 mm. Robustná konštrukcia - násuvný držiak + nôžky pre tlmenie vibrácií, skladateľný.</t>
  </si>
  <si>
    <t>Stojan pre mikrofón (šibenica)</t>
  </si>
  <si>
    <t>Trojnohý podstavec, regulovateľna výška, objimka Ø 32-42 mm, šibenicový stojan</t>
  </si>
  <si>
    <t>Kábel1</t>
  </si>
  <si>
    <t>HDMI 2.1 High Speed kabel + Ethernet kabel, maximálne rozlíšenie: Ultra HD 8K@60hz, 4K@120Hz, YUV 4:4:4, maximálny datový prenos: 48Gb/s,  pozlatené kovové konektory: HDMI,  spätný audio kanál Podporuje: 8K, 4K, Deep Color, 3D, xvYCC (xvColor), auto lip-sync, ARC, CEC, HDCP, Dolby TrueHD, dlžka 1,5 m</t>
  </si>
  <si>
    <t>Kábel2</t>
  </si>
  <si>
    <t>Konektor A- HDMI Samec, Konektor B- HDMI Samec, dĺžka: 5m, bandwidth speed: až 10.2 Gbps</t>
  </si>
  <si>
    <t>Kábel3</t>
  </si>
  <si>
    <t>Tienený prepojovací kábel s konektormi DVI a HDMI, je určený pre kvalitný prenos obrazu vo vysokej kvalite do moderných zobrazovacích zariadení bez rušenia. Kábel je zároveň redukciou z DVI na HDMI , čo dovoľuje, napríklad pripojiť stolný PC s DVI výstupom k televízii či dataprojektoru. Dĺžka minimálne 1 meter.</t>
  </si>
  <si>
    <t>Podložka pod myš</t>
  </si>
  <si>
    <t>Podložka pod myš, určená pod zápästie, 2 x gélový vankúšik - modrý a čierny, nekĺzavá základňa, antireflexný povrch pre maximálnu presnosť myši, rozmery: šírka max. 25cm × hĺbka max. 18cm × výška max. 2,7cm</t>
  </si>
  <si>
    <t>Taška pre Tablet-PC2</t>
  </si>
  <si>
    <t>Taška pre uhlopriečku notebooku max. 14", materiál vonkajší - odolný a pružný, veľmi rýchlo schnúci, nekrčivý a inak nedeformujúci, vnútorné vrecko pre tablet, predné vrecko so skrytým zipsom, odnímateľný ramenný popruh, vonkajšie rozmery ŠxVxH: max. 370 x max. 330 x max. 70 mm, hmotnosť: max. 390 g,  farba napr. modrá</t>
  </si>
  <si>
    <t>Konvertibilita - preklopiteľný, Displej OLED 15,6" 3840 x 2160 px, CPU passmark - min. 10669 b., RAM - DDR4 16 GB, Pevný disk - SSD NVME 1 TB, Grafická karta - integrovaná, TouchPad, Numerická klávesnica, Podsvietená klávesnica, Webová kamera, Čítačka odtlačku prsta, Dotykové pero - stylus, Bezdrôtové pripojenie - WiFi 802.11ax, Bluetooth 5.0, Rozhranie - 1x USB-C, 2x USB 3.2 Gen. 1, 1x HDMI, 1x Čítačka pamäťových kariet SD, 1x Kombinovaný konektor pre slúchadlá a mikrofón, Batéria a adaptér - 3-článková Li-Ion batéria 51 Wh, 65W AC napájací adaptér, OS kompatibilný s Windows 10, Rozmery - šírka max. 36cm x výška max. 1,9cm x hĺbka max. 23cm, Hmotnosť - max 2 kg; 5-ed1004nc</t>
  </si>
  <si>
    <t>Výpočtová technika_FEM4</t>
  </si>
  <si>
    <t>Multifunkčné zariadenie</t>
  </si>
  <si>
    <t xml:space="preserve">farebná A4 ; tlač, sken, kopir. Duplex; mesačné zaťaženie doporučené: 3000 strán; parametre tlače: 31 str/min čb aj farba 600x600; skenovanie: čb 28 str/min, 1200DPI; kopírovanie : A4, min. 25 str/min., pripojiteľnosť: USB, Lan 10/100, wi-fi; zásobník 300 listov; cena 100 strán  pri 5% pokrytí (cena v € do  uvedenej hodnoty ) : farba 17 €/100 strán; MFC-L8690CDW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</si>
</sst>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Times New Roman"/>
    </font>
    <font>
      <b/>
      <sz val="12"/>
      <color rgb="FFFF0000"/>
      <name val="Times New Roman"/>
    </font>
    <font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theme="1"/>
      <name val="Georgia"/>
      <family val="1"/>
      <charset val="238"/>
    </font>
    <font>
      <sz val="11"/>
      <color rgb="FF000000"/>
      <name val="Georgia"/>
      <family val="1"/>
      <charset val="238"/>
    </font>
    <font>
      <sz val="11"/>
      <name val="Georgia"/>
      <family val="1"/>
      <charset val="238"/>
    </font>
    <font>
      <sz val="12"/>
      <name val="Georgia"/>
      <family val="1"/>
      <charset val="238"/>
    </font>
    <font>
      <sz val="12"/>
      <color rgb="FF000000"/>
      <name val="Georgia"/>
      <family val="1"/>
      <charset val="238"/>
    </font>
    <font>
      <sz val="12"/>
      <color theme="1"/>
      <name val="Georgia"/>
      <family val="1"/>
      <charset val="238"/>
    </font>
    <font>
      <b/>
      <sz val="8"/>
      <color theme="1"/>
      <name val="Georgia"/>
      <family val="1"/>
      <charset val="238"/>
    </font>
    <font>
      <sz val="8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sz val="10"/>
      <color theme="1"/>
      <name val="Georgia"/>
      <family val="1"/>
      <charset val="238"/>
    </font>
    <font>
      <b/>
      <sz val="10"/>
      <color rgb="FF000000"/>
      <name val="Georgia"/>
      <family val="1"/>
      <charset val="238"/>
    </font>
    <font>
      <sz val="9"/>
      <color theme="1"/>
      <name val="Calibri"/>
      <family val="2"/>
      <charset val="238"/>
      <scheme val="minor"/>
    </font>
    <font>
      <sz val="9"/>
      <color theme="1"/>
      <name val="Georgia"/>
      <family val="1"/>
      <charset val="238"/>
    </font>
    <font>
      <sz val="9"/>
      <color theme="1"/>
      <name val="Georgia"/>
      <family val="1"/>
    </font>
    <font>
      <sz val="9"/>
      <color theme="1"/>
      <name val="Georgia"/>
    </font>
    <font>
      <sz val="9"/>
      <color rgb="FF000000"/>
      <name val="Georgia"/>
    </font>
  </fonts>
  <fills count="8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D9E1F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83">
    <xf numFmtId="0" fontId="0" fillId="0" borderId="0" xfId="0"/>
    <xf numFmtId="0" fontId="2" fillId="0" borderId="0" xfId="0" applyFont="1" applyFill="1"/>
    <xf numFmtId="0" fontId="2" fillId="0" borderId="0" xfId="0" applyFont="1" applyFill="1" applyAlignment="1">
      <alignment vertical="center"/>
    </xf>
    <xf numFmtId="0" fontId="4" fillId="0" borderId="0" xfId="0" applyFont="1" applyFill="1"/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wrapText="1"/>
    </xf>
    <xf numFmtId="0" fontId="2" fillId="0" borderId="0" xfId="0" applyFont="1" applyFill="1" applyBorder="1"/>
    <xf numFmtId="0" fontId="3" fillId="0" borderId="0" xfId="0" applyFont="1" applyFill="1" applyAlignment="1">
      <alignment vertical="center"/>
    </xf>
    <xf numFmtId="2" fontId="5" fillId="0" borderId="0" xfId="0" applyNumberFormat="1" applyFont="1" applyFill="1"/>
    <xf numFmtId="0" fontId="5" fillId="0" borderId="0" xfId="0" applyFont="1" applyFill="1" applyBorder="1" applyAlignment="1">
      <alignment horizontal="left" vertical="center" wrapText="1"/>
    </xf>
    <xf numFmtId="0" fontId="13" fillId="0" borderId="0" xfId="0" applyFont="1" applyFill="1"/>
    <xf numFmtId="0" fontId="12" fillId="2" borderId="3" xfId="0" applyFont="1" applyFill="1" applyBorder="1" applyAlignment="1">
      <alignment vertical="center" wrapText="1"/>
    </xf>
    <xf numFmtId="0" fontId="12" fillId="2" borderId="4" xfId="0" applyFont="1" applyFill="1" applyBorder="1" applyAlignment="1">
      <alignment vertical="center" wrapText="1"/>
    </xf>
    <xf numFmtId="0" fontId="12" fillId="2" borderId="5" xfId="0" applyFont="1" applyFill="1" applyBorder="1" applyAlignment="1">
      <alignment vertical="center" wrapText="1"/>
    </xf>
    <xf numFmtId="0" fontId="6" fillId="0" borderId="6" xfId="0" applyFont="1" applyFill="1" applyBorder="1"/>
    <xf numFmtId="0" fontId="6" fillId="0" borderId="8" xfId="0" applyFont="1" applyFill="1" applyBorder="1"/>
    <xf numFmtId="0" fontId="4" fillId="3" borderId="1" xfId="0" applyFont="1" applyFill="1" applyBorder="1"/>
    <xf numFmtId="0" fontId="14" fillId="3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10" fillId="3" borderId="1" xfId="0" applyFont="1" applyFill="1" applyBorder="1" applyAlignment="1">
      <alignment vertical="center" wrapText="1"/>
    </xf>
    <xf numFmtId="0" fontId="11" fillId="3" borderId="1" xfId="0" applyFont="1" applyFill="1" applyBorder="1" applyAlignment="1">
      <alignment vertical="center" wrapText="1"/>
    </xf>
    <xf numFmtId="0" fontId="6" fillId="3" borderId="9" xfId="0" applyFont="1" applyFill="1" applyBorder="1" applyAlignment="1">
      <alignment vertical="center" wrapText="1"/>
    </xf>
    <xf numFmtId="0" fontId="2" fillId="3" borderId="1" xfId="0" applyFont="1" applyFill="1" applyBorder="1"/>
    <xf numFmtId="0" fontId="5" fillId="3" borderId="1" xfId="0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vertical="center" wrapText="1"/>
    </xf>
    <xf numFmtId="0" fontId="6" fillId="4" borderId="1" xfId="0" applyFont="1" applyFill="1" applyBorder="1" applyAlignment="1">
      <alignment horizontal="left" vertical="center" wrapText="1"/>
    </xf>
    <xf numFmtId="0" fontId="7" fillId="4" borderId="1" xfId="0" applyFont="1" applyFill="1" applyBorder="1" applyAlignment="1">
      <alignment vertical="center" wrapText="1"/>
    </xf>
    <xf numFmtId="0" fontId="9" fillId="4" borderId="1" xfId="0" applyFont="1" applyFill="1" applyBorder="1" applyAlignment="1">
      <alignment horizontal="left" vertical="center" wrapText="1"/>
    </xf>
    <xf numFmtId="0" fontId="10" fillId="4" borderId="1" xfId="0" applyFont="1" applyFill="1" applyBorder="1" applyAlignment="1">
      <alignment vertical="center" wrapText="1"/>
    </xf>
    <xf numFmtId="0" fontId="11" fillId="4" borderId="1" xfId="0" applyFont="1" applyFill="1" applyBorder="1" applyAlignment="1">
      <alignment vertical="center" wrapText="1"/>
    </xf>
    <xf numFmtId="0" fontId="6" fillId="4" borderId="9" xfId="0" applyFont="1" applyFill="1" applyBorder="1" applyAlignment="1">
      <alignment vertical="center" wrapTex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4" borderId="0" xfId="0" applyFont="1" applyFill="1"/>
    <xf numFmtId="0" fontId="6" fillId="0" borderId="0" xfId="0" applyFont="1"/>
    <xf numFmtId="0" fontId="15" fillId="0" borderId="0" xfId="0" applyFont="1" applyAlignment="1">
      <alignment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6" fillId="0" borderId="0" xfId="0" applyFont="1"/>
    <xf numFmtId="0" fontId="16" fillId="4" borderId="0" xfId="0" applyFont="1" applyFill="1"/>
    <xf numFmtId="0" fontId="15" fillId="4" borderId="0" xfId="0" applyFont="1" applyFill="1"/>
    <xf numFmtId="0" fontId="15" fillId="0" borderId="0" xfId="0" applyFont="1"/>
    <xf numFmtId="0" fontId="8" fillId="3" borderId="0" xfId="0" applyFont="1" applyFill="1"/>
    <xf numFmtId="0" fontId="8" fillId="0" borderId="0" xfId="0" applyFont="1"/>
    <xf numFmtId="0" fontId="7" fillId="0" borderId="0" xfId="0" applyFont="1"/>
    <xf numFmtId="0" fontId="7" fillId="3" borderId="0" xfId="0" applyFont="1" applyFill="1"/>
    <xf numFmtId="0" fontId="6" fillId="3" borderId="0" xfId="0" applyFont="1" applyFill="1"/>
    <xf numFmtId="0" fontId="15" fillId="0" borderId="0" xfId="0" applyFont="1" applyAlignment="1">
      <alignment horizontal="left" vertical="center"/>
    </xf>
    <xf numFmtId="2" fontId="6" fillId="5" borderId="2" xfId="0" applyNumberFormat="1" applyFont="1" applyFill="1" applyBorder="1" applyAlignment="1">
      <alignment horizontal="center"/>
    </xf>
    <xf numFmtId="2" fontId="6" fillId="5" borderId="11" xfId="0" applyNumberFormat="1" applyFont="1" applyFill="1" applyBorder="1" applyAlignment="1">
      <alignment horizontal="center"/>
    </xf>
    <xf numFmtId="2" fontId="6" fillId="5" borderId="10" xfId="0" applyNumberFormat="1" applyFont="1" applyFill="1" applyBorder="1" applyAlignment="1">
      <alignment horizontal="center"/>
    </xf>
    <xf numFmtId="0" fontId="6" fillId="6" borderId="1" xfId="0" applyFont="1" applyFill="1" applyBorder="1" applyAlignment="1">
      <alignment horizontal="center"/>
    </xf>
    <xf numFmtId="0" fontId="19" fillId="7" borderId="1" xfId="0" applyFont="1" applyFill="1" applyBorder="1" applyAlignment="1">
      <alignment horizontal="left" vertical="center" wrapText="1"/>
    </xf>
    <xf numFmtId="0" fontId="19" fillId="0" borderId="1" xfId="0" applyFont="1" applyBorder="1" applyAlignment="1">
      <alignment horizontal="left" vertical="center" wrapText="1"/>
    </xf>
    <xf numFmtId="0" fontId="19" fillId="4" borderId="1" xfId="0" applyFont="1" applyFill="1" applyBorder="1" applyAlignment="1">
      <alignment horizontal="center" vertical="center" wrapText="1"/>
    </xf>
    <xf numFmtId="2" fontId="6" fillId="0" borderId="1" xfId="0" applyNumberFormat="1" applyFont="1" applyFill="1" applyBorder="1"/>
    <xf numFmtId="2" fontId="6" fillId="0" borderId="7" xfId="0" applyNumberFormat="1" applyFont="1" applyFill="1" applyBorder="1"/>
    <xf numFmtId="0" fontId="6" fillId="5" borderId="12" xfId="0" applyFont="1" applyFill="1" applyBorder="1" applyAlignment="1">
      <alignment horizontal="center"/>
    </xf>
    <xf numFmtId="0" fontId="6" fillId="5" borderId="13" xfId="0" applyFont="1" applyFill="1" applyBorder="1" applyAlignment="1">
      <alignment horizontal="center"/>
    </xf>
    <xf numFmtId="0" fontId="6" fillId="5" borderId="14" xfId="0" applyFont="1" applyFill="1" applyBorder="1" applyAlignment="1">
      <alignment horizontal="center"/>
    </xf>
    <xf numFmtId="0" fontId="6" fillId="6" borderId="15" xfId="0" applyFont="1" applyFill="1" applyBorder="1" applyAlignment="1">
      <alignment horizontal="center"/>
    </xf>
    <xf numFmtId="0" fontId="2" fillId="3" borderId="9" xfId="0" applyFont="1" applyFill="1" applyBorder="1"/>
    <xf numFmtId="0" fontId="4" fillId="3" borderId="9" xfId="0" applyFont="1" applyFill="1" applyBorder="1"/>
    <xf numFmtId="2" fontId="6" fillId="0" borderId="9" xfId="0" applyNumberFormat="1" applyFont="1" applyFill="1" applyBorder="1"/>
    <xf numFmtId="2" fontId="6" fillId="0" borderId="16" xfId="0" applyNumberFormat="1" applyFont="1" applyFill="1" applyBorder="1"/>
    <xf numFmtId="0" fontId="18" fillId="7" borderId="1" xfId="0" applyFont="1" applyFill="1" applyBorder="1" applyAlignment="1">
      <alignment horizontal="left" vertical="center" wrapText="1"/>
    </xf>
    <xf numFmtId="0" fontId="18" fillId="4" borderId="1" xfId="0" applyFont="1" applyFill="1" applyBorder="1" applyAlignment="1">
      <alignment horizontal="left" vertical="center" wrapText="1"/>
    </xf>
    <xf numFmtId="1" fontId="18" fillId="4" borderId="1" xfId="0" applyNumberFormat="1" applyFont="1" applyFill="1" applyBorder="1" applyAlignment="1">
      <alignment horizontal="center" vertical="center"/>
    </xf>
    <xf numFmtId="1" fontId="18" fillId="0" borderId="1" xfId="0" applyNumberFormat="1" applyFont="1" applyBorder="1" applyAlignment="1">
      <alignment horizontal="center" vertical="center"/>
    </xf>
    <xf numFmtId="0" fontId="20" fillId="4" borderId="1" xfId="0" applyFont="1" applyFill="1" applyBorder="1" applyAlignment="1">
      <alignment horizontal="left" vertical="center" wrapText="1"/>
    </xf>
    <xf numFmtId="0" fontId="18" fillId="4" borderId="1" xfId="0" applyFont="1" applyFill="1" applyBorder="1" applyAlignment="1">
      <alignment horizontal="center" vertical="center" wrapText="1"/>
    </xf>
    <xf numFmtId="0" fontId="21" fillId="0" borderId="1" xfId="0" applyFont="1" applyBorder="1" applyAlignment="1">
      <alignment wrapText="1"/>
    </xf>
    <xf numFmtId="0" fontId="17" fillId="4" borderId="1" xfId="0" applyFont="1" applyFill="1" applyBorder="1" applyAlignment="1">
      <alignment horizontal="center" vertical="center"/>
    </xf>
    <xf numFmtId="1" fontId="0" fillId="4" borderId="1" xfId="0" applyNumberFormat="1" applyFill="1" applyBorder="1" applyAlignment="1">
      <alignment horizontal="center" vertical="center"/>
    </xf>
    <xf numFmtId="1" fontId="17" fillId="4" borderId="1" xfId="0" applyNumberFormat="1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7" borderId="1" xfId="0" applyFill="1" applyBorder="1" applyAlignment="1">
      <alignment vertical="center"/>
    </xf>
    <xf numFmtId="0" fontId="0" fillId="7" borderId="9" xfId="0" applyFill="1" applyBorder="1" applyAlignment="1">
      <alignment vertical="center"/>
    </xf>
    <xf numFmtId="1" fontId="17" fillId="4" borderId="9" xfId="0" applyNumberFormat="1" applyFont="1" applyFill="1" applyBorder="1" applyAlignment="1">
      <alignment horizontal="center" vertical="center"/>
    </xf>
    <xf numFmtId="0" fontId="18" fillId="0" borderId="9" xfId="0" applyFont="1" applyBorder="1" applyAlignment="1">
      <alignment horizontal="left" vertical="center" wrapText="1"/>
    </xf>
  </cellXfs>
  <cellStyles count="2">
    <cellStyle name="Hyperlink" xfId="1" xr:uid="{00000000-0005-0000-0000-000000000000}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15</xdr:row>
      <xdr:rowOff>0</xdr:rowOff>
    </xdr:from>
    <xdr:to>
      <xdr:col>5</xdr:col>
      <xdr:colOff>304800</xdr:colOff>
      <xdr:row>15</xdr:row>
      <xdr:rowOff>304800</xdr:rowOff>
    </xdr:to>
    <xdr:sp macro="" textlink="">
      <xdr:nvSpPr>
        <xdr:cNvPr id="1025" name="AutoShape 1" descr="Lenovo ThinkBook 15-IIL, 20SM003VCK, sivý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 noChangeAspect="1" noChangeArrowheads="1"/>
        </xdr:cNvSpPr>
      </xdr:nvSpPr>
      <xdr:spPr bwMode="auto">
        <a:xfrm>
          <a:off x="4533900" y="15516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46"/>
  <sheetViews>
    <sheetView tabSelected="1" topLeftCell="A25" workbookViewId="0">
      <selection activeCell="C46" sqref="C46"/>
    </sheetView>
  </sheetViews>
  <sheetFormatPr defaultColWidth="9.140625" defaultRowHeight="15" x14ac:dyDescent="0.25"/>
  <cols>
    <col min="1" max="1" width="12.42578125" style="1" customWidth="1"/>
    <col min="2" max="2" width="68" style="2" customWidth="1"/>
    <col min="3" max="3" width="70.140625" style="2" customWidth="1"/>
    <col min="4" max="4" width="46.5703125" style="2" customWidth="1"/>
    <col min="5" max="5" width="16.42578125" style="2" customWidth="1"/>
    <col min="6" max="6" width="13" style="1" customWidth="1"/>
    <col min="7" max="7" width="13.7109375" style="1" bestFit="1" customWidth="1"/>
    <col min="8" max="9" width="9.140625" style="1"/>
    <col min="10" max="10" width="10.140625" style="1" customWidth="1"/>
    <col min="11" max="16384" width="9.140625" style="1"/>
  </cols>
  <sheetData>
    <row r="1" spans="1:12" s="38" customFormat="1" ht="12.75" x14ac:dyDescent="0.25">
      <c r="A1" s="38" t="s">
        <v>14</v>
      </c>
      <c r="B1" s="50" t="s">
        <v>18</v>
      </c>
      <c r="C1" s="50"/>
      <c r="D1" s="50"/>
      <c r="E1" s="39"/>
      <c r="F1" s="40"/>
      <c r="G1" s="40"/>
      <c r="H1" s="40"/>
    </row>
    <row r="2" spans="1:12" s="38" customFormat="1" ht="12.75" x14ac:dyDescent="0.25">
      <c r="B2" s="39"/>
      <c r="C2" s="39"/>
      <c r="D2" s="39"/>
      <c r="E2" s="39"/>
      <c r="F2" s="40"/>
      <c r="G2" s="40"/>
      <c r="H2" s="40"/>
    </row>
    <row r="3" spans="1:12" s="41" customFormat="1" ht="12.75" x14ac:dyDescent="0.2">
      <c r="A3" s="41" t="s">
        <v>15</v>
      </c>
      <c r="B3" s="42"/>
    </row>
    <row r="4" spans="1:12" s="41" customFormat="1" ht="12.75" x14ac:dyDescent="0.2">
      <c r="A4" s="41" t="s">
        <v>16</v>
      </c>
      <c r="B4" s="42"/>
    </row>
    <row r="5" spans="1:12" s="44" customFormat="1" ht="12.75" x14ac:dyDescent="0.2">
      <c r="A5" s="41" t="s">
        <v>17</v>
      </c>
      <c r="B5" s="43"/>
    </row>
    <row r="6" spans="1:12" s="44" customFormat="1" ht="13.5" thickBot="1" x14ac:dyDescent="0.25">
      <c r="A6" s="41" t="s">
        <v>75</v>
      </c>
      <c r="B6" s="43"/>
    </row>
    <row r="7" spans="1:12" s="10" customFormat="1" ht="33.75" x14ac:dyDescent="0.2">
      <c r="A7" s="11" t="s">
        <v>4</v>
      </c>
      <c r="B7" s="12" t="s">
        <v>3</v>
      </c>
      <c r="C7" s="12" t="s">
        <v>22</v>
      </c>
      <c r="D7" s="12" t="s">
        <v>5</v>
      </c>
      <c r="E7" s="12" t="s">
        <v>12</v>
      </c>
      <c r="F7" s="12" t="s">
        <v>0</v>
      </c>
      <c r="G7" s="12" t="s">
        <v>6</v>
      </c>
      <c r="H7" s="12" t="s">
        <v>7</v>
      </c>
      <c r="I7" s="12" t="s">
        <v>8</v>
      </c>
      <c r="J7" s="12" t="s">
        <v>9</v>
      </c>
      <c r="K7" s="12" t="s">
        <v>10</v>
      </c>
      <c r="L7" s="13" t="s">
        <v>11</v>
      </c>
    </row>
    <row r="8" spans="1:12" ht="48" x14ac:dyDescent="0.25">
      <c r="A8" s="14">
        <v>1</v>
      </c>
      <c r="B8" s="68" t="s">
        <v>23</v>
      </c>
      <c r="C8" s="69" t="s">
        <v>24</v>
      </c>
      <c r="D8" s="18"/>
      <c r="E8" s="27" t="s">
        <v>13</v>
      </c>
      <c r="F8" s="70">
        <v>4</v>
      </c>
      <c r="G8" s="25"/>
      <c r="H8" s="16"/>
      <c r="I8" s="16"/>
      <c r="J8" s="25"/>
      <c r="K8" s="58">
        <f>F8*G8</f>
        <v>0</v>
      </c>
      <c r="L8" s="59">
        <f>J8*F8</f>
        <v>0</v>
      </c>
    </row>
    <row r="9" spans="1:12" ht="48" x14ac:dyDescent="0.25">
      <c r="A9" s="14">
        <v>2</v>
      </c>
      <c r="B9" s="68" t="s">
        <v>25</v>
      </c>
      <c r="C9" s="69" t="s">
        <v>26</v>
      </c>
      <c r="D9" s="19"/>
      <c r="E9" s="28" t="s">
        <v>13</v>
      </c>
      <c r="F9" s="70">
        <v>1</v>
      </c>
      <c r="G9" s="25"/>
      <c r="H9" s="16"/>
      <c r="I9" s="16"/>
      <c r="J9" s="25"/>
      <c r="K9" s="58">
        <f t="shared" ref="K9:K35" si="0">F9*G9</f>
        <v>0</v>
      </c>
      <c r="L9" s="59">
        <f t="shared" ref="L9:L35" si="1">J9*F9</f>
        <v>0</v>
      </c>
    </row>
    <row r="10" spans="1:12" ht="84" x14ac:dyDescent="0.25">
      <c r="A10" s="14">
        <v>3</v>
      </c>
      <c r="B10" s="68" t="s">
        <v>27</v>
      </c>
      <c r="C10" s="69" t="s">
        <v>28</v>
      </c>
      <c r="D10" s="18"/>
      <c r="E10" s="27" t="s">
        <v>13</v>
      </c>
      <c r="F10" s="70">
        <v>1</v>
      </c>
      <c r="G10" s="25"/>
      <c r="H10" s="16"/>
      <c r="I10" s="16"/>
      <c r="J10" s="25"/>
      <c r="K10" s="58">
        <f t="shared" si="0"/>
        <v>0</v>
      </c>
      <c r="L10" s="59">
        <f t="shared" si="1"/>
        <v>0</v>
      </c>
    </row>
    <row r="11" spans="1:12" s="9" customFormat="1" ht="120" x14ac:dyDescent="0.2">
      <c r="A11" s="14">
        <v>4</v>
      </c>
      <c r="B11" s="68" t="s">
        <v>29</v>
      </c>
      <c r="C11" s="69" t="s">
        <v>74</v>
      </c>
      <c r="D11" s="19"/>
      <c r="E11" s="28" t="s">
        <v>13</v>
      </c>
      <c r="F11" s="70">
        <v>2</v>
      </c>
      <c r="G11" s="26"/>
      <c r="H11" s="17"/>
      <c r="I11" s="17"/>
      <c r="J11" s="26"/>
      <c r="K11" s="58">
        <f t="shared" si="0"/>
        <v>0</v>
      </c>
      <c r="L11" s="59">
        <f t="shared" si="1"/>
        <v>0</v>
      </c>
    </row>
    <row r="12" spans="1:12" ht="108" x14ac:dyDescent="0.25">
      <c r="A12" s="14">
        <v>5</v>
      </c>
      <c r="B12" s="68" t="s">
        <v>30</v>
      </c>
      <c r="C12" s="56" t="s">
        <v>31</v>
      </c>
      <c r="D12" s="18"/>
      <c r="E12" s="27" t="s">
        <v>13</v>
      </c>
      <c r="F12" s="71">
        <v>1</v>
      </c>
      <c r="G12" s="25"/>
      <c r="H12" s="16"/>
      <c r="I12" s="16"/>
      <c r="J12" s="25"/>
      <c r="K12" s="58">
        <f t="shared" si="0"/>
        <v>0</v>
      </c>
      <c r="L12" s="59">
        <f t="shared" si="1"/>
        <v>0</v>
      </c>
    </row>
    <row r="13" spans="1:12" ht="72" x14ac:dyDescent="0.25">
      <c r="A13" s="14">
        <v>6</v>
      </c>
      <c r="B13" s="68" t="s">
        <v>32</v>
      </c>
      <c r="C13" s="69" t="s">
        <v>33</v>
      </c>
      <c r="D13" s="18"/>
      <c r="E13" s="27" t="s">
        <v>13</v>
      </c>
      <c r="F13" s="70">
        <v>1</v>
      </c>
      <c r="G13" s="25"/>
      <c r="H13" s="16"/>
      <c r="I13" s="16"/>
      <c r="J13" s="25"/>
      <c r="K13" s="58">
        <f t="shared" si="0"/>
        <v>0</v>
      </c>
      <c r="L13" s="59">
        <f t="shared" si="1"/>
        <v>0</v>
      </c>
    </row>
    <row r="14" spans="1:12" ht="132" x14ac:dyDescent="0.25">
      <c r="A14" s="14">
        <v>7</v>
      </c>
      <c r="B14" s="68" t="s">
        <v>34</v>
      </c>
      <c r="C14" s="69" t="s">
        <v>35</v>
      </c>
      <c r="D14" s="20"/>
      <c r="E14" s="29" t="s">
        <v>13</v>
      </c>
      <c r="F14" s="70">
        <v>1</v>
      </c>
      <c r="G14" s="25"/>
      <c r="H14" s="16"/>
      <c r="I14" s="16"/>
      <c r="J14" s="25"/>
      <c r="K14" s="58">
        <f t="shared" si="0"/>
        <v>0</v>
      </c>
      <c r="L14" s="59">
        <f t="shared" si="1"/>
        <v>0</v>
      </c>
    </row>
    <row r="15" spans="1:12" ht="60" x14ac:dyDescent="0.25">
      <c r="A15" s="14">
        <v>8</v>
      </c>
      <c r="B15" s="68" t="s">
        <v>36</v>
      </c>
      <c r="C15" s="72" t="s">
        <v>37</v>
      </c>
      <c r="D15" s="18"/>
      <c r="E15" s="27" t="s">
        <v>13</v>
      </c>
      <c r="F15" s="73">
        <v>3</v>
      </c>
      <c r="G15" s="25"/>
      <c r="H15" s="16"/>
      <c r="I15" s="16"/>
      <c r="J15" s="25"/>
      <c r="K15" s="58">
        <f t="shared" si="0"/>
        <v>0</v>
      </c>
      <c r="L15" s="59">
        <f t="shared" si="1"/>
        <v>0</v>
      </c>
    </row>
    <row r="16" spans="1:12" s="3" customFormat="1" ht="36.75" x14ac:dyDescent="0.25">
      <c r="A16" s="14">
        <v>9</v>
      </c>
      <c r="B16" s="68" t="s">
        <v>38</v>
      </c>
      <c r="C16" s="74" t="s">
        <v>39</v>
      </c>
      <c r="D16" s="21"/>
      <c r="E16" s="30" t="s">
        <v>13</v>
      </c>
      <c r="F16" s="70">
        <v>1</v>
      </c>
      <c r="G16" s="25"/>
      <c r="H16" s="16"/>
      <c r="I16" s="16"/>
      <c r="J16" s="16"/>
      <c r="K16" s="58">
        <f t="shared" si="0"/>
        <v>0</v>
      </c>
      <c r="L16" s="59">
        <f t="shared" si="1"/>
        <v>0</v>
      </c>
    </row>
    <row r="17" spans="1:12" ht="84" x14ac:dyDescent="0.25">
      <c r="A17" s="14">
        <v>10</v>
      </c>
      <c r="B17" s="55" t="s">
        <v>40</v>
      </c>
      <c r="C17" s="56" t="s">
        <v>41</v>
      </c>
      <c r="D17" s="22"/>
      <c r="E17" s="31" t="s">
        <v>13</v>
      </c>
      <c r="F17" s="70">
        <v>1</v>
      </c>
      <c r="G17" s="25"/>
      <c r="H17" s="16"/>
      <c r="I17" s="16"/>
      <c r="J17" s="25"/>
      <c r="K17" s="58">
        <f t="shared" si="0"/>
        <v>0</v>
      </c>
      <c r="L17" s="59">
        <f t="shared" si="1"/>
        <v>0</v>
      </c>
    </row>
    <row r="18" spans="1:12" ht="60" x14ac:dyDescent="0.25">
      <c r="A18" s="14">
        <v>11</v>
      </c>
      <c r="B18" s="55" t="s">
        <v>42</v>
      </c>
      <c r="C18" s="56" t="s">
        <v>43</v>
      </c>
      <c r="D18" s="23"/>
      <c r="E18" s="32" t="s">
        <v>13</v>
      </c>
      <c r="F18" s="57">
        <v>5</v>
      </c>
      <c r="G18" s="25"/>
      <c r="H18" s="16"/>
      <c r="I18" s="16"/>
      <c r="J18" s="25"/>
      <c r="K18" s="58">
        <f t="shared" si="0"/>
        <v>0</v>
      </c>
      <c r="L18" s="59">
        <f t="shared" si="1"/>
        <v>0</v>
      </c>
    </row>
    <row r="19" spans="1:12" ht="75.75" customHeight="1" x14ac:dyDescent="0.25">
      <c r="A19" s="14">
        <v>12</v>
      </c>
      <c r="B19" s="55" t="s">
        <v>1</v>
      </c>
      <c r="C19" s="56" t="s">
        <v>44</v>
      </c>
      <c r="D19" s="22"/>
      <c r="E19" s="31" t="s">
        <v>13</v>
      </c>
      <c r="F19" s="70">
        <v>1</v>
      </c>
      <c r="G19" s="25"/>
      <c r="H19" s="16"/>
      <c r="I19" s="16"/>
      <c r="J19" s="25"/>
      <c r="K19" s="58">
        <f t="shared" si="0"/>
        <v>0</v>
      </c>
      <c r="L19" s="59">
        <f t="shared" si="1"/>
        <v>0</v>
      </c>
    </row>
    <row r="20" spans="1:12" ht="48" x14ac:dyDescent="0.25">
      <c r="A20" s="14">
        <v>13</v>
      </c>
      <c r="B20" s="55" t="s">
        <v>2</v>
      </c>
      <c r="C20" s="56" t="s">
        <v>45</v>
      </c>
      <c r="D20" s="20"/>
      <c r="E20" s="29" t="s">
        <v>13</v>
      </c>
      <c r="F20" s="75">
        <v>2</v>
      </c>
      <c r="G20" s="25"/>
      <c r="H20" s="16"/>
      <c r="I20" s="16"/>
      <c r="J20" s="25"/>
      <c r="K20" s="58">
        <f t="shared" si="0"/>
        <v>0</v>
      </c>
      <c r="L20" s="59">
        <f t="shared" si="1"/>
        <v>0</v>
      </c>
    </row>
    <row r="21" spans="1:12" ht="36" x14ac:dyDescent="0.25">
      <c r="A21" s="14">
        <v>14</v>
      </c>
      <c r="B21" s="55" t="s">
        <v>46</v>
      </c>
      <c r="C21" s="56" t="s">
        <v>47</v>
      </c>
      <c r="D21" s="18"/>
      <c r="E21" s="27" t="s">
        <v>13</v>
      </c>
      <c r="F21" s="76">
        <v>2</v>
      </c>
      <c r="G21" s="25"/>
      <c r="H21" s="16"/>
      <c r="I21" s="16"/>
      <c r="J21" s="25"/>
      <c r="K21" s="58">
        <f t="shared" si="0"/>
        <v>0</v>
      </c>
      <c r="L21" s="59">
        <f t="shared" si="1"/>
        <v>0</v>
      </c>
    </row>
    <row r="22" spans="1:12" ht="48" x14ac:dyDescent="0.25">
      <c r="A22" s="14">
        <v>15</v>
      </c>
      <c r="B22" s="55" t="s">
        <v>48</v>
      </c>
      <c r="C22" s="56" t="s">
        <v>49</v>
      </c>
      <c r="D22" s="18"/>
      <c r="E22" s="27" t="s">
        <v>13</v>
      </c>
      <c r="F22" s="76">
        <v>1</v>
      </c>
      <c r="G22" s="25"/>
      <c r="H22" s="16"/>
      <c r="I22" s="16"/>
      <c r="J22" s="25"/>
      <c r="K22" s="58">
        <f t="shared" si="0"/>
        <v>0</v>
      </c>
      <c r="L22" s="59">
        <f t="shared" si="1"/>
        <v>0</v>
      </c>
    </row>
    <row r="23" spans="1:12" ht="60" x14ac:dyDescent="0.25">
      <c r="A23" s="14">
        <v>16</v>
      </c>
      <c r="B23" s="55" t="s">
        <v>50</v>
      </c>
      <c r="C23" s="69" t="s">
        <v>51</v>
      </c>
      <c r="D23" s="18"/>
      <c r="E23" s="27" t="s">
        <v>13</v>
      </c>
      <c r="F23" s="77">
        <v>1</v>
      </c>
      <c r="G23" s="25"/>
      <c r="H23" s="16"/>
      <c r="I23" s="16"/>
      <c r="J23" s="25"/>
      <c r="K23" s="58">
        <f t="shared" si="0"/>
        <v>0</v>
      </c>
      <c r="L23" s="59">
        <f t="shared" si="1"/>
        <v>0</v>
      </c>
    </row>
    <row r="24" spans="1:12" ht="24" x14ac:dyDescent="0.25">
      <c r="A24" s="14">
        <v>17</v>
      </c>
      <c r="B24" s="68" t="s">
        <v>52</v>
      </c>
      <c r="C24" s="69" t="s">
        <v>53</v>
      </c>
      <c r="D24" s="18"/>
      <c r="E24" s="27" t="s">
        <v>13</v>
      </c>
      <c r="F24" s="78">
        <v>8</v>
      </c>
      <c r="G24" s="25"/>
      <c r="H24" s="16"/>
      <c r="I24" s="16"/>
      <c r="J24" s="25"/>
      <c r="K24" s="58">
        <f t="shared" si="0"/>
        <v>0</v>
      </c>
      <c r="L24" s="59">
        <f t="shared" si="1"/>
        <v>0</v>
      </c>
    </row>
    <row r="25" spans="1:12" ht="24" x14ac:dyDescent="0.25">
      <c r="A25" s="14">
        <v>18</v>
      </c>
      <c r="B25" s="68" t="s">
        <v>54</v>
      </c>
      <c r="C25" s="56" t="s">
        <v>55</v>
      </c>
      <c r="D25" s="18"/>
      <c r="E25" s="27" t="s">
        <v>13</v>
      </c>
      <c r="F25" s="70">
        <v>5</v>
      </c>
      <c r="G25" s="25"/>
      <c r="H25" s="16"/>
      <c r="I25" s="16"/>
      <c r="J25" s="25"/>
      <c r="K25" s="58">
        <f t="shared" si="0"/>
        <v>0</v>
      </c>
      <c r="L25" s="59">
        <f t="shared" si="1"/>
        <v>0</v>
      </c>
    </row>
    <row r="26" spans="1:12" x14ac:dyDescent="0.25">
      <c r="A26" s="14">
        <v>19</v>
      </c>
      <c r="B26" s="68" t="s">
        <v>56</v>
      </c>
      <c r="C26" s="56" t="s">
        <v>57</v>
      </c>
      <c r="D26" s="18"/>
      <c r="E26" s="27" t="s">
        <v>13</v>
      </c>
      <c r="F26" s="57">
        <v>5</v>
      </c>
      <c r="G26" s="25"/>
      <c r="H26" s="16"/>
      <c r="I26" s="16"/>
      <c r="J26" s="25"/>
      <c r="K26" s="58">
        <f t="shared" si="0"/>
        <v>0</v>
      </c>
      <c r="L26" s="59">
        <f t="shared" si="1"/>
        <v>0</v>
      </c>
    </row>
    <row r="27" spans="1:12" ht="48" x14ac:dyDescent="0.25">
      <c r="A27" s="14">
        <v>20</v>
      </c>
      <c r="B27" s="55" t="s">
        <v>58</v>
      </c>
      <c r="C27" s="56" t="s">
        <v>59</v>
      </c>
      <c r="D27" s="18"/>
      <c r="E27" s="27" t="s">
        <v>13</v>
      </c>
      <c r="F27" s="70">
        <v>2</v>
      </c>
      <c r="G27" s="25"/>
      <c r="H27" s="16"/>
      <c r="I27" s="16"/>
      <c r="J27" s="25"/>
      <c r="K27" s="58">
        <f t="shared" si="0"/>
        <v>0</v>
      </c>
      <c r="L27" s="59">
        <f t="shared" si="1"/>
        <v>0</v>
      </c>
    </row>
    <row r="28" spans="1:12" ht="24" x14ac:dyDescent="0.25">
      <c r="A28" s="14">
        <v>21</v>
      </c>
      <c r="B28" s="55" t="s">
        <v>60</v>
      </c>
      <c r="C28" s="56" t="s">
        <v>61</v>
      </c>
      <c r="D28" s="18"/>
      <c r="E28" s="27" t="s">
        <v>13</v>
      </c>
      <c r="F28" s="70">
        <v>1</v>
      </c>
      <c r="G28" s="25"/>
      <c r="H28" s="16"/>
      <c r="I28" s="16"/>
      <c r="J28" s="25"/>
      <c r="K28" s="58">
        <f t="shared" si="0"/>
        <v>0</v>
      </c>
      <c r="L28" s="59">
        <f t="shared" si="1"/>
        <v>0</v>
      </c>
    </row>
    <row r="29" spans="1:12" ht="24" x14ac:dyDescent="0.25">
      <c r="A29" s="14">
        <v>22</v>
      </c>
      <c r="B29" s="55" t="s">
        <v>62</v>
      </c>
      <c r="C29" s="56" t="s">
        <v>63</v>
      </c>
      <c r="D29" s="18"/>
      <c r="E29" s="27" t="s">
        <v>13</v>
      </c>
      <c r="F29" s="70">
        <v>1</v>
      </c>
      <c r="G29" s="25"/>
      <c r="H29" s="16"/>
      <c r="I29" s="16"/>
      <c r="J29" s="25"/>
      <c r="K29" s="58">
        <f t="shared" si="0"/>
        <v>0</v>
      </c>
      <c r="L29" s="59">
        <f t="shared" si="1"/>
        <v>0</v>
      </c>
    </row>
    <row r="30" spans="1:12" ht="60" x14ac:dyDescent="0.25">
      <c r="A30" s="14">
        <v>23</v>
      </c>
      <c r="B30" s="79" t="s">
        <v>64</v>
      </c>
      <c r="C30" s="56" t="s">
        <v>65</v>
      </c>
      <c r="D30" s="18"/>
      <c r="E30" s="27" t="s">
        <v>13</v>
      </c>
      <c r="F30" s="76">
        <v>1</v>
      </c>
      <c r="G30" s="25"/>
      <c r="H30" s="16"/>
      <c r="I30" s="16"/>
      <c r="J30" s="25"/>
      <c r="K30" s="58">
        <f t="shared" si="0"/>
        <v>0</v>
      </c>
      <c r="L30" s="59">
        <f t="shared" si="1"/>
        <v>0</v>
      </c>
    </row>
    <row r="31" spans="1:12" ht="24" x14ac:dyDescent="0.25">
      <c r="A31" s="14">
        <v>24</v>
      </c>
      <c r="B31" s="79" t="s">
        <v>66</v>
      </c>
      <c r="C31" s="69" t="s">
        <v>67</v>
      </c>
      <c r="D31" s="18"/>
      <c r="E31" s="27" t="s">
        <v>13</v>
      </c>
      <c r="F31" s="76">
        <v>1</v>
      </c>
      <c r="G31" s="25"/>
      <c r="H31" s="16"/>
      <c r="I31" s="16"/>
      <c r="J31" s="25"/>
      <c r="K31" s="58">
        <f t="shared" si="0"/>
        <v>0</v>
      </c>
      <c r="L31" s="59">
        <f t="shared" si="1"/>
        <v>0</v>
      </c>
    </row>
    <row r="32" spans="1:12" ht="60" x14ac:dyDescent="0.25">
      <c r="A32" s="14">
        <v>25</v>
      </c>
      <c r="B32" s="79" t="s">
        <v>68</v>
      </c>
      <c r="C32" s="69" t="s">
        <v>69</v>
      </c>
      <c r="D32" s="18"/>
      <c r="E32" s="27" t="s">
        <v>13</v>
      </c>
      <c r="F32" s="76">
        <v>4</v>
      </c>
      <c r="G32" s="25"/>
      <c r="H32" s="16"/>
      <c r="I32" s="16"/>
      <c r="J32" s="25"/>
      <c r="K32" s="58">
        <f t="shared" si="0"/>
        <v>0</v>
      </c>
      <c r="L32" s="59">
        <f t="shared" si="1"/>
        <v>0</v>
      </c>
    </row>
    <row r="33" spans="1:23" ht="36" x14ac:dyDescent="0.25">
      <c r="A33" s="14">
        <v>26</v>
      </c>
      <c r="B33" s="79" t="s">
        <v>70</v>
      </c>
      <c r="C33" s="69" t="s">
        <v>71</v>
      </c>
      <c r="D33" s="18"/>
      <c r="E33" s="27" t="s">
        <v>13</v>
      </c>
      <c r="F33" s="77">
        <v>1</v>
      </c>
      <c r="G33" s="25"/>
      <c r="H33" s="16"/>
      <c r="I33" s="16"/>
      <c r="J33" s="25"/>
      <c r="K33" s="58">
        <f t="shared" si="0"/>
        <v>0</v>
      </c>
      <c r="L33" s="59">
        <f t="shared" si="1"/>
        <v>0</v>
      </c>
    </row>
    <row r="34" spans="1:23" ht="60" x14ac:dyDescent="0.25">
      <c r="A34" s="14">
        <v>27</v>
      </c>
      <c r="B34" s="79" t="s">
        <v>72</v>
      </c>
      <c r="C34" s="69" t="s">
        <v>73</v>
      </c>
      <c r="D34" s="18"/>
      <c r="E34" s="27" t="s">
        <v>13</v>
      </c>
      <c r="F34" s="77">
        <v>1</v>
      </c>
      <c r="G34" s="25"/>
      <c r="H34" s="16"/>
      <c r="I34" s="16"/>
      <c r="J34" s="25"/>
      <c r="K34" s="58">
        <f t="shared" ref="K34" si="2">F34*G34</f>
        <v>0</v>
      </c>
      <c r="L34" s="59">
        <f t="shared" ref="L34" si="3">J34*F34</f>
        <v>0</v>
      </c>
    </row>
    <row r="35" spans="1:23" ht="72.75" thickBot="1" x14ac:dyDescent="0.3">
      <c r="A35" s="15">
        <v>28</v>
      </c>
      <c r="B35" s="80" t="s">
        <v>76</v>
      </c>
      <c r="C35" s="82" t="s">
        <v>77</v>
      </c>
      <c r="D35" s="24"/>
      <c r="E35" s="33" t="s">
        <v>13</v>
      </c>
      <c r="F35" s="81">
        <v>1</v>
      </c>
      <c r="G35" s="64"/>
      <c r="H35" s="65"/>
      <c r="I35" s="65"/>
      <c r="J35" s="64"/>
      <c r="K35" s="66">
        <f t="shared" si="0"/>
        <v>0</v>
      </c>
      <c r="L35" s="67">
        <f t="shared" si="1"/>
        <v>0</v>
      </c>
    </row>
    <row r="36" spans="1:23" x14ac:dyDescent="0.25">
      <c r="B36" s="4"/>
      <c r="C36" s="5"/>
      <c r="D36" s="5"/>
      <c r="E36" s="5"/>
      <c r="F36" s="6"/>
      <c r="G36" s="60" t="s">
        <v>10</v>
      </c>
      <c r="H36" s="61"/>
      <c r="I36" s="62"/>
      <c r="J36" s="63">
        <f>SUM(K8:K35)</f>
        <v>0</v>
      </c>
      <c r="K36" s="63"/>
      <c r="L36" s="63"/>
    </row>
    <row r="37" spans="1:23" ht="15.75" x14ac:dyDescent="0.25">
      <c r="B37" s="7"/>
      <c r="G37" s="51" t="s">
        <v>11</v>
      </c>
      <c r="H37" s="52"/>
      <c r="I37" s="53"/>
      <c r="J37" s="54">
        <f>SUM(L8:L35)</f>
        <v>0</v>
      </c>
      <c r="K37" s="54"/>
      <c r="L37" s="54"/>
    </row>
    <row r="38" spans="1:23" x14ac:dyDescent="0.25">
      <c r="G38" s="8"/>
    </row>
    <row r="39" spans="1:23" s="37" customFormat="1" ht="14.25" x14ac:dyDescent="0.2">
      <c r="A39" s="45" t="s">
        <v>19</v>
      </c>
      <c r="B39" s="45"/>
      <c r="C39" s="4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</row>
    <row r="40" spans="1:23" s="37" customFormat="1" ht="14.25" x14ac:dyDescent="0.2">
      <c r="A40" s="46"/>
      <c r="B40" s="46"/>
      <c r="C40" s="46"/>
      <c r="D40" s="35"/>
      <c r="E40" s="35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</row>
    <row r="41" spans="1:23" s="37" customFormat="1" ht="14.25" x14ac:dyDescent="0.2">
      <c r="A41" s="46"/>
      <c r="B41" s="46"/>
      <c r="C41" s="46"/>
      <c r="D41" s="35"/>
      <c r="E41" s="35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</row>
    <row r="42" spans="1:23" s="37" customFormat="1" ht="14.25" x14ac:dyDescent="0.2">
      <c r="D42" s="35"/>
      <c r="E42" s="35"/>
    </row>
    <row r="43" spans="1:23" s="37" customFormat="1" ht="14.25" x14ac:dyDescent="0.2">
      <c r="G43" s="47" t="s">
        <v>20</v>
      </c>
    </row>
    <row r="44" spans="1:23" s="34" customFormat="1" ht="14.25" x14ac:dyDescent="0.2">
      <c r="D44" s="35"/>
      <c r="E44" s="35"/>
      <c r="F44" s="35"/>
      <c r="G44" s="48" t="s">
        <v>21</v>
      </c>
      <c r="H44" s="49"/>
    </row>
    <row r="45" spans="1:23" s="34" customFormat="1" ht="14.25" x14ac:dyDescent="0.2">
      <c r="D45" s="35"/>
      <c r="E45" s="35"/>
      <c r="F45" s="35"/>
      <c r="G45" s="37"/>
      <c r="H45" s="37"/>
    </row>
    <row r="46" spans="1:23" s="34" customFormat="1" ht="14.25" x14ac:dyDescent="0.25">
      <c r="D46" s="35"/>
      <c r="E46" s="35"/>
      <c r="F46" s="35"/>
    </row>
  </sheetData>
  <mergeCells count="5">
    <mergeCell ref="B1:D1"/>
    <mergeCell ref="G36:I36"/>
    <mergeCell ref="G37:I37"/>
    <mergeCell ref="J36:L36"/>
    <mergeCell ref="J37:L37"/>
  </mergeCells>
  <pageMargins left="0.70866141732283472" right="0.70866141732283472" top="0.74803149606299213" bottom="0.74803149606299213" header="0.31496062992125984" footer="0.31496062992125984"/>
  <pageSetup paperSize="8" scale="85" fitToWidth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9D1BA9713E0B640BA2A25D64B87F956" ma:contentTypeVersion="2" ma:contentTypeDescription="Umožňuje vytvoriť nový dokument." ma:contentTypeScope="" ma:versionID="bc43987a41b28cda3739fbbfa04a6feb">
  <xsd:schema xmlns:xsd="http://www.w3.org/2001/XMLSchema" xmlns:xs="http://www.w3.org/2001/XMLSchema" xmlns:p="http://schemas.microsoft.com/office/2006/metadata/properties" xmlns:ns2="c01224cb-2316-4ab2-a952-6685307dc77f" targetNamespace="http://schemas.microsoft.com/office/2006/metadata/properties" ma:root="true" ma:fieldsID="19a6d999fca2c2043ba66d077a389c26" ns2:_="">
    <xsd:import namespace="c01224cb-2316-4ab2-a952-6685307dc77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1224cb-2316-4ab2-a952-6685307dc7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7615340-D23C-4CB9-AB81-E77EFDD448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01224cb-2316-4ab2-a952-6685307dc77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5F668CF-EBB7-4E95-9802-079EDE00260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DF48D5F-8F1A-42DF-8C6C-4825F22A42CE}">
  <ds:schemaRefs>
    <ds:schemaRef ds:uri="http://www.w3.org/XML/1998/namespace"/>
    <ds:schemaRef ds:uri="http://schemas.microsoft.com/office/2006/documentManagement/types"/>
    <ds:schemaRef ds:uri="c01224cb-2316-4ab2-a952-6685307dc77f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purl.org/dc/elements/1.1/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PC, Monitory, AllinOne, NB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Noha</dc:creator>
  <cp:keywords/>
  <dc:description/>
  <cp:lastModifiedBy>Alžbeta Kentošová</cp:lastModifiedBy>
  <cp:revision/>
  <cp:lastPrinted>2021-06-28T08:56:00Z</cp:lastPrinted>
  <dcterms:created xsi:type="dcterms:W3CDTF">2021-05-31T06:03:53Z</dcterms:created>
  <dcterms:modified xsi:type="dcterms:W3CDTF">2021-10-28T06:33:44Z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0x01010089D1BA9713E0B640BA2A25D64B87F956</vt:lpwstr>
  </property>
</Properties>
</file>