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ba.local\sklad\desktop\blazekova16\Desktop\Chemikálie DNS 2021\Chemikalie pre JLF UK Martin\SP od JLF Martin dopl\Final SP od JLF UK Martin\"/>
    </mc:Choice>
  </mc:AlternateContent>
  <xr:revisionPtr revIDLastSave="0" documentId="8_{0F7741D9-4383-4901-9140-6B025BFADB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definedNames>
    <definedName name="_Hlk518037705" localSheetId="0">Hárok2!$A$11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I24" i="2" l="1"/>
  <c r="H24" i="2"/>
</calcChain>
</file>

<file path=xl/sharedStrings.xml><?xml version="1.0" encoding="utf-8"?>
<sst xmlns="http://schemas.openxmlformats.org/spreadsheetml/2006/main" count="70" uniqueCount="57">
  <si>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</si>
  <si>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</si>
  <si>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</si>
  <si>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</si>
  <si>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</si>
  <si>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</si>
  <si>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Názov položky</t>
  </si>
  <si>
    <t>Veľkosť balenia</t>
  </si>
  <si>
    <t>Počet balení</t>
  </si>
  <si>
    <t>Jednotková cena bez DPH</t>
  </si>
  <si>
    <t>Sadzba DPH</t>
  </si>
  <si>
    <t>Cena celkom bez DPH</t>
  </si>
  <si>
    <t>Cena celkom s DPH</t>
  </si>
  <si>
    <t xml:space="preserve">Štandardná knižnica ligovaná s adaptérom používaná ako kontrola pre sekvenčné behy na Illumina platformách. Knižnica je odvodená z malého, dobre charakterizovaného genómu bakteriofága. </t>
  </si>
  <si>
    <t>V................... dňa ..........................</t>
  </si>
  <si>
    <t>osoba oprávná konať za uchádzača</t>
  </si>
  <si>
    <t>Príloha č. 1</t>
  </si>
  <si>
    <t xml:space="preserve">Návrh na plnenie kritéria </t>
  </si>
  <si>
    <t>Špecifikácia a cenová ponuka</t>
  </si>
  <si>
    <t xml:space="preserve">Som platiteľ DPH </t>
  </si>
  <si>
    <t>Nie som platiteľ DPH</t>
  </si>
  <si>
    <t>Som osoba z členského štátu EÚ iného ako SR</t>
  </si>
  <si>
    <t>Cena spolu za celý predmet zákazky v €  s DPH (vrátane súvisiacich služieb - obaly, doprava, vyloženie tovaru)</t>
  </si>
  <si>
    <t>Predmet zákazky: „Chemikálie a spotrebný materiál pre projekt OBEZITA 03„</t>
  </si>
  <si>
    <t>AmpliSeq On-Demand Panel (24 Reactions, 1-50 Genes), alebo ekvivalent spĺňajúci opis</t>
  </si>
  <si>
    <t>Set na identifikáciu cielených génových oblastí oligami špecifickými k exómovým sekvenciám génov vybratých z katalógu viac ako 5000 génov pomocou webového nástroja DesignStudio. Balenie obsahuje 2 pooly pre 24 vzoriek.</t>
  </si>
  <si>
    <t>ks</t>
  </si>
  <si>
    <t>AmpliSeq On-Demand Panel (96 Reactions, 1-50 Genes), alebo ekvivalent spĺňajúci opis</t>
  </si>
  <si>
    <t>Set na identifikáciu cielených génových oblastí oligami špecifickými k exómovým sekvenciám génov vybratých z katalógu viac ako 5000 génov pomocou webového nástroja DesignStudio. Balenie obsahuje 2 pooly pre 96 vzoriek.</t>
  </si>
  <si>
    <t>SpikeIn_To_AmpliSeq On-Demand Panel, alebo ekvivalent spĺňajúci opis</t>
  </si>
  <si>
    <t>Set špecifických olíg cielených na sekvencie mimo katalógu viac ako 5000 génov zvolených pomocou webového nástroja DesignStudio. Balenie obsahuje 1 pool (S100A4, TIMP4, MAPK14, MAP3K4, MMP19, POSTN) pre 750 vzoriek.</t>
  </si>
  <si>
    <t>AmpliSeq Library PLUS (96 Reactions), alebo ekvivalent spĺňajúci opis</t>
  </si>
  <si>
    <t>Kit obsahuje reagencie na prípravu amplikónových knižníc, set primerov pre amplifikáciu cieľových oblastí, ktoré z dôvodu úplného pokrytia môžu vytvárať prekrývajúce sa amplikóny. Počas následnej prípravy knižnice umožňuje patentovaná technológia odstránenie primerových sekvencií pre zvýšenie efektivity sekvenovania. Obsahuje reagencie pre prípravu 96 knižníc.</t>
  </si>
  <si>
    <t>AmpliSeq CD Indexes Set A,B,C,D for Illumina (384 Indexes, 384 Samples) alebo ekvivalent spĺňajúci opis</t>
  </si>
  <si>
    <t xml:space="preserve">Set unikátnych PCR indexov nevyhnutných pre prípravu amplikónovej sekvenačnej knižnice. Set A, B, C, D, každý set obsahuje 96 indexov na 96 vzoriek. </t>
  </si>
  <si>
    <t>PhiX Control v3 alebo ekvivalent spĺňajúci opis</t>
  </si>
  <si>
    <t>Standard cartridge Kits alebo ekvivalent spĺňajúci opis</t>
  </si>
  <si>
    <t>Kit na kontrolu profilu DNA standard na prístroji Qsep 100. Kolóna umožňuje 200 analýz per partes, vrátane reagencií a spotrebného materiálu.</t>
  </si>
  <si>
    <t>High Resolution cartridge Kits alebo ekvivalent spĺňajúci opis</t>
  </si>
  <si>
    <t>Kit na kontrolu profilu DNA high sensitivity na prístroji Qsep 100. Kolóna umožňuje 200 analýz per partes, vrátane reagencií a spotrebného materiálu.</t>
  </si>
  <si>
    <t>Qubit dsDNA HS Assay Kit (500) alebo ekvivalent spĺňajúci opis</t>
  </si>
  <si>
    <t>Kit na kvantifikáciu vyizolovanej dsDNA na prístroji Qubit, počiatočná koncentrácia vzorky od 100 pg/µl do 1 000 ng/µl.</t>
  </si>
  <si>
    <t>Qubit Assay Tubes (500) alebo ekvivalent spĺňajúci opis</t>
  </si>
  <si>
    <t>Tenkostenné polypropylénové skúmavky o objeme 500 µl kompatibilné s fluorometrom Qubit</t>
  </si>
  <si>
    <t>MiSeq Reagent Kit v2 (300-cycles) alebo ekvivalent spĺňajúci opis</t>
  </si>
  <si>
    <t>Reagencie na sekvenovanie kompatibilné so sekvenátorom MiSeq s maximálnou dĺžkou čítaní 2 x 150 bp a výstupom 5.1 Gb. Balenie obsahuje cartridge s reagenciami, buffer cartridge a flow cell.</t>
  </si>
  <si>
    <t>MiSeq Reagent Micro Kit v2 (300-cycles) alebo ekvivalent spĺňajúci opis</t>
  </si>
  <si>
    <t>Reagencie na sekvenovanie kompatibilné so sekvenátorom MiSeq s maximálnou dĺžkou čítaní 2 x 150 bp a výstupom 1.2 Gb. Balenie obsahuje cartridge s reagenciami, buffer cartridge a flow cell.</t>
  </si>
  <si>
    <t>MiSeq Reagent Nano Kit v2 (300-cycles) alebo ekvivalent spĺňajúci opis</t>
  </si>
  <si>
    <t>Reagencie na sekvenovanie kompatibilné so sekvenátorom MiSeq s maximálnou dĺžkou čítaní 2 x 150 bp a výstupom 0.3 Gb. Balenie obsahuje cartridge s reagenciami, buffer cartridge a flow cell.</t>
  </si>
  <si>
    <t>Absolute ethanol, molecular biology grade alebo ekvivalent spĺňajúci opis</t>
  </si>
  <si>
    <t>extra čistý etanol pre molekulárnu biológiu, 500 ml</t>
  </si>
  <si>
    <t>Platnička PCR 96 twin.tec® LoBind®, s polostenami, 250 µL, PCR čisté, bezfarebná, 25 ks alebo ekvivalent spĺňajúci opis</t>
  </si>
  <si>
    <t xml:space="preserve">96 jamkové platničky PCR Lo Bind semi-skirted, 250 uL, bezfarebné, 25 kusov v balení. </t>
  </si>
  <si>
    <t>ba</t>
  </si>
  <si>
    <t>názov,obchodné meno chemikálie</t>
  </si>
  <si>
    <t>Opis-požadované parametre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</si>
</sst>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164" fontId="9" fillId="2" borderId="15" xfId="0" applyNumberFormat="1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75" zoomScaleNormal="75" workbookViewId="0">
      <selection activeCell="O8" sqref="O8"/>
    </sheetView>
  </sheetViews>
  <sheetFormatPr defaultRowHeight="14.4" x14ac:dyDescent="0.3"/>
  <cols>
    <col min="1" max="1" width="10.33203125" customWidth="1"/>
    <col min="2" max="2" width="19.6640625" style="2" bestFit="1" customWidth="1"/>
    <col min="3" max="3" width="40.33203125" customWidth="1"/>
    <col min="4" max="4" width="16.33203125" customWidth="1"/>
    <col min="5" max="7" width="15.6640625" customWidth="1"/>
    <col min="8" max="9" width="16.44140625" bestFit="1" customWidth="1"/>
    <col min="10" max="10" width="26.33203125" customWidth="1"/>
  </cols>
  <sheetData>
    <row r="1" spans="1:10" s="1" customFormat="1" ht="23.25" customHeight="1" x14ac:dyDescent="0.35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" customFormat="1" ht="27.75" customHeight="1" x14ac:dyDescent="0.35">
      <c r="A2" s="47" t="s">
        <v>17</v>
      </c>
      <c r="B2" s="47"/>
      <c r="C2" s="47"/>
      <c r="D2" s="47"/>
      <c r="E2" s="47"/>
      <c r="F2" s="47"/>
      <c r="G2" s="47"/>
      <c r="H2" s="47"/>
      <c r="I2" s="47"/>
      <c r="J2" s="32"/>
    </row>
    <row r="3" spans="1:10" s="1" customFormat="1" ht="27.75" customHeight="1" x14ac:dyDescent="0.35">
      <c r="A3" s="46" t="s">
        <v>18</v>
      </c>
      <c r="B3" s="46"/>
      <c r="C3" s="46"/>
      <c r="D3" s="46"/>
      <c r="E3" s="46"/>
      <c r="F3" s="46"/>
      <c r="G3" s="46"/>
      <c r="H3" s="46"/>
      <c r="I3" s="46"/>
      <c r="J3" s="32"/>
    </row>
    <row r="4" spans="1:10" s="1" customFormat="1" ht="42" customHeight="1" x14ac:dyDescent="0.35">
      <c r="A4" s="48" t="s">
        <v>23</v>
      </c>
      <c r="B4" s="48"/>
      <c r="C4" s="48"/>
      <c r="D4" s="48"/>
      <c r="E4" s="48"/>
      <c r="F4" s="48"/>
      <c r="G4" s="48"/>
      <c r="H4" s="48"/>
      <c r="I4" s="48"/>
      <c r="J4" s="33"/>
    </row>
    <row r="5" spans="1:10" s="1" customFormat="1" ht="27" customHeight="1" x14ac:dyDescent="0.3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s="1" customFormat="1" ht="18" x14ac:dyDescent="0.35">
      <c r="A6" s="49"/>
      <c r="B6" s="49"/>
      <c r="C6" s="49"/>
      <c r="D6" s="49"/>
      <c r="E6" s="49"/>
      <c r="F6" s="49"/>
      <c r="G6" s="49"/>
      <c r="H6" s="49"/>
      <c r="I6" s="49"/>
      <c r="J6" s="34"/>
    </row>
    <row r="7" spans="1:10" s="1" customFormat="1" ht="36" customHeight="1" thickBot="1" x14ac:dyDescent="0.4">
      <c r="A7" s="44" t="s">
        <v>4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45.6" customHeight="1" thickBot="1" x14ac:dyDescent="0.35">
      <c r="A8" s="8" t="s">
        <v>5</v>
      </c>
      <c r="B8" s="8" t="s">
        <v>6</v>
      </c>
      <c r="C8" s="8" t="s">
        <v>56</v>
      </c>
      <c r="D8" s="9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1" t="s">
        <v>12</v>
      </c>
      <c r="J8" s="10" t="s">
        <v>55</v>
      </c>
    </row>
    <row r="9" spans="1:10" ht="86.4" x14ac:dyDescent="0.3">
      <c r="A9" s="12">
        <v>1</v>
      </c>
      <c r="B9" s="13" t="s">
        <v>24</v>
      </c>
      <c r="C9" s="14" t="s">
        <v>25</v>
      </c>
      <c r="D9" s="15" t="s">
        <v>26</v>
      </c>
      <c r="E9" s="16">
        <v>4</v>
      </c>
      <c r="F9" s="17"/>
      <c r="G9" s="18"/>
      <c r="H9" s="17">
        <f t="shared" ref="H9:H23" si="0">F9*E9</f>
        <v>0</v>
      </c>
      <c r="I9" s="19">
        <f>H9*(1+G9)</f>
        <v>0</v>
      </c>
      <c r="J9" s="19"/>
    </row>
    <row r="10" spans="1:10" ht="86.4" x14ac:dyDescent="0.3">
      <c r="A10" s="20">
        <v>2</v>
      </c>
      <c r="B10" s="21" t="s">
        <v>27</v>
      </c>
      <c r="C10" s="22" t="s">
        <v>28</v>
      </c>
      <c r="D10" s="23" t="s">
        <v>26</v>
      </c>
      <c r="E10" s="24">
        <v>1</v>
      </c>
      <c r="F10" s="25"/>
      <c r="G10" s="26"/>
      <c r="H10" s="25">
        <f t="shared" si="0"/>
        <v>0</v>
      </c>
      <c r="I10" s="27">
        <f t="shared" ref="I10:I23" si="1">H10*(1+G10)</f>
        <v>0</v>
      </c>
      <c r="J10" s="27"/>
    </row>
    <row r="11" spans="1:10" ht="86.4" x14ac:dyDescent="0.3">
      <c r="A11" s="20">
        <v>3</v>
      </c>
      <c r="B11" s="21" t="s">
        <v>29</v>
      </c>
      <c r="C11" s="22" t="s">
        <v>30</v>
      </c>
      <c r="D11" s="23" t="s">
        <v>26</v>
      </c>
      <c r="E11" s="28">
        <v>1</v>
      </c>
      <c r="F11" s="29"/>
      <c r="G11" s="30"/>
      <c r="H11" s="29">
        <f t="shared" si="0"/>
        <v>0</v>
      </c>
      <c r="I11" s="31">
        <f t="shared" si="1"/>
        <v>0</v>
      </c>
      <c r="J11" s="31"/>
    </row>
    <row r="12" spans="1:10" ht="129.6" x14ac:dyDescent="0.3">
      <c r="A12" s="20">
        <v>4</v>
      </c>
      <c r="B12" s="21" t="s">
        <v>31</v>
      </c>
      <c r="C12" s="22" t="s">
        <v>32</v>
      </c>
      <c r="D12" s="23" t="s">
        <v>26</v>
      </c>
      <c r="E12" s="28">
        <v>2</v>
      </c>
      <c r="F12" s="29"/>
      <c r="G12" s="30"/>
      <c r="H12" s="29">
        <f t="shared" si="0"/>
        <v>0</v>
      </c>
      <c r="I12" s="31">
        <f t="shared" si="1"/>
        <v>0</v>
      </c>
      <c r="J12" s="31"/>
    </row>
    <row r="13" spans="1:10" ht="86.4" x14ac:dyDescent="0.3">
      <c r="A13" s="20">
        <v>5</v>
      </c>
      <c r="B13" s="21" t="s">
        <v>33</v>
      </c>
      <c r="C13" s="22" t="s">
        <v>34</v>
      </c>
      <c r="D13" s="23" t="s">
        <v>26</v>
      </c>
      <c r="E13" s="28">
        <v>1</v>
      </c>
      <c r="F13" s="29"/>
      <c r="G13" s="30"/>
      <c r="H13" s="29">
        <f t="shared" si="0"/>
        <v>0</v>
      </c>
      <c r="I13" s="31">
        <f t="shared" si="1"/>
        <v>0</v>
      </c>
      <c r="J13" s="31"/>
    </row>
    <row r="14" spans="1:10" ht="72" x14ac:dyDescent="0.3">
      <c r="A14" s="20">
        <v>6</v>
      </c>
      <c r="B14" s="21" t="s">
        <v>35</v>
      </c>
      <c r="C14" s="22" t="s">
        <v>13</v>
      </c>
      <c r="D14" s="23" t="s">
        <v>26</v>
      </c>
      <c r="E14" s="28">
        <v>1</v>
      </c>
      <c r="F14" s="29"/>
      <c r="G14" s="30"/>
      <c r="H14" s="29">
        <f t="shared" si="0"/>
        <v>0</v>
      </c>
      <c r="I14" s="31">
        <f t="shared" si="1"/>
        <v>0</v>
      </c>
      <c r="J14" s="31"/>
    </row>
    <row r="15" spans="1:10" ht="57.6" x14ac:dyDescent="0.3">
      <c r="A15" s="20">
        <v>7</v>
      </c>
      <c r="B15" s="21" t="s">
        <v>36</v>
      </c>
      <c r="C15" s="22" t="s">
        <v>37</v>
      </c>
      <c r="D15" s="23" t="s">
        <v>26</v>
      </c>
      <c r="E15" s="28">
        <v>1</v>
      </c>
      <c r="F15" s="29"/>
      <c r="G15" s="30"/>
      <c r="H15" s="29">
        <f t="shared" si="0"/>
        <v>0</v>
      </c>
      <c r="I15" s="31">
        <f t="shared" si="1"/>
        <v>0</v>
      </c>
      <c r="J15" s="31"/>
    </row>
    <row r="16" spans="1:10" ht="57.6" x14ac:dyDescent="0.3">
      <c r="A16" s="20">
        <v>8</v>
      </c>
      <c r="B16" s="21" t="s">
        <v>38</v>
      </c>
      <c r="C16" s="22" t="s">
        <v>39</v>
      </c>
      <c r="D16" s="23" t="s">
        <v>26</v>
      </c>
      <c r="E16" s="28">
        <v>1</v>
      </c>
      <c r="F16" s="29"/>
      <c r="G16" s="30"/>
      <c r="H16" s="29">
        <f t="shared" si="0"/>
        <v>0</v>
      </c>
      <c r="I16" s="31">
        <f t="shared" si="1"/>
        <v>0</v>
      </c>
      <c r="J16" s="31"/>
    </row>
    <row r="17" spans="1:10" ht="57.6" x14ac:dyDescent="0.3">
      <c r="A17" s="20">
        <v>9</v>
      </c>
      <c r="B17" s="21" t="s">
        <v>40</v>
      </c>
      <c r="C17" s="22" t="s">
        <v>41</v>
      </c>
      <c r="D17" s="23" t="s">
        <v>26</v>
      </c>
      <c r="E17" s="28">
        <v>1</v>
      </c>
      <c r="F17" s="29"/>
      <c r="G17" s="30"/>
      <c r="H17" s="29">
        <f t="shared" si="0"/>
        <v>0</v>
      </c>
      <c r="I17" s="31">
        <f t="shared" si="1"/>
        <v>0</v>
      </c>
      <c r="J17" s="31"/>
    </row>
    <row r="18" spans="1:10" ht="43.2" x14ac:dyDescent="0.3">
      <c r="A18" s="20">
        <v>10</v>
      </c>
      <c r="B18" s="21" t="s">
        <v>42</v>
      </c>
      <c r="C18" s="22" t="s">
        <v>43</v>
      </c>
      <c r="D18" s="23" t="s">
        <v>26</v>
      </c>
      <c r="E18" s="28">
        <v>1</v>
      </c>
      <c r="F18" s="29"/>
      <c r="G18" s="30"/>
      <c r="H18" s="29">
        <f t="shared" si="0"/>
        <v>0</v>
      </c>
      <c r="I18" s="31">
        <f t="shared" si="1"/>
        <v>0</v>
      </c>
      <c r="J18" s="31"/>
    </row>
    <row r="19" spans="1:10" ht="72" x14ac:dyDescent="0.3">
      <c r="A19" s="20">
        <v>11</v>
      </c>
      <c r="B19" s="21" t="s">
        <v>44</v>
      </c>
      <c r="C19" s="22" t="s">
        <v>45</v>
      </c>
      <c r="D19" s="23" t="s">
        <v>26</v>
      </c>
      <c r="E19" s="28">
        <v>1</v>
      </c>
      <c r="F19" s="29"/>
      <c r="G19" s="30"/>
      <c r="H19" s="29">
        <f t="shared" si="0"/>
        <v>0</v>
      </c>
      <c r="I19" s="31">
        <f t="shared" si="1"/>
        <v>0</v>
      </c>
      <c r="J19" s="31"/>
    </row>
    <row r="20" spans="1:10" ht="72" x14ac:dyDescent="0.3">
      <c r="A20" s="20">
        <v>12</v>
      </c>
      <c r="B20" s="21" t="s">
        <v>46</v>
      </c>
      <c r="C20" s="22" t="s">
        <v>47</v>
      </c>
      <c r="D20" s="23" t="s">
        <v>26</v>
      </c>
      <c r="E20" s="28">
        <v>4</v>
      </c>
      <c r="F20" s="29"/>
      <c r="G20" s="30"/>
      <c r="H20" s="29">
        <f t="shared" si="0"/>
        <v>0</v>
      </c>
      <c r="I20" s="31">
        <f t="shared" si="1"/>
        <v>0</v>
      </c>
      <c r="J20" s="31"/>
    </row>
    <row r="21" spans="1:10" ht="72" x14ac:dyDescent="0.3">
      <c r="A21" s="20">
        <v>13</v>
      </c>
      <c r="B21" s="21" t="s">
        <v>48</v>
      </c>
      <c r="C21" s="22" t="s">
        <v>49</v>
      </c>
      <c r="D21" s="23" t="s">
        <v>26</v>
      </c>
      <c r="E21" s="28">
        <v>1</v>
      </c>
      <c r="F21" s="29"/>
      <c r="G21" s="30"/>
      <c r="H21" s="29">
        <f t="shared" si="0"/>
        <v>0</v>
      </c>
      <c r="I21" s="31">
        <f t="shared" si="1"/>
        <v>0</v>
      </c>
      <c r="J21" s="31"/>
    </row>
    <row r="22" spans="1:10" ht="57.6" x14ac:dyDescent="0.3">
      <c r="A22" s="20">
        <v>14</v>
      </c>
      <c r="B22" s="21" t="s">
        <v>50</v>
      </c>
      <c r="C22" s="22" t="s">
        <v>51</v>
      </c>
      <c r="D22" s="23" t="s">
        <v>26</v>
      </c>
      <c r="E22" s="28">
        <v>1</v>
      </c>
      <c r="F22" s="29"/>
      <c r="G22" s="30"/>
      <c r="H22" s="29">
        <f t="shared" si="0"/>
        <v>0</v>
      </c>
      <c r="I22" s="31">
        <f t="shared" si="1"/>
        <v>0</v>
      </c>
      <c r="J22" s="31"/>
    </row>
    <row r="23" spans="1:10" ht="87" thickBot="1" x14ac:dyDescent="0.35">
      <c r="A23" s="20">
        <v>15</v>
      </c>
      <c r="B23" s="21" t="s">
        <v>52</v>
      </c>
      <c r="C23" s="22" t="s">
        <v>53</v>
      </c>
      <c r="D23" s="23" t="s">
        <v>54</v>
      </c>
      <c r="E23" s="28">
        <v>2</v>
      </c>
      <c r="F23" s="29"/>
      <c r="G23" s="30"/>
      <c r="H23" s="29">
        <f t="shared" si="0"/>
        <v>0</v>
      </c>
      <c r="I23" s="31">
        <f t="shared" si="1"/>
        <v>0</v>
      </c>
      <c r="J23" s="31"/>
    </row>
    <row r="24" spans="1:10" ht="30.75" customHeight="1" thickBot="1" x14ac:dyDescent="0.35">
      <c r="A24" s="39" t="s">
        <v>22</v>
      </c>
      <c r="B24" s="40"/>
      <c r="C24" s="40"/>
      <c r="D24" s="40"/>
      <c r="E24" s="40"/>
      <c r="F24" s="40"/>
      <c r="G24" s="40"/>
      <c r="H24" s="35">
        <f>SUM(H9:H23)</f>
        <v>0</v>
      </c>
      <c r="I24" s="36">
        <f>SUM(I9:I23)</f>
        <v>0</v>
      </c>
      <c r="J24" s="37"/>
    </row>
    <row r="26" spans="1:10" x14ac:dyDescent="0.3">
      <c r="A26" s="6"/>
      <c r="B26" s="6"/>
      <c r="C26" s="6"/>
      <c r="D26" s="6"/>
      <c r="E26" s="6"/>
      <c r="F26" s="6"/>
      <c r="G26" s="6"/>
      <c r="H26" s="6"/>
      <c r="I26" s="6"/>
    </row>
    <row r="27" spans="1:10" ht="15" thickBot="1" x14ac:dyDescent="0.35">
      <c r="A27" s="4" t="s">
        <v>14</v>
      </c>
      <c r="B27"/>
      <c r="C27" s="3"/>
      <c r="D27" s="3"/>
      <c r="E27" s="3"/>
      <c r="F27" s="3"/>
      <c r="G27" s="3"/>
      <c r="H27" s="3"/>
      <c r="I27" s="3"/>
    </row>
    <row r="28" spans="1:10" ht="23.25" customHeight="1" thickTop="1" thickBot="1" x14ac:dyDescent="0.35">
      <c r="A28" s="7"/>
      <c r="B28"/>
    </row>
    <row r="29" spans="1:10" ht="15.6" thickTop="1" thickBot="1" x14ac:dyDescent="0.35">
      <c r="A29" s="4" t="s">
        <v>19</v>
      </c>
      <c r="B29"/>
    </row>
    <row r="30" spans="1:10" ht="15" thickBot="1" x14ac:dyDescent="0.35">
      <c r="A30" s="5"/>
      <c r="B30"/>
    </row>
    <row r="31" spans="1:10" ht="19.5" customHeight="1" thickBot="1" x14ac:dyDescent="0.35">
      <c r="A31" s="4" t="s">
        <v>20</v>
      </c>
      <c r="B31"/>
    </row>
    <row r="32" spans="1:10" ht="15" thickBot="1" x14ac:dyDescent="0.35">
      <c r="A32" s="5"/>
      <c r="B32"/>
    </row>
    <row r="33" spans="1:9" x14ac:dyDescent="0.3">
      <c r="A33" s="4" t="s">
        <v>21</v>
      </c>
      <c r="B33"/>
    </row>
    <row r="34" spans="1:9" x14ac:dyDescent="0.3">
      <c r="A34" s="4"/>
      <c r="B34"/>
    </row>
    <row r="35" spans="1:9" x14ac:dyDescent="0.3">
      <c r="A35" s="4" t="s">
        <v>0</v>
      </c>
      <c r="B35"/>
    </row>
    <row r="36" spans="1:9" x14ac:dyDescent="0.3">
      <c r="A36" s="4" t="s">
        <v>1</v>
      </c>
      <c r="B36"/>
    </row>
    <row r="37" spans="1:9" x14ac:dyDescent="0.3">
      <c r="A37" s="41"/>
      <c r="B37" s="41"/>
      <c r="C37" s="41"/>
      <c r="D37" s="41"/>
      <c r="E37" s="41"/>
      <c r="F37" s="41"/>
      <c r="G37" s="41"/>
      <c r="H37" s="41"/>
      <c r="I37" s="41"/>
    </row>
    <row r="38" spans="1:9" x14ac:dyDescent="0.3">
      <c r="B38" s="42" t="s">
        <v>2</v>
      </c>
      <c r="C38" s="42"/>
      <c r="D38" s="42"/>
      <c r="E38" s="42"/>
      <c r="F38" s="42"/>
      <c r="G38" s="42"/>
      <c r="H38" s="42"/>
      <c r="I38" s="42"/>
    </row>
    <row r="39" spans="1:9" x14ac:dyDescent="0.3">
      <c r="A39" s="38" t="s">
        <v>15</v>
      </c>
      <c r="B39" s="38"/>
      <c r="C39" s="38"/>
      <c r="D39" s="38"/>
      <c r="E39" s="38"/>
      <c r="F39" s="38"/>
      <c r="G39" s="38"/>
      <c r="H39" s="38"/>
      <c r="I39" s="38"/>
    </row>
  </sheetData>
  <mergeCells count="11">
    <mergeCell ref="A39:I39"/>
    <mergeCell ref="A24:G24"/>
    <mergeCell ref="A37:I37"/>
    <mergeCell ref="B38:I38"/>
    <mergeCell ref="A1:J1"/>
    <mergeCell ref="A7:J7"/>
    <mergeCell ref="A5:J5"/>
    <mergeCell ref="A3:I3"/>
    <mergeCell ref="A2:I2"/>
    <mergeCell ref="A4:I4"/>
    <mergeCell ref="A6:I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D6BC70-E7BC-427B-8C6E-678B71D0D75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851f6ae-ae00-4f5e-81ad-6a76ccf9922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268c47e-392d-4bda-be85-a5756f4dce8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0A1A01-68E8-484A-B8AD-298D24210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Hárok2!_Hlk518037705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Blažeková Patricia</cp:lastModifiedBy>
  <cp:revision/>
  <cp:lastPrinted>2021-11-17T19:26:06Z</cp:lastPrinted>
  <dcterms:created xsi:type="dcterms:W3CDTF">2018-05-23T07:09:28Z</dcterms:created>
  <dcterms:modified xsi:type="dcterms:W3CDTF">2022-02-24T09:55:37Z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