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Marian\Documents\IROP\Zakladne skoly, IROP 222\11 ZS_Raslavice\SP nove nove ZS Raslavice\"/>
    </mc:Choice>
  </mc:AlternateContent>
  <xr:revisionPtr revIDLastSave="0" documentId="13_ncr:1_{BAB2D0A5-8CF9-4AAB-9DD3-269261446954}" xr6:coauthVersionLast="47" xr6:coauthVersionMax="47" xr10:uidLastSave="{00000000-0000-0000-0000-000000000000}"/>
  <bookViews>
    <workbookView xWindow="-120" yWindow="-120" windowWidth="29040" windowHeight="15840" tabRatio="888" xr2:uid="{00000000-000D-0000-FFFF-FFFF00000000}"/>
  </bookViews>
  <sheets>
    <sheet name="Rozpis Tech a tech vybav - IKT" sheetId="18"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26" i="18" l="1"/>
  <c r="G26" i="18" s="1"/>
  <c r="F27" i="18"/>
  <c r="G27" i="18" s="1"/>
  <c r="F28" i="18"/>
  <c r="G28" i="18" s="1"/>
  <c r="F29" i="18"/>
  <c r="G29" i="18" s="1"/>
  <c r="F30" i="18"/>
  <c r="G30" i="18" s="1"/>
  <c r="F25" i="18" l="1"/>
  <c r="G25" i="18" s="1"/>
  <c r="F24" i="18"/>
  <c r="G24" i="18" s="1"/>
  <c r="F23" i="18"/>
  <c r="G23" i="18" s="1"/>
  <c r="F22" i="18"/>
  <c r="G22" i="18" s="1"/>
  <c r="F21" i="18"/>
  <c r="G21" i="18" s="1"/>
  <c r="F20" i="18"/>
  <c r="G20" i="18" s="1"/>
  <c r="F19" i="18"/>
  <c r="G19" i="18" s="1"/>
  <c r="F18" i="18"/>
  <c r="G18" i="18" s="1"/>
  <c r="F17" i="18"/>
  <c r="G17" i="18" s="1"/>
  <c r="F16" i="18"/>
  <c r="G16" i="18" s="1"/>
  <c r="F15" i="18"/>
  <c r="G15" i="18" s="1"/>
  <c r="F14" i="18"/>
  <c r="G14" i="18" s="1"/>
  <c r="F13" i="18"/>
  <c r="G13" i="18" s="1"/>
  <c r="F12" i="18"/>
  <c r="G12" i="18" s="1"/>
  <c r="F11" i="18"/>
  <c r="G11" i="18" s="1"/>
  <c r="F10" i="18"/>
  <c r="G10" i="18" s="1"/>
  <c r="F9" i="18"/>
  <c r="G9" i="18" s="1"/>
  <c r="F8" i="18"/>
  <c r="G8" i="18" s="1"/>
  <c r="G31" i="18" l="1"/>
</calcChain>
</file>

<file path=xl/sharedStrings.xml><?xml version="1.0" encoding="utf-8"?>
<sst xmlns="http://schemas.openxmlformats.org/spreadsheetml/2006/main" count="114" uniqueCount="93">
  <si>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</si>
  <si>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</si>
  <si>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</si>
  <si>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</si>
  <si>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</si>
  <si>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</si>
  <si>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</si>
  <si>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</si>
  <si>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</si>
  <si>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</si>
  <si>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</si>
  <si>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</si>
  <si>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2-1</t>
  </si>
  <si>
    <t>Interaktívna tabuľa + dataprojektor s krátkou projekčnou vzdialenosťou</t>
  </si>
  <si>
    <t>2-2</t>
  </si>
  <si>
    <t>2-3</t>
  </si>
  <si>
    <t>2-4</t>
  </si>
  <si>
    <t>2-5</t>
  </si>
  <si>
    <t>2-6</t>
  </si>
  <si>
    <t>2-7</t>
  </si>
  <si>
    <t>2-8</t>
  </si>
  <si>
    <t>3D tlačiareň, softvér</t>
  </si>
  <si>
    <t>2-9</t>
  </si>
  <si>
    <t>2-10</t>
  </si>
  <si>
    <t>2-11</t>
  </si>
  <si>
    <t>2-12</t>
  </si>
  <si>
    <t>2-13</t>
  </si>
  <si>
    <t>2-14</t>
  </si>
  <si>
    <t>2-15</t>
  </si>
  <si>
    <t>2-16</t>
  </si>
  <si>
    <t>2-17</t>
  </si>
  <si>
    <t>Počítač pre školského knihovníka</t>
  </si>
  <si>
    <t>2-18</t>
  </si>
  <si>
    <t>2-19</t>
  </si>
  <si>
    <t>Tablet pre používateľov školskej knižnice</t>
  </si>
  <si>
    <t>2-20</t>
  </si>
  <si>
    <t>Knižnično-informačný systém</t>
  </si>
  <si>
    <t>2-21</t>
  </si>
  <si>
    <t>Čítačka čiarových kódov</t>
  </si>
  <si>
    <t>2-22</t>
  </si>
  <si>
    <t>Multifunkčné zariadenie (Kopírka, skener, tlačiareň)</t>
  </si>
  <si>
    <t>2-23</t>
  </si>
  <si>
    <t>Televízor</t>
  </si>
  <si>
    <t>DVD prehrávač</t>
  </si>
  <si>
    <t>Dataprojektor</t>
  </si>
  <si>
    <t>Premietacie plátno</t>
  </si>
  <si>
    <t xml:space="preserve">Dátum, meno a podpis oprávnenej osoby </t>
  </si>
  <si>
    <t>Interaktívny projektor + držiak + projekčná tabuľa + montážna sada</t>
  </si>
  <si>
    <t>ks</t>
  </si>
  <si>
    <t>Softvér k interaktívnemu projektoru</t>
  </si>
  <si>
    <t>PC SET pre učiteľa</t>
  </si>
  <si>
    <t>PC SET pre žiaka</t>
  </si>
  <si>
    <t>Učiteľské PC</t>
  </si>
  <si>
    <t>Žiacka stanica</t>
  </si>
  <si>
    <t>Digitálne jazykové laboratórium, elektronická jednotka na prenos a konverziu signálu, zariadenie na prenos zvuku, slúchadlá, komunikačné zariadenie, riadiaci software</t>
  </si>
  <si>
    <t>PC zostava/notebook pre používateľov knižnice</t>
  </si>
  <si>
    <t>Verejný obstarávateľ:</t>
  </si>
  <si>
    <t>Predmet zákazky:</t>
  </si>
  <si>
    <t>SPOLU - Technické a technologické vybavenie - IKT:</t>
  </si>
  <si>
    <t>Časť 2:  Technické a technologické vybavenie - IKT</t>
  </si>
  <si>
    <t>Časť 2: Technické a technologické vybavenie - IKT</t>
  </si>
  <si>
    <t>Obec Raslavice</t>
  </si>
  <si>
    <t>PC SET pre učiteľa (notebook + aplikačný software)</t>
  </si>
  <si>
    <t>Príloha č. 4-2 Cenový formulár/Výpočet zmluvnej ceny/min. technická špecifikácia pre časť 2</t>
  </si>
  <si>
    <t>Minimálna špecifikácia</t>
  </si>
  <si>
    <t>Interaktívny projektor s ovládaním dvoma interaktívnymi perami, s podporou 3D zobrazovania, technológia DLP, natívne rozlíšenie min. WXGA (1280x800), svetelný výkon min. 3500 ANSI lumenov, kontrast min. 10 000:1. Hodnota Throw ratio max. 0,35:1, vertikálna aj horizontálna korekcia lichobežníkového skreslenia. Zabudované reproduktory min. 2x10W, konektivita min. HDMI, VGA-In, VGA-Out, RJ45 x 1 (LAN Control / LAN Display / Service), RS-232 a Audio-In (Mini Jack). Interaktivita zabezpečená 2 interaktívnymi perami, možnosť ovládania dotykom prstov. Nástenný držiak projektora má umožňovať upevnenie dataprojektora na stenu s možnosťou jemnej korekcie v 3 osiach. Montážna sada. Minimálna špecifikácia pre tabuľu na projekciu z interaktívneho projektora - biela, keramická magnetická tabula s matným povrchom. Rám - hliník so zaoblenými plastovými spojkami v rohoch. Minimálny rozmer tabule 180 x 120 cm</t>
  </si>
  <si>
    <t>Sada softvérov k interaktívnemu projektoru má pozostávať z 2 programov pre vytváranie a zdieľanie interaktívnych prezentácií s databázou animácií a obrázkov vo vysokom rozlíšení. Zdieľanie interaktívnych prezentácií má byť okamžité a na strane žiakov si nemá vyžadovať inštaláciu žiadneho dodatočného softvéru.</t>
  </si>
  <si>
    <t>Zázemie pre učiteľov (2ks notebook + multifunkčná tlačiareň)</t>
  </si>
  <si>
    <t>Oblasť tlače: min. 250×150×170mm; priemer trysky: max. 0,4 mm , minimálna výška vrstvy: max. 0,3 mm, tlačová podložka: flexibilná plechová; použiteľné materiály: ECO-ABS, nylon, PLA , priemer tlačovej struny: 1.75mm; podporované OS: Windows, macOS,  podporované typy súborov: stl., obj.; kamera: Áno, max. teploty trysky: 280°C, max. teplota podložky: 100°C; Príslušenstvo:min. 1x virtuálna farma (služba pre vykrytie nárazovej práce), 1x flexibilná plechová podložka;  1x USB kľúč , 1x sada tlačového materiálu (min 1x 250g Nylon filament a 1x 250g ECO ABS filament), 1x USB kábel, 1x napájací kábel.Záruka: 2 roky</t>
  </si>
  <si>
    <t>Procesor preukázateľne schopný dosiahnuť výkon min. 7000 bodov podľa hodnotenia PassMark - CPU Mark (https://www.cpubenchmark.net/), RAM min. 8GB DDR4 s možnosťou rozšírenia na min. 64GB,, Interné dátové úložisko: min. 2x1TB SATA, radič s podporou RAID 0, 1, 10 a 5,  DVD-RW mechanika zabudovaná v tele servera, rozširujúce sloty min. 2x PCIe 3.0 x16 a 1x PCIe 3.0 x1, konektivita: min. 8x USB 3.0 a 1x USB 2.0., 1x VGA, 1x 3,5mm audio jack,  záruka min. 3 roky v mieste dodávky. Softvér: klientske licencie k operačnému systému pre všetky zariadenia v učebni pripojené na server, Switch umožňujúci pripojiť všetky zariadenia v učebni na server s min. parametrami 10/100/1000M RJ45, kompletná kabeláž pre pripojenie všetkých zariadení v učebni k serveru</t>
  </si>
  <si>
    <t>Operačný systém pre školský server s licenciami pre učiteľský PC a žiacke stanice, kancelársky balík pre učiteľské a žiacke stanice, e-learning softvér umožňujúci kresliť, vkladať niekoľko typov interaktívnych obsahov (3D, video, audio, flash, atď.) do kníh a pracovných zošitov programu</t>
  </si>
  <si>
    <t>Žiacka stanica: bez pohyblivých častí, pripojenie a pripravenie do prevádzky bez potreby inštalácie software (Plug and Play), možnosť pripojenia monitoru cez VGA, HDMI, alebo DP konektor, možnosť pripojenia klávesnice cez USB alebo PS/2 konektory, pripojenie slúchadiel cez 3,5 mm audio jack, RJ11 alebo USB konektor, pripojenie k riadiacej jednotke cez RJ45 konektor, napájanie cez RJ45 konektor (PoE), zapínanie a vypínanie na diaľku z riadiacej jednotky cez RJ45 konektor, Náhlavová súprava:, slúchadlá na obe uši úplne prekrývajúce ušnice s pevne pripojeným mikrofónom, odstup šumu min. 80 dB (pre mikrofón slúchadlá, aj celý prenosový systém), citlivosť min. 125Hz - 10.0kHz ≥ 100dB/1mW, LCD panel s podstavcom, uhol vertikálneho nastavenia min. od -5°do 25°, uhlopriečka min. 540 mm (21,5"), konektory kompatibilné s príslušnými konektormi žiackeho terminálu, certifikát Green Compliance</t>
  </si>
  <si>
    <t>Slúži na multiplikáciu a prenos audio a video signálu a dát z učiteľského pracoviska na žiacke pracoviská a externé zariadenia (napr. videoprojektor) a na sprostredkovanie vzájomnej komunikácie medzi učiteľom a žiakom prostredníctvom náhlavových súprav, pripojenie a pripravenie do prevádzky bez potreby inštalácie software (Plug and Play), min. 16 konektorov RJ45 s napájaním (PoE) pre pripojenie žiackych terminálov, min. 2x vstupný VGA, HDMI, alebo DP konektor, min. 3x výstupný VGA, HDMI, alebo DP konektor, min. 3x vstupný 3,5 mm audio jack konektor, min. 5x výstupný 3,5 mm audio jack, RJ11 alebo USB konektor, min. 2x USB konektor, možnosť pripojenia záznamového dátového zariadenia (NAS) cez samostatný RJ45 konektor, vzorkovanie audio signálu 44.1Khz/16bit, prenos audiosignálu s oneskorením (latenciou) max. 1ms, spracovanie videosignálu minimálne v HD rozlíšení (1366x768/50 Hz) , prenos videosignálu s oneskorením (latenciou) max. 1ms, Riadiaci software: systém komunikuje v slovenskom a anglickom jazyku pre učebňu angličtiny resp. v slovenskom a nemeckom pre učebňu nemčiny), učiteľ môže smerovať audiosignál zo svojho pracoviska na konkrétne žiacke pracovisko, alebo na všetky súčasne, viesť rozhovor s konkrétnym žiakom, alebo so všetkými súčasne, smerovať videosignál na všetky žiacke pracoviská a súčasne doplnkový videosignál na externé zariadenie (napr. videoprojektor), zdieľať so žiackymi pracoviskami svoju obrazovku, sledovať prácu konkrétneho žiaka a jeho obrazovku, rozdeliť žiakov do ľubovoľných skupín, v ktorých môžu vzájomne komunikovať, so žiackymi pracoviskami komunikovať písomne, môže im zasielať textové úlohy, žiak môže pracovať písomne na svojom pracovisku a odoslať výsledok v textovej forme na učiteľské pracovisko, učiteľ má možnosť okamžitého vyhodnotenia poradia odpovedí z jednotlivých žiackych pracovísk, učiteľ a žiak možu kedykoľvek zaznamenať svoj hlas a opakovane ho prehrať, audiosignál z vybraných pracovísk je možné zaznamenávať na externé záznamové zariadenie, žiak môže sťahovať na svoju obrazovku učebné texty</t>
  </si>
  <si>
    <t>Knižničný SW pre obsluhu, evidenciu a vyhodnocovanie zápožičiek a prácu knihovníka. Minimálne požiadavky: neobmedzená dĺžka vstupných polí všetkých údajov; ukladanie všetkych druhov dokumentov do jednej spoločnej bázy; pripravenosť na zmeny pravidiel, podpora Európskej meny Euro; podpora štandardu MDI - Multi document interface; intuitívna forma ovládania podobná ako v bežných kancelárskych aplikáciách, spolupráca s aplikáciami MS Office, sada min. 20 preddefinovaných šablón vstupných/výstupných formulárov s možnosťou úpravy; jednoduché vyhľadávanie všetkých druhov dokumentov a tvorby rešerší;  podpora čiarových kódov vo všetkých moduloch; možnosť zasielania písomných oznámení pomocou elektronickej pošty priamo zo systému. WWW modul pre ON-LINE prezentáciu dát v sieti Internet alebo na vlastnom Intranete; automatická replikácia niekoľkých oddelených databáz v sieti Internet; podpora všetkých hlavných knihovníckych štandardov.</t>
  </si>
  <si>
    <t>Minimálna špecifikácia - ručný laserový snímač čirových kódov so šírkou záberu min. 49mm pri hlave snímača, rýchlosťou snímania min. 72 skenov/sek. a programovateľný pomocou kódov alebo sériovým rozhraním s programom MetrSet</t>
  </si>
  <si>
    <t>Technológia tlače atramentová, formát A4, tlač, kopírka, skener, automatická obojstranná tlač; LCD displej, USB 2.0, Wi-Fi, Cloud, 2 zásobníky papiera.</t>
  </si>
  <si>
    <t>LED LCD TV uhlopriečka min. 100 cm (40"), Full HD, 2xHDMI, USB, vlastný stojan</t>
  </si>
  <si>
    <t>Stolný DVD prehrávač, Podporované médiá: CD, DVD, USB flash disk, VCD/SVCD; Podporované formáty: AVI, DivX, JPEG, MP3, MPEG, MPEG2, MPEG4, WMA</t>
  </si>
  <si>
    <t>Projektor s technológiou DLP alebo Laser, natívne rozlíšenie min. XGA (1024x768), maximálne podporované rozlíšenie min. WUXGA 1920×1200, svetelný výkon min. 3500 ANSI lm, kontrast min. 15 000:1, konektivita: min. 2x HDMI, S-Video, D-Sub, USB, RS232, reproduktor min. 2W</t>
  </si>
  <si>
    <t>Plátno, uhlopriečka min. 250 cm (100“), tmavé okraje 2,5cm, diaľkové ovládanie, pomer 4:3</t>
  </si>
  <si>
    <t>Školský server, kabeláž, softvér</t>
  </si>
  <si>
    <t>Operačný systém, balík MS Office, ďalší e-learning softvér</t>
  </si>
  <si>
    <t xml:space="preserve">Popisovatelná / umývateľná magnetická interaktívna tabuľa s infračervenou snímacou technológiou; pomer strán 4:3; vonkajšie ozmery: max. 1820 x 1275 x 60 mm; rozmery aktívnej plochy min. 1700 x 1150 mm; rozmery projekčnej plochy min. 1570x1170 mm; rozlíšenie: min. 72 000 x 72 000 bodov; Multidotykové ovládanie; rozpoznávanie min. 10 súčasných dtykov perom, prstom alebo akýmkoľvek iným pasívnym nástrojom, snímanie pohybu až do rýchlosti min. 15 m/s; Presnosť ± 0,5 mm alebo vyššia; min. 14 tlačidiel pre rýchlu voľbu na ľavej a pravej strane aktívnej plochy; Komunikačné rozhranie min. USB 2.0; Podpora Operačný systém: Windows, Mac, Linux; Spotreba max. 0.5W; hmotnosť: max. 20 kg; Príslušenstvo min. predný držiak pera vrátane 2 pier; držiak na stenu. 
Slovenská lokalizácia SW tabule, fukcia rozpoznávania rukopisu, rozpoznávanie geometrických tvarov, Spolupráca s vizualizérom, Možnosť upraviť si ovládací panel softvéru presne podľa vlastných špecifikácií, možnosť uložiť si svoje nastavenia softvéru pod vlastné meno.
Projektor s krátkou projekčnou Vzdialenosťou (min. 650 - 1250 mm), technológia DLP, 3D ready, rozlíšenie XGA, maximálne podporované rozlíšenie WUXGA, svietivosť min. 3600 ansi, kontrastný pomer min. 15000:1, výdrž lampy min. 5000/10000 hod. (v štandardnom/šetriacom režime), zabudovaný reproduktor, Vertikálna korekcia obrazu min. +/-40 stupňov, hmotnosť max. 2,6 kg,,konektory: min. 2x VGA-In, 2x HDMI, Composite Video, S-Video, Audio-In (Mini-Jack), VGA-Out, Audio-Out (Mini-Jack), RS232, USB (Service); Záručný servis musí vykonávať v mieste dodania servisný technik certifikovaný výrobcom, plynule komunikujúci v slovenskom jazyku. Požadovaný nástup na servisný zásah: najneskôr do 14:00 nasledujúceho pracovného dňa po nahlásení poruchy.
</t>
  </si>
  <si>
    <t>Navrhovaná špecifikácia predmetu zákazky - ÁNO/NIE/Ekvivalent , Výrobca/typ.ozn.</t>
  </si>
  <si>
    <t>Zvýšenie kvality vzdelávacích procesov - ZŠ Raslavice_2022</t>
  </si>
  <si>
    <r>
      <t>Procesor preukázateľne schopný dosiahnuť výkon min. 7000 bodov podľa hodnotenia PassMark - CPU Mark (https://www.cpubenchmark.net/), RAM min. 8GB DDR4, možnosť rozšíriť na min. 20GB, Interné dátové úložisko: min. 256GB SSD M.2, MECHANIKA min.</t>
    </r>
    <r>
      <rPr>
        <sz val="9"/>
        <color rgb="FFFF0000"/>
        <rFont val="Calibri"/>
        <family val="2"/>
        <charset val="238"/>
        <scheme val="minor"/>
      </rPr>
      <t xml:space="preserve"> </t>
    </r>
    <r>
      <rPr>
        <sz val="9"/>
        <rFont val="Calibri"/>
        <family val="2"/>
        <charset val="238"/>
        <scheme val="minor"/>
      </rPr>
      <t>DVD+-RW, Obrazovka: 15.6" FHD 1080p,</t>
    </r>
    <r>
      <rPr>
        <sz val="9"/>
        <color rgb="FFFF0000"/>
        <rFont val="Calibri"/>
        <family val="2"/>
        <charset val="238"/>
        <scheme val="minor"/>
      </rPr>
      <t xml:space="preserve"> </t>
    </r>
    <r>
      <rPr>
        <sz val="9"/>
        <rFont val="Calibri"/>
        <family val="2"/>
        <charset val="238"/>
        <scheme val="minor"/>
      </rPr>
      <t>Porty:</t>
    </r>
    <r>
      <rPr>
        <sz val="9"/>
        <color rgb="FFFF0000"/>
        <rFont val="Calibri"/>
        <family val="2"/>
        <charset val="238"/>
        <scheme val="minor"/>
      </rPr>
      <t xml:space="preserve">  </t>
    </r>
    <r>
      <rPr>
        <sz val="9"/>
        <rFont val="Calibri"/>
        <family val="2"/>
        <charset val="238"/>
        <scheme val="minor"/>
      </rPr>
      <t>HDMI, Komunikácia: min. Gigabit ethernet + min. 11ac wifi + bluetooth 4.1, Operačný systém: min. Microsoft Windows 10 Pro 64bit SK alebo porovnateľný, Záruka: min. 2 roky v servisnom stredisku</t>
    </r>
  </si>
  <si>
    <r>
      <t>Prevedenie All in One, Procesor preukázateľne schopný dosiahnuť výkon min. 4000 bodov podľa hodnotenia PassMark - CPU Mark (https://www.cpubenchmark.net/), RAM min. 8GB DDR4, Interné dátové úložisko: min. 256GB SSD, , Obrazovka: min. 23.8" FHD 1080p, 176°/176°, Porty:</t>
    </r>
    <r>
      <rPr>
        <sz val="9"/>
        <color rgb="FFFF0000"/>
        <rFont val="Calibri"/>
        <family val="2"/>
        <charset val="238"/>
        <scheme val="minor"/>
      </rPr>
      <t xml:space="preserve"> </t>
    </r>
    <r>
      <rPr>
        <sz val="9"/>
        <rFont val="Calibri"/>
        <family val="2"/>
        <charset val="238"/>
        <scheme val="minor"/>
      </rPr>
      <t>HDMI,</t>
    </r>
    <r>
      <rPr>
        <sz val="9"/>
        <color rgb="FFFF0000"/>
        <rFont val="Calibri"/>
        <family val="2"/>
        <charset val="238"/>
        <scheme val="minor"/>
      </rPr>
      <t xml:space="preserve"> </t>
    </r>
    <r>
      <rPr>
        <sz val="9"/>
        <rFont val="Calibri"/>
        <family val="2"/>
        <charset val="238"/>
        <scheme val="minor"/>
      </rPr>
      <t>Komunikácia: min. Gigabit ethernet + min. 11ac wifi + bluetooth 4.0, Príslušenstvo: min. USB SK klávesnica + USB optická myš, Operačný systém: min. Microsoft Windows 10 64bit SK alebo porovnateľný, drivery dostupne na oficiálnej stránke výrobcu, Záruka: min. 1 rok na mieste u zakaznika</t>
    </r>
  </si>
  <si>
    <r>
      <t>Procesor preukázateľne schopný dosiahnuť výkon min. 2400 bodov podľa hodnotenia PassMark - CPU Mark (https://www.cpubenchmark.net/), RAM 4GB DDR3, Interné dátové úložisko: min. 64GB SSD. Komunikácia: wifi bgn 802.11,</t>
    </r>
    <r>
      <rPr>
        <sz val="9"/>
        <color rgb="FFFF0000"/>
        <rFont val="Calibri"/>
        <family val="2"/>
        <charset val="238"/>
      </rPr>
      <t xml:space="preserve"> </t>
    </r>
    <r>
      <rPr>
        <sz val="9"/>
        <rFont val="Calibri"/>
        <family val="2"/>
        <charset val="238"/>
      </rPr>
      <t>Porty:</t>
    </r>
    <r>
      <rPr>
        <sz val="9"/>
        <color rgb="FFFF0000"/>
        <rFont val="Calibri"/>
        <family val="2"/>
        <charset val="238"/>
      </rPr>
      <t xml:space="preserve"> </t>
    </r>
    <r>
      <rPr>
        <sz val="9"/>
        <rFont val="Calibri"/>
        <family val="2"/>
        <charset val="238"/>
      </rPr>
      <t xml:space="preserve"> HDMI,</t>
    </r>
    <r>
      <rPr>
        <sz val="9"/>
        <color theme="1"/>
        <rFont val="Calibri"/>
        <family val="2"/>
        <charset val="238"/>
      </rPr>
      <t xml:space="preserve"> Operačný systém: min. Microsoft Windows 10 64bit SK alebo porovnateľný. Príslušenstvo: USB klávesnica + myš, monitor min. 21.5", FHD, HDMI konektor</t>
    </r>
  </si>
  <si>
    <r>
      <t xml:space="preserve">Procesor preukázateľne schopný dosiahnuť výkon min. 4000 bodov podľa hodnotenia PassMark - CPU Mark (https://www.cpubenchmark.net/), RAM: min. 8GB DDR4, Interné dátové úložisko: min. 256GB SSD, Obrazovka: 15.6" FHD 1080p, </t>
    </r>
    <r>
      <rPr>
        <sz val="9"/>
        <rFont val="Calibri"/>
        <family val="2"/>
        <charset val="238"/>
      </rPr>
      <t>Porty:</t>
    </r>
    <r>
      <rPr>
        <sz val="9"/>
        <color rgb="FFFF0000"/>
        <rFont val="Calibri"/>
        <family val="2"/>
        <charset val="238"/>
      </rPr>
      <t xml:space="preserve"> </t>
    </r>
    <r>
      <rPr>
        <sz val="9"/>
        <rFont val="Calibri"/>
        <family val="2"/>
        <charset val="238"/>
      </rPr>
      <t>HDMI,</t>
    </r>
    <r>
      <rPr>
        <sz val="9"/>
        <color rgb="FFFF0000"/>
        <rFont val="Calibri"/>
        <family val="2"/>
        <charset val="238"/>
      </rPr>
      <t xml:space="preserve"> </t>
    </r>
    <r>
      <rPr>
        <sz val="9"/>
        <color theme="1"/>
        <rFont val="Calibri"/>
        <family val="2"/>
        <charset val="238"/>
      </rPr>
      <t>Komunikácia: min. WiFi 11ac + bluetooth 4.1,</t>
    </r>
    <r>
      <rPr>
        <sz val="9"/>
        <color rgb="FFFF0000"/>
        <rFont val="Calibri"/>
        <family val="2"/>
        <charset val="238"/>
      </rPr>
      <t xml:space="preserve"> </t>
    </r>
    <r>
      <rPr>
        <sz val="9"/>
        <color theme="1"/>
        <rFont val="Calibri"/>
        <family val="2"/>
        <charset val="238"/>
      </rPr>
      <t>Operačný systém: min. Microsoft Windows 10 64bit SK alebo porovnateľný, Záruka: min. 2 roky v servisnom stredisku, Atramentová tlačiareň multifunkčná, A4, tlačiareň/skener/kopírka/fax, ESAT 9,7 obr. za minútu čiernobielo, 5,5 obr. za minútu farebne, 4800 x 1200 dpi, LCD, automatický podávač (ADF), AirPrint, USB, WiFi</t>
    </r>
  </si>
  <si>
    <r>
      <t xml:space="preserve">Procesor preukázateľne schopný dosiahnuť výkon min. 4000 bodov podľa hodnotenia PassMark - CPU Mark (https://www.cpubenchmark.net/), RAM: min. 8GB DDR4, Interné dátové úložisko: min. 256GB SSD, Obrazovka: 15.6" FHD 1080p, </t>
    </r>
    <r>
      <rPr>
        <sz val="9"/>
        <rFont val="Calibri"/>
        <family val="2"/>
        <charset val="238"/>
      </rPr>
      <t>Porty:</t>
    </r>
    <r>
      <rPr>
        <sz val="9"/>
        <color rgb="FFFF0000"/>
        <rFont val="Calibri"/>
        <family val="2"/>
        <charset val="238"/>
      </rPr>
      <t xml:space="preserve"> </t>
    </r>
    <r>
      <rPr>
        <sz val="9"/>
        <rFont val="Calibri"/>
        <family val="2"/>
        <charset val="238"/>
      </rPr>
      <t>HDMI,</t>
    </r>
    <r>
      <rPr>
        <sz val="9"/>
        <color rgb="FFFF0000"/>
        <rFont val="Calibri"/>
        <family val="2"/>
        <charset val="238"/>
      </rPr>
      <t xml:space="preserve"> </t>
    </r>
    <r>
      <rPr>
        <sz val="9"/>
        <color rgb="FF000000"/>
        <rFont val="Calibri"/>
        <family val="2"/>
        <charset val="238"/>
      </rPr>
      <t>Komunikácia: min. Gigabit Ethernet, WiFi 11ac + bluetooth 4.1,</t>
    </r>
    <r>
      <rPr>
        <sz val="9"/>
        <color rgb="FFFF0000"/>
        <rFont val="Calibri"/>
        <family val="2"/>
        <charset val="238"/>
      </rPr>
      <t xml:space="preserve"> </t>
    </r>
    <r>
      <rPr>
        <sz val="9"/>
        <color rgb="FF000000"/>
        <rFont val="Calibri"/>
        <family val="2"/>
        <charset val="238"/>
      </rPr>
      <t>Operačný systém: min. Microsoft Windows 10 64bit SK alebo porovnateľný, Záruka: min. 2 roky v servisnom stredisku, slúchadlá na obe uši úplne prekrývajúce ušnice s pevne pripojeným mikrofónom, odstup šumu min. 80 dB (pre mikrofón slúchadlá, aj celý prenosový systém), citlivosť min. 125Hz - 10.0kHz ≥ 100dB/1mW</t>
    </r>
  </si>
  <si>
    <r>
      <t>Prevedenie All in One, Procesor preukázateľne schopný dosiahnuť výkon min. 4000 bodov podľa hodnotenia PassMark - CPU Mark (https://www.cpubenchmark.net/), RAM min. 8GB DDR4, Interné dátové úložisko: min. 256GB SSD, , Obrazovka: min. 23.8" FHD 1080p, 176°/176°,</t>
    </r>
    <r>
      <rPr>
        <sz val="9"/>
        <color rgb="FFFF0000"/>
        <rFont val="Calibri"/>
        <family val="2"/>
        <charset val="238"/>
      </rPr>
      <t xml:space="preserve"> </t>
    </r>
    <r>
      <rPr>
        <sz val="9"/>
        <rFont val="Calibri"/>
        <family val="2"/>
        <charset val="238"/>
      </rPr>
      <t>Porty:</t>
    </r>
    <r>
      <rPr>
        <sz val="9"/>
        <color rgb="FFFF0000"/>
        <rFont val="Calibri"/>
        <family val="2"/>
        <charset val="238"/>
      </rPr>
      <t xml:space="preserve"> </t>
    </r>
    <r>
      <rPr>
        <sz val="9"/>
        <rFont val="Calibri"/>
        <family val="2"/>
        <charset val="238"/>
      </rPr>
      <t>HDMI,</t>
    </r>
    <r>
      <rPr>
        <sz val="9"/>
        <color rgb="FFFF0000"/>
        <rFont val="Calibri"/>
        <family val="2"/>
        <charset val="238"/>
      </rPr>
      <t xml:space="preserve"> </t>
    </r>
    <r>
      <rPr>
        <sz val="9"/>
        <color rgb="FF000000"/>
        <rFont val="Calibri"/>
        <family val="2"/>
        <charset val="238"/>
      </rPr>
      <t>Komunikácia: min. Gigabit ethernet + min. 11ac wifi + bluetooth 4.0, Príslušenstvo: min. USB SK klávesnica + USB optická myš,</t>
    </r>
    <r>
      <rPr>
        <sz val="9"/>
        <color rgb="FFFF0000"/>
        <rFont val="Calibri"/>
        <family val="2"/>
        <charset val="238"/>
      </rPr>
      <t xml:space="preserve"> </t>
    </r>
    <r>
      <rPr>
        <sz val="9"/>
        <color rgb="FF000000"/>
        <rFont val="Calibri"/>
        <family val="2"/>
        <charset val="238"/>
      </rPr>
      <t>Operačný systém: min. Microsoft Windows 10 64bit SK alebo porovnateľný, drivery dostupne na oficiálnej stránke výrobcu, vyhlásenie o zhode od výrobcu AiO, Záruka: min. 1 rok na mieste u zakaznika</t>
    </r>
  </si>
  <si>
    <r>
      <t xml:space="preserve">Prevedenie All in One, Procesor preukázateľne schopný dosiahnuť výkon min. 2500 bodov podľa hodnotenia PassMark - CPU Mark (https://www.cpubenchmark.net/), RAM min. 8GB DDR4, Interné dátové úložisko: min. 256GB SSD, , Obrazovka: min. 21.5" FHD 1080p, </t>
    </r>
    <r>
      <rPr>
        <sz val="9"/>
        <rFont val="Calibri"/>
        <family val="2"/>
        <charset val="238"/>
      </rPr>
      <t>Porty:</t>
    </r>
    <r>
      <rPr>
        <sz val="9"/>
        <color rgb="FFFF0000"/>
        <rFont val="Calibri"/>
        <family val="2"/>
        <charset val="238"/>
      </rPr>
      <t xml:space="preserve"> </t>
    </r>
    <r>
      <rPr>
        <sz val="9"/>
        <rFont val="Calibri"/>
        <family val="2"/>
        <charset val="238"/>
      </rPr>
      <t>HDMI,</t>
    </r>
    <r>
      <rPr>
        <sz val="9"/>
        <color rgb="FFFF0000"/>
        <rFont val="Calibri"/>
        <family val="2"/>
        <charset val="238"/>
      </rPr>
      <t xml:space="preserve"> </t>
    </r>
    <r>
      <rPr>
        <sz val="9"/>
        <color rgb="FF000000"/>
        <rFont val="Calibri"/>
        <family val="2"/>
        <charset val="238"/>
      </rPr>
      <t>Komunikácia: min. Gigabit ethernet + min. 11ac wifi + bluetooth 4.0, Príslušenstvo: min. USB SK klávesnica + USB optická myš,</t>
    </r>
    <r>
      <rPr>
        <sz val="9"/>
        <color rgb="FFFF0000"/>
        <rFont val="Calibri"/>
        <family val="2"/>
        <charset val="238"/>
      </rPr>
      <t xml:space="preserve"> </t>
    </r>
    <r>
      <rPr>
        <sz val="9"/>
        <color rgb="FF000000"/>
        <rFont val="Calibri"/>
        <family val="2"/>
        <charset val="238"/>
      </rPr>
      <t>Operačný systém: min. Microsoft Windows 10 64bit SK alebo porovnateľný, drivery dostupne na oficiálnej stránke výrobcu, vyhlásenie o zhode od výrobcu AiO, Záruka: min. 1 rok na mieste u zakaznika</t>
    </r>
  </si>
  <si>
    <r>
      <t>Multidotykový displej min. 10.1", IPS, 1280x800 bodov, RAM min. 1GB LPDDR3, Vnutorné dátové úložisko: min. 16GB,</t>
    </r>
    <r>
      <rPr>
        <sz val="9"/>
        <color rgb="FFFF0000"/>
        <rFont val="Calibri"/>
        <family val="2"/>
        <charset val="238"/>
      </rPr>
      <t xml:space="preserve"> </t>
    </r>
    <r>
      <rPr>
        <sz val="9"/>
        <color rgb="FF000000"/>
        <rFont val="Calibri"/>
        <family val="2"/>
        <charset val="238"/>
      </rPr>
      <t>Komunikácia: wifi ac/b/g/n, bluetooth 4.0,</t>
    </r>
    <r>
      <rPr>
        <sz val="9"/>
        <color rgb="FFFF0000"/>
        <rFont val="Calibri"/>
        <family val="2"/>
        <charset val="238"/>
      </rPr>
      <t xml:space="preserve"> </t>
    </r>
    <r>
      <rPr>
        <sz val="9"/>
        <color rgb="FF000000"/>
        <rFont val="Calibri"/>
        <family val="2"/>
        <charset val="238"/>
      </rPr>
      <t>Operačný systém min. Android vo verzii min. 6, Záruka: min. 2 roky v servisnom stredisku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</si>
</sst>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b/>
      <sz val="10"/>
      <name val="Calibri"/>
      <family val="2"/>
      <charset val="238"/>
      <scheme val="minor"/>
    </font>
    <font>
      <sz val="10"/>
      <name val="Calibri"/>
      <family val="2"/>
      <charset val="238"/>
      <scheme val="minor"/>
    </font>
    <font>
      <b/>
      <sz val="9"/>
      <color theme="1"/>
      <name val="Calibri"/>
      <family val="2"/>
      <charset val="238"/>
      <scheme val="minor"/>
    </font>
    <font>
      <sz val="9"/>
      <name val="Calibri"/>
      <family val="2"/>
      <charset val="238"/>
      <scheme val="minor"/>
    </font>
    <font>
      <sz val="9"/>
      <color rgb="FFFF0000"/>
      <name val="Calibri"/>
      <family val="2"/>
      <charset val="238"/>
      <scheme val="minor"/>
    </font>
    <font>
      <sz val="9"/>
      <color theme="1"/>
      <name val="Calibri"/>
      <family val="2"/>
      <charset val="238"/>
    </font>
    <font>
      <sz val="9"/>
      <color rgb="FFFF0000"/>
      <name val="Calibri"/>
      <family val="2"/>
      <charset val="238"/>
    </font>
    <font>
      <sz val="9"/>
      <name val="Calibri"/>
      <family val="2"/>
      <charset val="238"/>
    </font>
    <font>
      <sz val="9"/>
      <color rgb="FF000000"/>
      <name val="Calibri"/>
      <family val="2"/>
      <charset val="238"/>
    </font>
  </fonts>
  <fills count="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79">
    <xf numFmtId="0" fontId="0" fillId="0" borderId="0" xfId="0"/>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3" fillId="0" borderId="1" xfId="0" applyFont="1" applyFill="1" applyBorder="1" applyAlignment="1" applyProtection="1">
      <alignment horizontal="left" vertical="top" wrapText="1"/>
      <protection locked="0"/>
    </xf>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xf numFmtId="0" fontId="14" fillId="0" borderId="4" xfId="0" applyFont="1" applyBorder="1" applyAlignment="1">
      <alignment horizontal="left" vertical="top" wrapText="1"/>
    </xf>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top" wrapText="1"/>
      <protection locked="0"/>
    </xf>
    <xf numFmtId="4" fontId="9" fillId="4" borderId="1" xfId="0" applyNumberFormat="1" applyFont="1" applyFill="1" applyBorder="1" applyAlignment="1" applyProtection="1">
      <alignment horizontal="center" vertical="top" wrapText="1"/>
      <protection locked="0"/>
    </xf>
    <xf numFmtId="0" fontId="0" fillId="0" borderId="0" xfId="0" applyFont="1" applyAlignment="1">
      <alignment vertical="top"/>
    </xf>
    <xf numFmtId="49" fontId="0" fillId="0" borderId="1" xfId="0" applyNumberFormat="1" applyBorder="1" applyAlignment="1">
      <alignment vertical="top"/>
    </xf>
    <xf numFmtId="0" fontId="3" fillId="0" borderId="3" xfId="0" applyFont="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4" fontId="9" fillId="4" borderId="3" xfId="0" applyNumberFormat="1" applyFont="1" applyFill="1" applyBorder="1" applyAlignment="1" applyProtection="1">
      <alignment horizontal="right" vertical="center"/>
    </xf>
    <xf numFmtId="4" fontId="3" fillId="0" borderId="3" xfId="0" applyNumberFormat="1" applyFont="1" applyBorder="1" applyAlignment="1" applyProtection="1">
      <alignment vertical="center" wrapText="1"/>
    </xf>
    <xf numFmtId="0" fontId="3" fillId="4"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top" wrapText="1"/>
      <protection locked="0"/>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xf numFmtId="4" fontId="9" fillId="3" borderId="0" xfId="0" applyNumberFormat="1" applyFont="1" applyFill="1" applyBorder="1" applyProtection="1">
      <protection locked="0"/>
    </xf>
    <xf numFmtId="0" fontId="15"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0" fontId="2" fillId="5" borderId="1" xfId="0" applyFont="1" applyFill="1" applyBorder="1" applyAlignment="1" applyProtection="1">
      <alignment horizontal="left" vertical="top" wrapText="1"/>
      <protection locked="0"/>
    </xf>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0" fontId="9" fillId="2" borderId="1" xfId="0" applyFont="1" applyFill="1" applyBorder="1" applyAlignment="1">
      <alignment horizontal="center" vertical="top"/>
    </xf>
    <xf numFmtId="4" fontId="3" fillId="0" borderId="12" xfId="0" applyNumberFormat="1" applyFont="1" applyFill="1" applyBorder="1" applyAlignment="1" applyProtection="1">
      <alignment vertical="center"/>
    </xf>
    <xf numFmtId="4" fontId="3" fillId="0" borderId="4" xfId="0" applyNumberFormat="1" applyFont="1" applyFill="1" applyBorder="1" applyAlignment="1" applyProtection="1">
      <alignment vertical="center"/>
    </xf>
    <xf numFmtId="0" fontId="0" fillId="0" borderId="1" xfId="0" applyFont="1" applyBorder="1"/>
    <xf numFmtId="0" fontId="17" fillId="2" borderId="1" xfId="0" applyFont="1" applyFill="1" applyBorder="1" applyAlignment="1">
      <alignment vertical="top" wrapText="1"/>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6" fillId="3" borderId="10"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5" fillId="3" borderId="12"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14" xfId="0" applyFont="1" applyFill="1" applyBorder="1" applyAlignment="1">
      <alignment horizontal="left" vertical="top" wrapText="1"/>
    </xf>
    <xf numFmtId="0" fontId="18" fillId="0" borderId="1" xfId="0" applyFont="1" applyBorder="1" applyAlignment="1" applyProtection="1">
      <alignment vertical="center" wrapText="1"/>
      <protection locked="0"/>
    </xf>
    <xf numFmtId="0" fontId="18" fillId="0" borderId="1" xfId="0" applyFont="1" applyBorder="1" applyAlignment="1" applyProtection="1">
      <alignment horizontal="left" vertical="center" wrapText="1"/>
      <protection locked="0"/>
    </xf>
    <xf numFmtId="0" fontId="20" fillId="6" borderId="1" xfId="0" applyFont="1" applyFill="1" applyBorder="1" applyAlignment="1">
      <alignment horizontal="justify" vertical="center" wrapText="1"/>
    </xf>
    <xf numFmtId="0" fontId="23" fillId="6" borderId="1" xfId="0" applyFont="1" applyFill="1" applyBorder="1" applyAlignment="1">
      <alignment horizontal="justify" vertical="center"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1"/>
  <sheetViews>
    <sheetView tabSelected="1" topLeftCell="A22" zoomScale="80" zoomScaleNormal="80" zoomScalePageLayoutView="70" workbookViewId="0">
      <selection activeCell="N24" sqref="N24"/>
    </sheetView>
  </sheetViews>
  <sheetFormatPr defaultColWidth="9.140625" defaultRowHeight="15.75" x14ac:dyDescent="0.25"/>
  <cols>
    <col min="1" max="1" width="6.5703125" style="20" customWidth="1"/>
    <col min="2" max="2" width="24.28515625" style="49" customWidth="1"/>
    <col min="3" max="3" width="9.140625" style="21" customWidth="1"/>
    <col min="4" max="4" width="11.42578125" style="21" customWidth="1"/>
    <col min="5" max="5" width="14.7109375" style="5" customWidth="1"/>
    <col min="6" max="7" width="14.7109375" style="50" customWidth="1"/>
    <col min="8" max="8" width="61.42578125" style="21" customWidth="1"/>
    <col min="9" max="9" width="20.42578125" style="21" customWidth="1"/>
    <col min="10" max="16384" width="9.140625" style="21"/>
  </cols>
  <sheetData>
    <row r="1" spans="1:9" ht="37.5" customHeight="1" x14ac:dyDescent="0.25">
      <c r="B1" s="61" t="s">
        <v>63</v>
      </c>
      <c r="C1" s="61"/>
      <c r="D1" s="61"/>
      <c r="E1" s="61"/>
      <c r="F1" s="61"/>
      <c r="G1" s="61"/>
    </row>
    <row r="2" spans="1:9" ht="21.95" customHeight="1" x14ac:dyDescent="0.25">
      <c r="B2" s="62" t="s">
        <v>60</v>
      </c>
      <c r="C2" s="63"/>
      <c r="D2" s="63"/>
      <c r="E2" s="63"/>
      <c r="F2" s="63"/>
      <c r="G2" s="64"/>
    </row>
    <row r="3" spans="1:9" s="25" customFormat="1" ht="10.5" customHeight="1" x14ac:dyDescent="0.25">
      <c r="A3" s="22"/>
      <c r="B3" s="23"/>
      <c r="C3" s="23"/>
      <c r="D3" s="23"/>
      <c r="E3" s="24"/>
      <c r="F3" s="23"/>
      <c r="G3" s="23"/>
    </row>
    <row r="4" spans="1:9" s="3" customFormat="1" ht="15" customHeight="1" x14ac:dyDescent="0.25">
      <c r="A4" s="20"/>
      <c r="B4" s="26" t="s">
        <v>56</v>
      </c>
      <c r="C4" s="65" t="s">
        <v>61</v>
      </c>
      <c r="D4" s="65"/>
      <c r="E4" s="65"/>
      <c r="F4" s="65"/>
      <c r="G4" s="65"/>
    </row>
    <row r="5" spans="1:9" s="3" customFormat="1" ht="15" customHeight="1" x14ac:dyDescent="0.25">
      <c r="A5" s="20"/>
      <c r="B5" s="26" t="s">
        <v>57</v>
      </c>
      <c r="C5" s="65" t="s">
        <v>84</v>
      </c>
      <c r="D5" s="65"/>
      <c r="E5" s="65"/>
      <c r="F5" s="65"/>
      <c r="G5" s="65"/>
    </row>
    <row r="6" spans="1:9" s="25" customFormat="1" ht="10.5" customHeight="1" x14ac:dyDescent="0.25">
      <c r="A6" s="22"/>
      <c r="B6" s="23"/>
      <c r="C6" s="23"/>
      <c r="D6" s="23"/>
      <c r="E6" s="24"/>
      <c r="F6" s="23"/>
      <c r="G6" s="23"/>
    </row>
    <row r="7" spans="1:9" s="31" customFormat="1" ht="54.6" customHeight="1" x14ac:dyDescent="0.25">
      <c r="A7" s="27" t="s">
        <v>11</v>
      </c>
      <c r="B7" s="28" t="s">
        <v>59</v>
      </c>
      <c r="C7" s="7" t="s">
        <v>6</v>
      </c>
      <c r="D7" s="29" t="s">
        <v>8</v>
      </c>
      <c r="E7" s="30" t="s">
        <v>10</v>
      </c>
      <c r="F7" s="16" t="s">
        <v>7</v>
      </c>
      <c r="G7" s="16" t="s">
        <v>9</v>
      </c>
      <c r="H7" s="56" t="s">
        <v>64</v>
      </c>
      <c r="I7" s="60" t="s">
        <v>83</v>
      </c>
    </row>
    <row r="8" spans="1:9" ht="303.75" customHeight="1" x14ac:dyDescent="0.25">
      <c r="A8" s="32" t="s">
        <v>12</v>
      </c>
      <c r="B8" s="6" t="s">
        <v>13</v>
      </c>
      <c r="C8" s="33" t="s">
        <v>0</v>
      </c>
      <c r="D8" s="34">
        <v>1</v>
      </c>
      <c r="E8" s="35">
        <v>0</v>
      </c>
      <c r="F8" s="36">
        <f>D8*E8</f>
        <v>0</v>
      </c>
      <c r="G8" s="57">
        <f>F8*1.2</f>
        <v>0</v>
      </c>
      <c r="H8" s="75" t="s">
        <v>82</v>
      </c>
      <c r="I8" s="59"/>
    </row>
    <row r="9" spans="1:9" ht="135" customHeight="1" x14ac:dyDescent="0.25">
      <c r="A9" s="32" t="s">
        <v>14</v>
      </c>
      <c r="B9" s="6" t="s">
        <v>62</v>
      </c>
      <c r="C9" s="1" t="s">
        <v>0</v>
      </c>
      <c r="D9" s="37">
        <v>1</v>
      </c>
      <c r="E9" s="35">
        <v>0</v>
      </c>
      <c r="F9" s="4">
        <f t="shared" ref="F9:F30" si="0">D9*E9</f>
        <v>0</v>
      </c>
      <c r="G9" s="58">
        <f t="shared" ref="G9:G30" si="1">F9*1.2</f>
        <v>0</v>
      </c>
      <c r="H9" s="75" t="s">
        <v>85</v>
      </c>
      <c r="I9" s="59"/>
    </row>
    <row r="10" spans="1:9" ht="165.75" customHeight="1" x14ac:dyDescent="0.25">
      <c r="A10" s="32" t="s">
        <v>15</v>
      </c>
      <c r="B10" s="6" t="s">
        <v>47</v>
      </c>
      <c r="C10" s="1" t="s">
        <v>48</v>
      </c>
      <c r="D10" s="37">
        <v>2</v>
      </c>
      <c r="E10" s="35">
        <v>0</v>
      </c>
      <c r="F10" s="4">
        <f t="shared" si="0"/>
        <v>0</v>
      </c>
      <c r="G10" s="58">
        <f t="shared" si="1"/>
        <v>0</v>
      </c>
      <c r="H10" s="75" t="s">
        <v>65</v>
      </c>
      <c r="I10" s="59"/>
    </row>
    <row r="11" spans="1:9" ht="58.5" customHeight="1" x14ac:dyDescent="0.25">
      <c r="A11" s="32" t="s">
        <v>16</v>
      </c>
      <c r="B11" s="6" t="s">
        <v>49</v>
      </c>
      <c r="C11" s="1" t="s">
        <v>48</v>
      </c>
      <c r="D11" s="37">
        <v>2</v>
      </c>
      <c r="E11" s="35">
        <v>0</v>
      </c>
      <c r="F11" s="4">
        <f t="shared" si="0"/>
        <v>0</v>
      </c>
      <c r="G11" s="58">
        <f t="shared" si="1"/>
        <v>0</v>
      </c>
      <c r="H11" s="75" t="s">
        <v>66</v>
      </c>
      <c r="I11" s="59"/>
    </row>
    <row r="12" spans="1:9" ht="123.75" customHeight="1" x14ac:dyDescent="0.25">
      <c r="A12" s="32" t="s">
        <v>17</v>
      </c>
      <c r="B12" s="38" t="s">
        <v>50</v>
      </c>
      <c r="C12" s="1" t="s">
        <v>48</v>
      </c>
      <c r="D12" s="37">
        <v>1</v>
      </c>
      <c r="E12" s="35">
        <v>0</v>
      </c>
      <c r="F12" s="4">
        <f t="shared" si="0"/>
        <v>0</v>
      </c>
      <c r="G12" s="58">
        <f t="shared" si="1"/>
        <v>0</v>
      </c>
      <c r="H12" s="76" t="s">
        <v>86</v>
      </c>
      <c r="I12" s="59"/>
    </row>
    <row r="13" spans="1:9" ht="81" customHeight="1" x14ac:dyDescent="0.25">
      <c r="A13" s="32" t="s">
        <v>18</v>
      </c>
      <c r="B13" s="39" t="s">
        <v>51</v>
      </c>
      <c r="C13" s="2" t="s">
        <v>48</v>
      </c>
      <c r="D13" s="37">
        <v>16</v>
      </c>
      <c r="E13" s="35">
        <v>0</v>
      </c>
      <c r="F13" s="4">
        <f t="shared" si="0"/>
        <v>0</v>
      </c>
      <c r="G13" s="58">
        <f t="shared" si="1"/>
        <v>0</v>
      </c>
      <c r="H13" s="77" t="s">
        <v>87</v>
      </c>
      <c r="I13" s="59"/>
    </row>
    <row r="14" spans="1:9" ht="129.75" customHeight="1" x14ac:dyDescent="0.25">
      <c r="A14" s="32" t="s">
        <v>19</v>
      </c>
      <c r="B14" s="6" t="s">
        <v>67</v>
      </c>
      <c r="C14" s="1" t="s">
        <v>0</v>
      </c>
      <c r="D14" s="37">
        <v>1</v>
      </c>
      <c r="E14" s="35">
        <v>0</v>
      </c>
      <c r="F14" s="4">
        <f t="shared" si="0"/>
        <v>0</v>
      </c>
      <c r="G14" s="58">
        <f t="shared" si="1"/>
        <v>0</v>
      </c>
      <c r="H14" s="77" t="s">
        <v>88</v>
      </c>
      <c r="I14" s="59"/>
    </row>
    <row r="15" spans="1:9" ht="108" customHeight="1" x14ac:dyDescent="0.25">
      <c r="A15" s="32" t="s">
        <v>20</v>
      </c>
      <c r="B15" s="6" t="s">
        <v>21</v>
      </c>
      <c r="C15" s="1" t="s">
        <v>48</v>
      </c>
      <c r="D15" s="37">
        <v>1</v>
      </c>
      <c r="E15" s="35">
        <v>0</v>
      </c>
      <c r="F15" s="4">
        <f t="shared" si="0"/>
        <v>0</v>
      </c>
      <c r="G15" s="58">
        <f t="shared" si="1"/>
        <v>0</v>
      </c>
      <c r="H15" s="78" t="s">
        <v>68</v>
      </c>
      <c r="I15" s="59"/>
    </row>
    <row r="16" spans="1:9" ht="132.75" customHeight="1" x14ac:dyDescent="0.25">
      <c r="A16" s="32" t="s">
        <v>22</v>
      </c>
      <c r="B16" s="39" t="s">
        <v>80</v>
      </c>
      <c r="C16" s="2" t="s">
        <v>0</v>
      </c>
      <c r="D16" s="37">
        <v>1</v>
      </c>
      <c r="E16" s="35">
        <v>0</v>
      </c>
      <c r="F16" s="4">
        <f t="shared" si="0"/>
        <v>0</v>
      </c>
      <c r="G16" s="58">
        <f t="shared" si="1"/>
        <v>0</v>
      </c>
      <c r="H16" s="77" t="s">
        <v>69</v>
      </c>
      <c r="I16" s="59"/>
    </row>
    <row r="17" spans="1:9" ht="58.5" customHeight="1" x14ac:dyDescent="0.25">
      <c r="A17" s="32" t="s">
        <v>23</v>
      </c>
      <c r="B17" s="6" t="s">
        <v>81</v>
      </c>
      <c r="C17" s="2" t="s">
        <v>48</v>
      </c>
      <c r="D17" s="37">
        <v>1</v>
      </c>
      <c r="E17" s="35">
        <v>0</v>
      </c>
      <c r="F17" s="4">
        <f t="shared" si="0"/>
        <v>0</v>
      </c>
      <c r="G17" s="58">
        <f t="shared" si="1"/>
        <v>0</v>
      </c>
      <c r="H17" s="78" t="s">
        <v>70</v>
      </c>
      <c r="I17" s="59"/>
    </row>
    <row r="18" spans="1:9" ht="145.5" customHeight="1" x14ac:dyDescent="0.25">
      <c r="A18" s="32" t="s">
        <v>24</v>
      </c>
      <c r="B18" s="6" t="s">
        <v>52</v>
      </c>
      <c r="C18" s="1" t="s">
        <v>48</v>
      </c>
      <c r="D18" s="37">
        <v>1</v>
      </c>
      <c r="E18" s="35">
        <v>0</v>
      </c>
      <c r="F18" s="4">
        <f t="shared" si="0"/>
        <v>0</v>
      </c>
      <c r="G18" s="58">
        <f t="shared" si="1"/>
        <v>0</v>
      </c>
      <c r="H18" s="78" t="s">
        <v>89</v>
      </c>
      <c r="I18" s="59"/>
    </row>
    <row r="19" spans="1:9" ht="158.25" customHeight="1" x14ac:dyDescent="0.25">
      <c r="A19" s="32" t="s">
        <v>25</v>
      </c>
      <c r="B19" s="6" t="s">
        <v>53</v>
      </c>
      <c r="C19" s="1" t="s">
        <v>48</v>
      </c>
      <c r="D19" s="37">
        <v>16</v>
      </c>
      <c r="E19" s="35">
        <v>0</v>
      </c>
      <c r="F19" s="4">
        <f t="shared" si="0"/>
        <v>0</v>
      </c>
      <c r="G19" s="58">
        <f t="shared" si="1"/>
        <v>0</v>
      </c>
      <c r="H19" s="78" t="s">
        <v>71</v>
      </c>
      <c r="I19" s="59"/>
    </row>
    <row r="20" spans="1:9" ht="341.25" customHeight="1" x14ac:dyDescent="0.25">
      <c r="A20" s="32" t="s">
        <v>26</v>
      </c>
      <c r="B20" s="6" t="s">
        <v>54</v>
      </c>
      <c r="C20" s="1" t="s">
        <v>48</v>
      </c>
      <c r="D20" s="37">
        <v>1</v>
      </c>
      <c r="E20" s="35">
        <v>0</v>
      </c>
      <c r="F20" s="4">
        <f t="shared" si="0"/>
        <v>0</v>
      </c>
      <c r="G20" s="58">
        <f t="shared" si="1"/>
        <v>0</v>
      </c>
      <c r="H20" s="78" t="s">
        <v>72</v>
      </c>
      <c r="I20" s="59"/>
    </row>
    <row r="21" spans="1:9" ht="114" customHeight="1" x14ac:dyDescent="0.25">
      <c r="A21" s="32" t="s">
        <v>27</v>
      </c>
      <c r="B21" s="6" t="s">
        <v>31</v>
      </c>
      <c r="C21" s="1" t="s">
        <v>0</v>
      </c>
      <c r="D21" s="37">
        <v>1</v>
      </c>
      <c r="E21" s="35">
        <v>0</v>
      </c>
      <c r="F21" s="4">
        <f t="shared" si="0"/>
        <v>0</v>
      </c>
      <c r="G21" s="58">
        <f t="shared" si="1"/>
        <v>0</v>
      </c>
      <c r="H21" s="78" t="s">
        <v>90</v>
      </c>
      <c r="I21" s="59"/>
    </row>
    <row r="22" spans="1:9" ht="129.75" customHeight="1" x14ac:dyDescent="0.25">
      <c r="A22" s="32" t="s">
        <v>28</v>
      </c>
      <c r="B22" s="6" t="s">
        <v>55</v>
      </c>
      <c r="C22" s="1" t="s">
        <v>48</v>
      </c>
      <c r="D22" s="37">
        <v>5</v>
      </c>
      <c r="E22" s="35">
        <v>0</v>
      </c>
      <c r="F22" s="4">
        <f t="shared" si="0"/>
        <v>0</v>
      </c>
      <c r="G22" s="58">
        <f t="shared" si="1"/>
        <v>0</v>
      </c>
      <c r="H22" s="78" t="s">
        <v>91</v>
      </c>
      <c r="I22" s="59"/>
    </row>
    <row r="23" spans="1:9" ht="94.5" customHeight="1" x14ac:dyDescent="0.25">
      <c r="A23" s="32" t="s">
        <v>29</v>
      </c>
      <c r="B23" s="6" t="s">
        <v>34</v>
      </c>
      <c r="C23" s="1" t="s">
        <v>48</v>
      </c>
      <c r="D23" s="37">
        <v>5</v>
      </c>
      <c r="E23" s="35">
        <v>0</v>
      </c>
      <c r="F23" s="4">
        <f t="shared" si="0"/>
        <v>0</v>
      </c>
      <c r="G23" s="58">
        <f t="shared" si="1"/>
        <v>0</v>
      </c>
      <c r="H23" s="78" t="s">
        <v>92</v>
      </c>
      <c r="I23" s="59"/>
    </row>
    <row r="24" spans="1:9" ht="180.75" customHeight="1" x14ac:dyDescent="0.25">
      <c r="A24" s="32" t="s">
        <v>30</v>
      </c>
      <c r="B24" s="6" t="s">
        <v>36</v>
      </c>
      <c r="C24" s="1" t="s">
        <v>48</v>
      </c>
      <c r="D24" s="37">
        <v>1</v>
      </c>
      <c r="E24" s="35">
        <v>0</v>
      </c>
      <c r="F24" s="4">
        <f t="shared" si="0"/>
        <v>0</v>
      </c>
      <c r="G24" s="58">
        <f t="shared" si="1"/>
        <v>0</v>
      </c>
      <c r="H24" s="78" t="s">
        <v>73</v>
      </c>
      <c r="I24" s="59"/>
    </row>
    <row r="25" spans="1:9" ht="48" customHeight="1" x14ac:dyDescent="0.25">
      <c r="A25" s="32" t="s">
        <v>32</v>
      </c>
      <c r="B25" s="6" t="s">
        <v>38</v>
      </c>
      <c r="C25" s="1" t="s">
        <v>48</v>
      </c>
      <c r="D25" s="37">
        <v>1</v>
      </c>
      <c r="E25" s="35">
        <v>0</v>
      </c>
      <c r="F25" s="4">
        <f t="shared" si="0"/>
        <v>0</v>
      </c>
      <c r="G25" s="58">
        <f t="shared" si="1"/>
        <v>0</v>
      </c>
      <c r="H25" s="78" t="s">
        <v>74</v>
      </c>
      <c r="I25" s="59"/>
    </row>
    <row r="26" spans="1:9" ht="47.25" x14ac:dyDescent="0.25">
      <c r="A26" s="32" t="s">
        <v>33</v>
      </c>
      <c r="B26" s="6" t="s">
        <v>40</v>
      </c>
      <c r="C26" s="1" t="s">
        <v>48</v>
      </c>
      <c r="D26" s="37">
        <v>1</v>
      </c>
      <c r="E26" s="35">
        <v>0</v>
      </c>
      <c r="F26" s="4">
        <f t="shared" si="0"/>
        <v>0</v>
      </c>
      <c r="G26" s="58">
        <f t="shared" si="1"/>
        <v>0</v>
      </c>
      <c r="H26" s="78" t="s">
        <v>75</v>
      </c>
      <c r="I26" s="59"/>
    </row>
    <row r="27" spans="1:9" ht="26.25" customHeight="1" x14ac:dyDescent="0.25">
      <c r="A27" s="32" t="s">
        <v>35</v>
      </c>
      <c r="B27" s="6" t="s">
        <v>42</v>
      </c>
      <c r="C27" s="1" t="s">
        <v>48</v>
      </c>
      <c r="D27" s="37">
        <v>1</v>
      </c>
      <c r="E27" s="35">
        <v>0</v>
      </c>
      <c r="F27" s="4">
        <f t="shared" si="0"/>
        <v>0</v>
      </c>
      <c r="G27" s="58">
        <f t="shared" si="1"/>
        <v>0</v>
      </c>
      <c r="H27" s="78" t="s">
        <v>76</v>
      </c>
      <c r="I27" s="59"/>
    </row>
    <row r="28" spans="1:9" ht="38.25" customHeight="1" x14ac:dyDescent="0.25">
      <c r="A28" s="32" t="s">
        <v>37</v>
      </c>
      <c r="B28" s="6" t="s">
        <v>43</v>
      </c>
      <c r="C28" s="1" t="s">
        <v>48</v>
      </c>
      <c r="D28" s="37">
        <v>1</v>
      </c>
      <c r="E28" s="35">
        <v>0</v>
      </c>
      <c r="F28" s="4">
        <f t="shared" si="0"/>
        <v>0</v>
      </c>
      <c r="G28" s="58">
        <f t="shared" si="1"/>
        <v>0</v>
      </c>
      <c r="H28" s="78" t="s">
        <v>77</v>
      </c>
      <c r="I28" s="59"/>
    </row>
    <row r="29" spans="1:9" ht="59.25" customHeight="1" x14ac:dyDescent="0.25">
      <c r="A29" s="32" t="s">
        <v>39</v>
      </c>
      <c r="B29" s="6" t="s">
        <v>44</v>
      </c>
      <c r="C29" s="1" t="s">
        <v>48</v>
      </c>
      <c r="D29" s="37">
        <v>1</v>
      </c>
      <c r="E29" s="35">
        <v>0</v>
      </c>
      <c r="F29" s="4">
        <f t="shared" si="0"/>
        <v>0</v>
      </c>
      <c r="G29" s="58">
        <f t="shared" si="1"/>
        <v>0</v>
      </c>
      <c r="H29" s="78" t="s">
        <v>78</v>
      </c>
      <c r="I29" s="59"/>
    </row>
    <row r="30" spans="1:9" ht="39.75" customHeight="1" x14ac:dyDescent="0.25">
      <c r="A30" s="32" t="s">
        <v>41</v>
      </c>
      <c r="B30" s="6" t="s">
        <v>45</v>
      </c>
      <c r="C30" s="1" t="s">
        <v>48</v>
      </c>
      <c r="D30" s="37">
        <v>1</v>
      </c>
      <c r="E30" s="35">
        <v>0</v>
      </c>
      <c r="F30" s="4">
        <f t="shared" si="0"/>
        <v>0</v>
      </c>
      <c r="G30" s="58">
        <f t="shared" si="1"/>
        <v>0</v>
      </c>
      <c r="H30" s="78" t="s">
        <v>79</v>
      </c>
      <c r="I30" s="59"/>
    </row>
    <row r="31" spans="1:9" ht="47.25" x14ac:dyDescent="0.25">
      <c r="A31" s="40"/>
      <c r="B31" s="51" t="s">
        <v>58</v>
      </c>
      <c r="C31" s="52"/>
      <c r="D31" s="52"/>
      <c r="E31" s="53"/>
      <c r="F31" s="54"/>
      <c r="G31" s="55">
        <f>SUM(G8:G30)</f>
        <v>0</v>
      </c>
    </row>
    <row r="32" spans="1:9" s="43" customFormat="1" x14ac:dyDescent="0.25">
      <c r="A32" s="41"/>
      <c r="B32" s="8"/>
      <c r="C32" s="9"/>
      <c r="D32" s="9"/>
      <c r="E32" s="42"/>
      <c r="F32" s="10"/>
      <c r="G32" s="11"/>
    </row>
    <row r="33" spans="1:7" x14ac:dyDescent="0.25">
      <c r="A33" s="41"/>
      <c r="B33" s="12"/>
      <c r="C33" s="17"/>
      <c r="D33" s="17"/>
      <c r="E33" s="18"/>
      <c r="F33" s="19"/>
      <c r="G33" s="19"/>
    </row>
    <row r="34" spans="1:7" s="43" customFormat="1" x14ac:dyDescent="0.25">
      <c r="A34" s="41"/>
      <c r="B34" s="12"/>
      <c r="C34" s="13"/>
      <c r="D34" s="13"/>
      <c r="E34" s="44"/>
      <c r="F34" s="14"/>
      <c r="G34" s="15"/>
    </row>
    <row r="35" spans="1:7" x14ac:dyDescent="0.25">
      <c r="A35" s="41"/>
      <c r="B35" s="45" t="s">
        <v>1</v>
      </c>
      <c r="C35" s="46"/>
      <c r="D35" s="46"/>
      <c r="E35" s="47"/>
      <c r="F35" s="47"/>
      <c r="G35" s="48"/>
    </row>
    <row r="36" spans="1:7" ht="15.75" customHeight="1" x14ac:dyDescent="0.25">
      <c r="A36" s="41"/>
      <c r="B36" s="66" t="s">
        <v>2</v>
      </c>
      <c r="C36" s="67"/>
      <c r="D36" s="67"/>
      <c r="E36" s="67"/>
      <c r="F36" s="67"/>
      <c r="G36" s="68"/>
    </row>
    <row r="37" spans="1:7" ht="15.75" customHeight="1" x14ac:dyDescent="0.25">
      <c r="A37" s="41"/>
      <c r="B37" s="66" t="s">
        <v>3</v>
      </c>
      <c r="C37" s="67"/>
      <c r="D37" s="67"/>
      <c r="E37" s="67"/>
      <c r="F37" s="67"/>
      <c r="G37" s="68"/>
    </row>
    <row r="38" spans="1:7" ht="15.75" customHeight="1" x14ac:dyDescent="0.25">
      <c r="A38" s="41"/>
      <c r="B38" s="66" t="s">
        <v>4</v>
      </c>
      <c r="C38" s="67"/>
      <c r="D38" s="67"/>
      <c r="E38" s="67"/>
      <c r="F38" s="67"/>
      <c r="G38" s="68"/>
    </row>
    <row r="39" spans="1:7" ht="15.75" customHeight="1" x14ac:dyDescent="0.25">
      <c r="A39" s="41"/>
      <c r="B39" s="66" t="s">
        <v>5</v>
      </c>
      <c r="C39" s="67"/>
      <c r="D39" s="67"/>
      <c r="E39" s="67"/>
      <c r="F39" s="67"/>
      <c r="G39" s="68"/>
    </row>
    <row r="40" spans="1:7" ht="15.75" customHeight="1" x14ac:dyDescent="0.25">
      <c r="A40" s="41"/>
      <c r="B40" s="69"/>
      <c r="C40" s="70"/>
      <c r="D40" s="70"/>
      <c r="E40" s="70"/>
      <c r="F40" s="70"/>
      <c r="G40" s="71"/>
    </row>
    <row r="41" spans="1:7" ht="15.75" customHeight="1" x14ac:dyDescent="0.25">
      <c r="A41" s="41"/>
      <c r="B41" s="72" t="s">
        <v>46</v>
      </c>
      <c r="C41" s="73"/>
      <c r="D41" s="73"/>
      <c r="E41" s="73"/>
      <c r="F41" s="73"/>
      <c r="G41" s="74"/>
    </row>
  </sheetData>
  <mergeCells count="10">
    <mergeCell ref="B39:G39"/>
    <mergeCell ref="B40:G40"/>
    <mergeCell ref="B41:G41"/>
    <mergeCell ref="B37:G37"/>
    <mergeCell ref="B38:G38"/>
    <mergeCell ref="B1:G1"/>
    <mergeCell ref="B2:G2"/>
    <mergeCell ref="C4:G4"/>
    <mergeCell ref="C5:G5"/>
    <mergeCell ref="B36:G36"/>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Tech a tech vybav - IKT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Marian</cp:lastModifiedBy>
  <cp:lastPrinted>2018-07-17T12:50:53Z</cp:lastPrinted>
  <dcterms:created xsi:type="dcterms:W3CDTF">2014-09-17T15:52:29Z</dcterms:created>
  <dcterms:modified xsi:type="dcterms:W3CDTF">2022-04-01T12:55:11Z</dcterms:modified>
</cp:coreProperties>
</file>