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3 Prevádzka Lozor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P19" i="1" l="1"/>
  <c r="P18" i="1"/>
  <c r="O19" i="1"/>
  <c r="O18" i="1"/>
  <c r="O17" i="1"/>
  <c r="P17" i="1" s="1"/>
  <c r="O14" i="1"/>
  <c r="O12" i="1"/>
  <c r="P12" i="1" l="1"/>
  <c r="P14" i="1"/>
  <c r="O20" i="1" l="1"/>
  <c r="P20" i="1" s="1"/>
  <c r="O16" i="1"/>
  <c r="P16" i="1" s="1"/>
  <c r="O15" i="1"/>
  <c r="P15" i="1" s="1"/>
  <c r="O13" i="1"/>
  <c r="P13" i="1" s="1"/>
  <c r="O22" i="1" l="1"/>
  <c r="P22" i="1" s="1"/>
  <c r="O24" i="1" l="1"/>
  <c r="O23" i="1" s="1"/>
</calcChain>
</file>

<file path=xl/sharedStrings.xml><?xml version="1.0" encoding="utf-8"?>
<sst xmlns="http://schemas.openxmlformats.org/spreadsheetml/2006/main" count="96" uniqueCount="81">
  <si>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</si>
  <si>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</si>
  <si>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</si>
  <si>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</si>
  <si>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</si>
  <si>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</si>
  <si>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</si>
  <si>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</si>
  <si>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</si>
  <si>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</si>
  <si>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</si>
  <si>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</si>
  <si>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</si>
  <si>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</si>
  <si>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</si>
  <si>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</si>
  <si>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</si>
  <si>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</si>
  <si>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</si>
  <si>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</si>
  <si>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</si>
  <si>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</si>
  <si>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</si>
  <si>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</si>
  <si>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</si>
  <si>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</si>
  <si>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</si>
  <si>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</si>
  <si>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</si>
  <si>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</si>
  <si>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</si>
  <si>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</si>
  <si>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</si>
  <si>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</si>
  <si>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</si>
  <si>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</si>
  <si>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</si>
  <si>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</si>
  <si>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</si>
  <si>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</si>
  <si>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</si>
  <si>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</si>
  <si>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</si>
  <si>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</si>
  <si>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</si>
  <si>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</si>
  <si>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</si>
  <si>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</si>
  <si>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</si>
  <si>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</si>
  <si>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</si>
  <si>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</si>
  <si>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</si>
  <si>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</si>
  <si>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</si>
  <si>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</si>
  <si>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</si>
  <si>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</si>
  <si>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</si>
  <si>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</si>
  <si>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</si>
  <si>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</si>
  <si>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</si>
  <si>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</si>
  <si>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</si>
  <si>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</si>
  <si>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</si>
  <si>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</si>
  <si>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</si>
  <si>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</si>
  <si>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</si>
  <si>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 xml:space="preserve"> </t>
  </si>
  <si>
    <t>VU+50</t>
  </si>
  <si>
    <t>Lesy SR š.p. OZ Karpaty</t>
  </si>
  <si>
    <t>Balgavá</t>
  </si>
  <si>
    <t>89 A</t>
  </si>
  <si>
    <t>1,2,3,4a,4b,6,7 SKM</t>
  </si>
  <si>
    <t>1,2,3,4a,6,7 SKM</t>
  </si>
  <si>
    <t>1,2,3,4a,4b,6,7 KSK</t>
  </si>
  <si>
    <t>1,2,3,4a,6,7 KSK</t>
  </si>
  <si>
    <t xml:space="preserve">Projekt Climaforceelife z programu LIFE 19 a ostatná ťažbová činnosť na OZ Šaštín                                                 Lesnícke služby v  ťažbovom procese na OZ Karpaty VC Lozorno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</si>
</sst>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3" fontId="6" fillId="3" borderId="28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/>
    </xf>
    <xf numFmtId="3" fontId="6" fillId="3" borderId="47" xfId="0" applyNumberFormat="1" applyFont="1" applyFill="1" applyBorder="1" applyAlignment="1" applyProtection="1">
      <alignment horizontal="center" vertical="center"/>
    </xf>
    <xf numFmtId="3" fontId="6" fillId="3" borderId="31" xfId="0" applyNumberFormat="1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B6" sqref="B6:F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9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41" t="s">
        <v>80</v>
      </c>
      <c r="D3" s="142"/>
      <c r="E3" s="142"/>
      <c r="F3" s="142"/>
      <c r="G3" s="142"/>
      <c r="H3" s="142"/>
      <c r="I3" s="142"/>
      <c r="J3" s="142"/>
      <c r="K3" s="142"/>
      <c r="L3" s="13"/>
      <c r="N3" s="14"/>
      <c r="O3" s="15"/>
    </row>
    <row r="4" spans="1:16" ht="10.5" customHeight="1" x14ac:dyDescent="0.25">
      <c r="A4" s="13"/>
      <c r="B4" s="13"/>
      <c r="C4" s="143"/>
      <c r="D4" s="143"/>
      <c r="E4" s="143"/>
      <c r="F4" s="143"/>
      <c r="G4" s="143"/>
      <c r="H4" s="143"/>
      <c r="I4" s="143"/>
      <c r="J4" s="143"/>
      <c r="K4" s="143"/>
      <c r="L4" s="13"/>
      <c r="M4" s="13"/>
      <c r="N4" s="14"/>
      <c r="O4" s="15"/>
    </row>
    <row r="5" spans="1:16" x14ac:dyDescent="0.25">
      <c r="A5" s="18"/>
      <c r="B5" s="18"/>
      <c r="C5" s="143"/>
      <c r="D5" s="143"/>
      <c r="E5" s="143"/>
      <c r="F5" s="143"/>
      <c r="G5" s="143"/>
      <c r="H5" s="143"/>
      <c r="I5" s="143"/>
      <c r="J5" s="143"/>
      <c r="K5" s="143"/>
      <c r="L5" s="18"/>
      <c r="M5" s="18"/>
      <c r="N5" s="18"/>
      <c r="O5" s="18"/>
    </row>
    <row r="6" spans="1:16" x14ac:dyDescent="0.25">
      <c r="A6" s="20" t="s">
        <v>1</v>
      </c>
      <c r="B6" s="104" t="s">
        <v>73</v>
      </c>
      <c r="C6" s="104"/>
      <c r="D6" s="104"/>
      <c r="E6" s="104"/>
      <c r="F6" s="10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5"/>
      <c r="C7" s="105"/>
      <c r="D7" s="105"/>
      <c r="E7" s="105"/>
      <c r="F7" s="10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2" t="s">
        <v>66</v>
      </c>
      <c r="B8" s="10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8</v>
      </c>
      <c r="B9" s="106" t="s">
        <v>2</v>
      </c>
      <c r="C9" s="93" t="s">
        <v>53</v>
      </c>
      <c r="D9" s="94"/>
      <c r="E9" s="95" t="s">
        <v>3</v>
      </c>
      <c r="F9" s="96"/>
      <c r="G9" s="97"/>
      <c r="H9" s="85" t="s">
        <v>4</v>
      </c>
      <c r="I9" s="88" t="s">
        <v>5</v>
      </c>
      <c r="J9" s="90" t="s">
        <v>6</v>
      </c>
      <c r="K9" s="100" t="s">
        <v>7</v>
      </c>
      <c r="L9" s="88" t="s">
        <v>54</v>
      </c>
      <c r="M9" s="88" t="s">
        <v>60</v>
      </c>
      <c r="N9" s="130" t="s">
        <v>58</v>
      </c>
      <c r="O9" s="132" t="s">
        <v>59</v>
      </c>
    </row>
    <row r="10" spans="1:16" ht="21.75" customHeight="1" x14ac:dyDescent="0.25">
      <c r="A10" s="25"/>
      <c r="B10" s="107"/>
      <c r="C10" s="134" t="s">
        <v>68</v>
      </c>
      <c r="D10" s="135"/>
      <c r="E10" s="134" t="s">
        <v>9</v>
      </c>
      <c r="F10" s="89" t="s">
        <v>10</v>
      </c>
      <c r="G10" s="88" t="s">
        <v>11</v>
      </c>
      <c r="H10" s="86"/>
      <c r="I10" s="89"/>
      <c r="J10" s="91"/>
      <c r="K10" s="101"/>
      <c r="L10" s="89"/>
      <c r="M10" s="89"/>
      <c r="N10" s="131"/>
      <c r="O10" s="133"/>
    </row>
    <row r="11" spans="1:16" ht="50.25" customHeight="1" thickBot="1" x14ac:dyDescent="0.3">
      <c r="A11" s="63">
        <v>7</v>
      </c>
      <c r="B11" s="107"/>
      <c r="C11" s="134"/>
      <c r="D11" s="135"/>
      <c r="E11" s="134"/>
      <c r="F11" s="89"/>
      <c r="G11" s="89"/>
      <c r="H11" s="87"/>
      <c r="I11" s="89"/>
      <c r="J11" s="92"/>
      <c r="K11" s="101"/>
      <c r="L11" s="98"/>
      <c r="M11" s="98"/>
      <c r="N11" s="131"/>
      <c r="O11" s="133"/>
    </row>
    <row r="12" spans="1:16" ht="15.75" thickBot="1" x14ac:dyDescent="0.3">
      <c r="A12" s="70" t="s">
        <v>74</v>
      </c>
      <c r="B12" s="26">
        <v>86</v>
      </c>
      <c r="C12" s="83" t="s">
        <v>76</v>
      </c>
      <c r="D12" s="84"/>
      <c r="E12" s="27"/>
      <c r="F12" s="27">
        <v>448</v>
      </c>
      <c r="G12" s="27">
        <v>448</v>
      </c>
      <c r="H12" s="27" t="s">
        <v>72</v>
      </c>
      <c r="I12" s="27">
        <v>45</v>
      </c>
      <c r="J12" s="27">
        <v>0.45</v>
      </c>
      <c r="K12" s="28">
        <v>500</v>
      </c>
      <c r="L12" s="82">
        <v>15881.6</v>
      </c>
      <c r="M12" s="32" t="s">
        <v>61</v>
      </c>
      <c r="N12" s="57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29" t="s">
        <v>71</v>
      </c>
      <c r="B13" s="64" t="s">
        <v>75</v>
      </c>
      <c r="C13" s="83" t="s">
        <v>77</v>
      </c>
      <c r="D13" s="84"/>
      <c r="E13" s="30"/>
      <c r="F13" s="71">
        <v>475</v>
      </c>
      <c r="G13" s="71">
        <v>475</v>
      </c>
      <c r="H13" s="27" t="s">
        <v>72</v>
      </c>
      <c r="I13" s="64">
        <v>25</v>
      </c>
      <c r="J13" s="64">
        <v>0.45</v>
      </c>
      <c r="K13" s="72">
        <v>700</v>
      </c>
      <c r="L13" s="31">
        <v>10388.25</v>
      </c>
      <c r="M13" s="32" t="s">
        <v>61</v>
      </c>
      <c r="N13" s="58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.75" thickBot="1" x14ac:dyDescent="0.3">
      <c r="A14" s="33"/>
      <c r="B14" s="26"/>
      <c r="C14" s="83"/>
      <c r="D14" s="84"/>
      <c r="E14" s="34"/>
      <c r="F14" s="73"/>
      <c r="G14" s="73"/>
      <c r="H14" s="27"/>
      <c r="I14" s="74"/>
      <c r="J14" s="74"/>
      <c r="K14" s="75"/>
      <c r="L14" s="31"/>
      <c r="M14" s="32" t="s">
        <v>61</v>
      </c>
      <c r="N14" s="59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ht="15.75" thickBot="1" x14ac:dyDescent="0.3">
      <c r="A15" s="29"/>
      <c r="B15" s="26">
        <v>86</v>
      </c>
      <c r="C15" s="83" t="s">
        <v>78</v>
      </c>
      <c r="D15" s="84"/>
      <c r="E15" s="27"/>
      <c r="F15" s="27">
        <v>448</v>
      </c>
      <c r="G15" s="27">
        <v>448</v>
      </c>
      <c r="H15" s="27" t="s">
        <v>72</v>
      </c>
      <c r="I15" s="27">
        <v>45</v>
      </c>
      <c r="J15" s="27">
        <v>0.45</v>
      </c>
      <c r="K15" s="28">
        <v>500</v>
      </c>
      <c r="L15" s="82">
        <v>17225.599999999999</v>
      </c>
      <c r="M15" s="32" t="s">
        <v>61</v>
      </c>
      <c r="N15" s="58"/>
      <c r="O15" s="31">
        <f t="shared" ref="O15:O20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ht="15.75" thickBot="1" x14ac:dyDescent="0.3">
      <c r="A16" s="29"/>
      <c r="B16" s="64" t="s">
        <v>75</v>
      </c>
      <c r="C16" s="83" t="s">
        <v>79</v>
      </c>
      <c r="D16" s="84"/>
      <c r="E16" s="30"/>
      <c r="F16" s="71">
        <v>475</v>
      </c>
      <c r="G16" s="71">
        <v>475</v>
      </c>
      <c r="H16" s="27" t="s">
        <v>72</v>
      </c>
      <c r="I16" s="64">
        <v>25</v>
      </c>
      <c r="J16" s="64">
        <v>0.45</v>
      </c>
      <c r="K16" s="72">
        <v>700</v>
      </c>
      <c r="L16" s="31">
        <v>11286</v>
      </c>
      <c r="M16" s="32" t="s">
        <v>61</v>
      </c>
      <c r="N16" s="58"/>
      <c r="O16" s="31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65"/>
      <c r="B17" s="64"/>
      <c r="C17" s="83"/>
      <c r="D17" s="84"/>
      <c r="E17" s="66"/>
      <c r="F17" s="76"/>
      <c r="G17" s="76"/>
      <c r="H17" s="69"/>
      <c r="I17" s="78"/>
      <c r="J17" s="78"/>
      <c r="K17" s="79"/>
      <c r="L17" s="67"/>
      <c r="M17" s="32" t="s">
        <v>61</v>
      </c>
      <c r="N17" s="68"/>
      <c r="O17" s="31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65"/>
      <c r="B18" s="64"/>
      <c r="C18" s="83"/>
      <c r="D18" s="84"/>
      <c r="E18" s="66"/>
      <c r="F18" s="76"/>
      <c r="G18" s="76"/>
      <c r="H18" s="27"/>
      <c r="I18" s="78"/>
      <c r="J18" s="78"/>
      <c r="K18" s="79"/>
      <c r="L18" s="67"/>
      <c r="M18" s="32" t="s">
        <v>61</v>
      </c>
      <c r="N18" s="68"/>
      <c r="O18" s="31">
        <f t="shared" si="1"/>
        <v>0</v>
      </c>
      <c r="P18" s="12" t="str">
        <f t="shared" si="2"/>
        <v xml:space="preserve"> </v>
      </c>
    </row>
    <row r="19" spans="1:16" ht="15.75" thickBot="1" x14ac:dyDescent="0.3">
      <c r="A19" s="65"/>
      <c r="B19" s="64"/>
      <c r="C19" s="83"/>
      <c r="D19" s="84"/>
      <c r="E19" s="66"/>
      <c r="F19" s="76"/>
      <c r="G19" s="76"/>
      <c r="H19" s="27"/>
      <c r="I19" s="78"/>
      <c r="J19" s="78"/>
      <c r="K19" s="79"/>
      <c r="L19" s="67"/>
      <c r="M19" s="32" t="s">
        <v>61</v>
      </c>
      <c r="N19" s="68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35"/>
      <c r="B20" s="64"/>
      <c r="C20" s="83"/>
      <c r="D20" s="84"/>
      <c r="E20" s="36"/>
      <c r="F20" s="77"/>
      <c r="G20" s="77"/>
      <c r="H20" s="27"/>
      <c r="I20" s="80"/>
      <c r="J20" s="80"/>
      <c r="K20" s="81"/>
      <c r="L20" s="47"/>
      <c r="M20" s="32" t="s">
        <v>61</v>
      </c>
      <c r="N20" s="60"/>
      <c r="O20" s="47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7"/>
      <c r="B21" s="38"/>
      <c r="C21" s="39"/>
      <c r="D21" s="40"/>
      <c r="E21" s="41"/>
      <c r="F21" s="41"/>
      <c r="G21" s="41"/>
      <c r="H21" s="42"/>
      <c r="I21" s="38"/>
      <c r="J21" s="38"/>
      <c r="K21" s="39"/>
      <c r="L21" s="43"/>
      <c r="M21" s="44"/>
      <c r="N21" s="48"/>
      <c r="O21" s="49"/>
      <c r="P21" s="12"/>
    </row>
    <row r="22" spans="1:16" ht="15.75" thickBot="1" x14ac:dyDescent="0.3">
      <c r="A22" s="62"/>
      <c r="B22" s="45"/>
      <c r="C22" s="45"/>
      <c r="D22" s="45"/>
      <c r="E22" s="45"/>
      <c r="F22" s="45"/>
      <c r="G22" s="45"/>
      <c r="H22" s="45"/>
      <c r="I22" s="45"/>
      <c r="J22" s="126" t="s">
        <v>13</v>
      </c>
      <c r="K22" s="126"/>
      <c r="L22" s="49">
        <f>SUM(L12:L21)</f>
        <v>54781.45</v>
      </c>
      <c r="M22" s="46"/>
      <c r="N22" s="50" t="s">
        <v>14</v>
      </c>
      <c r="O22" s="43">
        <f>SUM(O13:O20)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27" t="s">
        <v>15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43">
        <f>O24-O22</f>
        <v>0</v>
      </c>
    </row>
    <row r="24" spans="1:16" ht="15.75" thickBot="1" x14ac:dyDescent="0.3">
      <c r="A24" s="127" t="s">
        <v>16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43">
        <f>IF("nie"=MID(I32,1,3),O22,(O22*1.2))</f>
        <v>0</v>
      </c>
    </row>
    <row r="25" spans="1:16" x14ac:dyDescent="0.25">
      <c r="A25" s="111" t="s">
        <v>17</v>
      </c>
      <c r="B25" s="111"/>
      <c r="C25" s="11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6" x14ac:dyDescent="0.25">
      <c r="A26" s="125" t="s">
        <v>65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</row>
    <row r="27" spans="1:16" ht="25.5" customHeight="1" x14ac:dyDescent="0.25">
      <c r="A27" s="52" t="s">
        <v>57</v>
      </c>
      <c r="B27" s="52"/>
      <c r="C27" s="52"/>
      <c r="D27" s="52"/>
      <c r="E27" s="52"/>
      <c r="F27" s="52"/>
      <c r="G27" s="53" t="s">
        <v>55</v>
      </c>
      <c r="H27" s="52"/>
      <c r="I27" s="52"/>
      <c r="J27" s="54"/>
      <c r="K27" s="54"/>
      <c r="L27" s="54"/>
      <c r="M27" s="54"/>
      <c r="N27" s="54"/>
      <c r="O27" s="54"/>
    </row>
    <row r="28" spans="1:16" ht="15" customHeight="1" x14ac:dyDescent="0.25">
      <c r="A28" s="116" t="s">
        <v>67</v>
      </c>
      <c r="B28" s="117"/>
      <c r="C28" s="117"/>
      <c r="D28" s="117"/>
      <c r="E28" s="118"/>
      <c r="F28" s="112" t="s">
        <v>56</v>
      </c>
      <c r="G28" s="55" t="s">
        <v>18</v>
      </c>
      <c r="H28" s="113"/>
      <c r="I28" s="114"/>
      <c r="J28" s="114"/>
      <c r="K28" s="114"/>
      <c r="L28" s="114"/>
      <c r="M28" s="114"/>
      <c r="N28" s="114"/>
      <c r="O28" s="115"/>
    </row>
    <row r="29" spans="1:16" x14ac:dyDescent="0.25">
      <c r="A29" s="119"/>
      <c r="B29" s="120"/>
      <c r="C29" s="120"/>
      <c r="D29" s="120"/>
      <c r="E29" s="121"/>
      <c r="F29" s="112"/>
      <c r="G29" s="55" t="s">
        <v>19</v>
      </c>
      <c r="H29" s="113"/>
      <c r="I29" s="114"/>
      <c r="J29" s="114"/>
      <c r="K29" s="114"/>
      <c r="L29" s="114"/>
      <c r="M29" s="114"/>
      <c r="N29" s="114"/>
      <c r="O29" s="115"/>
    </row>
    <row r="30" spans="1:16" ht="18" customHeight="1" x14ac:dyDescent="0.25">
      <c r="A30" s="119"/>
      <c r="B30" s="120"/>
      <c r="C30" s="120"/>
      <c r="D30" s="120"/>
      <c r="E30" s="121"/>
      <c r="F30" s="112"/>
      <c r="G30" s="55" t="s">
        <v>20</v>
      </c>
      <c r="H30" s="113"/>
      <c r="I30" s="114"/>
      <c r="J30" s="114"/>
      <c r="K30" s="114"/>
      <c r="L30" s="114"/>
      <c r="M30" s="114"/>
      <c r="N30" s="114"/>
      <c r="O30" s="115"/>
    </row>
    <row r="31" spans="1:16" x14ac:dyDescent="0.25">
      <c r="A31" s="119"/>
      <c r="B31" s="120"/>
      <c r="C31" s="120"/>
      <c r="D31" s="120"/>
      <c r="E31" s="121"/>
      <c r="F31" s="112"/>
      <c r="G31" s="55" t="s">
        <v>21</v>
      </c>
      <c r="H31" s="113"/>
      <c r="I31" s="114"/>
      <c r="J31" s="114"/>
      <c r="K31" s="114"/>
      <c r="L31" s="114"/>
      <c r="M31" s="114"/>
      <c r="N31" s="114"/>
      <c r="O31" s="115"/>
    </row>
    <row r="32" spans="1:16" x14ac:dyDescent="0.25">
      <c r="A32" s="119"/>
      <c r="B32" s="120"/>
      <c r="C32" s="120"/>
      <c r="D32" s="120"/>
      <c r="E32" s="121"/>
      <c r="F32" s="112"/>
      <c r="G32" s="55" t="s">
        <v>22</v>
      </c>
      <c r="H32" s="113"/>
      <c r="I32" s="114"/>
      <c r="J32" s="114"/>
      <c r="K32" s="114"/>
      <c r="L32" s="114"/>
      <c r="M32" s="114"/>
      <c r="N32" s="114"/>
      <c r="O32" s="115"/>
    </row>
    <row r="33" spans="1:15" x14ac:dyDescent="0.25">
      <c r="A33" s="119"/>
      <c r="B33" s="120"/>
      <c r="C33" s="120"/>
      <c r="D33" s="120"/>
      <c r="E33" s="121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19"/>
      <c r="B34" s="120"/>
      <c r="C34" s="120"/>
      <c r="D34" s="120"/>
      <c r="E34" s="121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22"/>
      <c r="B35" s="123"/>
      <c r="C35" s="123"/>
      <c r="D35" s="123"/>
      <c r="E35" s="124"/>
      <c r="F35" s="54"/>
      <c r="G35" s="24"/>
      <c r="H35" s="18"/>
      <c r="I35" s="24"/>
      <c r="J35" s="24" t="s">
        <v>23</v>
      </c>
      <c r="K35" s="24"/>
      <c r="L35" s="108"/>
      <c r="M35" s="109"/>
      <c r="N35" s="110"/>
      <c r="O35" s="24"/>
    </row>
    <row r="36" spans="1:15" x14ac:dyDescent="0.25">
      <c r="A36" s="54"/>
      <c r="B36" s="54"/>
      <c r="C36" s="54"/>
      <c r="D36" s="54"/>
      <c r="E36" s="54"/>
      <c r="F36" s="5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2">
    <mergeCell ref="C17:D17"/>
    <mergeCell ref="C18:D18"/>
    <mergeCell ref="C19:D19"/>
    <mergeCell ref="H32:O32"/>
    <mergeCell ref="J22:K22"/>
    <mergeCell ref="A23:N23"/>
    <mergeCell ref="A24:N24"/>
    <mergeCell ref="C20:D20"/>
    <mergeCell ref="C16:D16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B6:F6"/>
    <mergeCell ref="B7:F7"/>
    <mergeCell ref="B9:B11"/>
    <mergeCell ref="C3:K5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0" t="s">
        <v>51</v>
      </c>
      <c r="M2" s="140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56" t="s">
        <v>62</v>
      </c>
      <c r="B19" s="136" t="s">
        <v>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2021-07-29T08:32:10Z</cp:lastPrinted>
  <dcterms:created xsi:type="dcterms:W3CDTF">2012-08-13T12:29:09Z</dcterms:created>
  <dcterms:modified xsi:type="dcterms:W3CDTF">2022-05-05T07:40:36Z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