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04\VO_DOC\01. Súťaže\2022\02. Oddelenie VO\01. Prebiehajúce zákazky\04. Juraj\02 - 2022 - 070. (Príprava) Parný sterilizátor\06. Súťažné podklady\"/>
    </mc:Choice>
  </mc:AlternateContent>
  <bookViews>
    <workbookView xWindow="0" yWindow="0" windowWidth="28800" windowHeight="11835" tabRatio="742"/>
  </bookViews>
  <sheets>
    <sheet name="Príloha č.1" sheetId="5" r:id="rId1"/>
    <sheet name="Príloha č.2" sheetId="6" r:id="rId2"/>
    <sheet name="Príloha č.3" sheetId="18" r:id="rId3"/>
    <sheet name="Príloha č.4" sheetId="21" r:id="rId4"/>
    <sheet name="Príloha č.5" sheetId="23" r:id="rId5"/>
    <sheet name="Príloha č.6" sheetId="26" r:id="rId6"/>
    <sheet name="Príloha č.7" sheetId="15" r:id="rId7"/>
  </sheets>
  <definedNames>
    <definedName name="_xlnm.Print_Area" localSheetId="0">'Príloha č.1'!$A$1:$D$32</definedName>
    <definedName name="_xlnm.Print_Area" localSheetId="1">'Príloha č.2'!$A$1:$D$25</definedName>
    <definedName name="_xlnm.Print_Area" localSheetId="2">'Príloha č.3'!$A$1:$D$26</definedName>
    <definedName name="_xlnm.Print_Area" localSheetId="3">'Príloha č.4'!$A$1:$D$23</definedName>
    <definedName name="_xlnm.Print_Area" localSheetId="4">'Príloha č.5'!$A$1:$G$140</definedName>
  </definedNames>
  <calcPr calcId="152511"/>
</workbook>
</file>

<file path=xl/calcChain.xml><?xml version="1.0" encoding="utf-8"?>
<calcChain xmlns="http://schemas.openxmlformats.org/spreadsheetml/2006/main">
  <c r="C25" i="26" l="1"/>
  <c r="C24" i="26"/>
  <c r="C23" i="26"/>
  <c r="C22" i="26"/>
  <c r="B29" i="26" l="1"/>
  <c r="B137" i="23"/>
  <c r="B28" i="26"/>
  <c r="B136" i="23"/>
  <c r="E131" i="23"/>
  <c r="E130" i="23"/>
  <c r="E129" i="23"/>
  <c r="E128" i="23"/>
  <c r="M10" i="26" l="1"/>
  <c r="L10" i="26"/>
  <c r="L11" i="26"/>
  <c r="J10" i="26"/>
  <c r="K10" i="26" s="1"/>
  <c r="J11" i="26"/>
  <c r="K11" i="26" s="1"/>
  <c r="M11" i="26" l="1"/>
  <c r="N11" i="26" s="1"/>
  <c r="N10" i="26"/>
  <c r="A2" i="26" l="1"/>
  <c r="A2" i="23"/>
  <c r="J9" i="26" l="1"/>
  <c r="L12" i="26" l="1"/>
  <c r="J12" i="26"/>
  <c r="K12" i="26" s="1"/>
  <c r="L9" i="26"/>
  <c r="M9" i="26" s="1"/>
  <c r="K9" i="26"/>
  <c r="M12" i="26" l="1"/>
  <c r="N12" i="26" s="1"/>
  <c r="N9" i="26"/>
  <c r="N13" i="26" l="1"/>
  <c r="C6" i="6"/>
  <c r="E27" i="15"/>
  <c r="D19" i="21" l="1"/>
  <c r="B16" i="21"/>
  <c r="C6" i="21"/>
  <c r="F138" i="23" l="1"/>
  <c r="D21" i="18"/>
  <c r="B15" i="18"/>
  <c r="C6" i="18"/>
  <c r="B17" i="21" l="1"/>
  <c r="C9" i="21"/>
  <c r="C8" i="21"/>
  <c r="C7" i="21"/>
  <c r="A2" i="21"/>
  <c r="B16" i="18" l="1"/>
  <c r="C9" i="18"/>
  <c r="C8" i="18"/>
  <c r="C7" i="18"/>
  <c r="D21" i="6" l="1"/>
  <c r="C7" i="6"/>
  <c r="C8" i="6"/>
  <c r="B19" i="6" l="1"/>
  <c r="B18" i="6"/>
  <c r="C9" i="6"/>
  <c r="A2" i="18" l="1"/>
  <c r="A2" i="6"/>
  <c r="A2" i="15" l="1"/>
  <c r="B23" i="15" l="1"/>
  <c r="B22" i="15"/>
  <c r="C18" i="15"/>
  <c r="C17" i="15"/>
  <c r="C16" i="15"/>
  <c r="C15" i="15"/>
  <c r="D97" i="5" l="1"/>
</calcChain>
</file>

<file path=xl/sharedStrings.xml><?xml version="1.0" encoding="utf-8"?>
<sst xmlns="http://schemas.openxmlformats.org/spreadsheetml/2006/main" count="426" uniqueCount="224">
  <si>
    <t>1.</t>
  </si>
  <si>
    <t>2.</t>
  </si>
  <si>
    <t>3.</t>
  </si>
  <si>
    <t>4.</t>
  </si>
  <si>
    <t>5.</t>
  </si>
  <si>
    <t>Názov predmetu zákazky:</t>
  </si>
  <si>
    <t>IDENTIFIKAČNÉ ÚDAJE UCHÁDZAČA</t>
  </si>
  <si>
    <t>Obchodný názov uchádzača:</t>
  </si>
  <si>
    <t>Sídlo uchádzača:</t>
  </si>
  <si>
    <t>IČO:</t>
  </si>
  <si>
    <t>DIČ:</t>
  </si>
  <si>
    <t>Kontaktná osoba uchádzača - počas procesu VO</t>
  </si>
  <si>
    <t>Meno a priezvisko:</t>
  </si>
  <si>
    <t>Telefónne číslo:</t>
  </si>
  <si>
    <t>E-mail:</t>
  </si>
  <si>
    <t>Kontaktná osoba uchádzača - pre elektronickú aukciu</t>
  </si>
  <si>
    <t>Tefelónne číslo:</t>
  </si>
  <si>
    <t>V:</t>
  </si>
  <si>
    <t xml:space="preserve">Dňa: </t>
  </si>
  <si>
    <t>Poznámka:</t>
  </si>
  <si>
    <t>- povinné údaje vyplní uchádzač</t>
  </si>
  <si>
    <t>VYHLÁSENIE UCHÁDZAČA VO VEREJNOM OBSTARÁVANÍ</t>
  </si>
  <si>
    <t>Týmto vyhlasujem, že ako uchádzač vo verejnom obstarávaní na uvedený predmet zákazky:</t>
  </si>
  <si>
    <t>-</t>
  </si>
  <si>
    <t>prehlasujem, že všetky doklady, dokumenty, vyhlásenia a údaje uvedené v ponuke a predložené s ponukou sú pravdivé a úplné,</t>
  </si>
  <si>
    <t>nie som členom skupiny dodávateľov, ktorá ako iný uchádzač predkladá ponuku.</t>
  </si>
  <si>
    <t>Dňa:</t>
  </si>
  <si>
    <t>6.</t>
  </si>
  <si>
    <t>Meno a priezvisko (titul) oprávnenej osoby:</t>
  </si>
  <si>
    <t>P.č.</t>
  </si>
  <si>
    <t>Meno a priezvisko, titul</t>
  </si>
  <si>
    <t>12.</t>
  </si>
  <si>
    <t>11.</t>
  </si>
  <si>
    <t>10.</t>
  </si>
  <si>
    <t>9.</t>
  </si>
  <si>
    <t>7.</t>
  </si>
  <si>
    <t>Por. č.</t>
  </si>
  <si>
    <t>VYHLÁSENIE UCHÁDZAČA O SÚHLASE 
S OBSAHOM NÁVRHU ZMLUVNÝCH PODMIENOK</t>
  </si>
  <si>
    <t>ŠPECIFIKÁCIA PREDMETU ZÁKAZKY</t>
  </si>
  <si>
    <t>Požadovaná hodnota</t>
  </si>
  <si>
    <t>Ponúkaná hodnota</t>
  </si>
  <si>
    <t>áno/spĺňa</t>
  </si>
  <si>
    <t xml:space="preserve"> </t>
  </si>
  <si>
    <t>Týmto potvrdzujem, že všetky uvedené informácie sú pravdivé.</t>
  </si>
  <si>
    <t>Kontaktné údaje na klienstké pracovisko (pre potreby plnenia zmluvy)</t>
  </si>
  <si>
    <t>Hotline/ Helpdesk / Call centrum:</t>
  </si>
  <si>
    <t>a</t>
  </si>
  <si>
    <t>súhlasím s podmienkami určenými verejným obstarávateľom v tomto verejnom obstarávaní uvedené v Oznámení o vyhlásení verejného obstarávania a v súťažných podkladoch,</t>
  </si>
  <si>
    <t>som dôkladne oboznámený s celým obsahom súťažných podkladov a s celým obsahom všetkých ostatných dokumentov poskytnutých verejným obstarávateľom,</t>
  </si>
  <si>
    <t>poskytnem verejnému obstarávateľovi za úhradu plnenie požadovaného predmetu zákazky pri dodržaní podmienok stanovených v oznámení o vyhláseni verejného obstarávania, v súťažných podkladoch a podmienok uvedených v mojom predloženom návrhu záväzných zmluvných podmienok na uvedený predmet zákazky, vrátane príloh,</t>
  </si>
  <si>
    <t>Mer. 
jed.
(MJ)</t>
  </si>
  <si>
    <t>som neposkytol a neposkytnem  akejkoľvek, čo i len potenciálne zainteresovanej osobe priamo alebo nepriamo akúkoľvek finančnú alebo vecnú výhodu ako motiváciu alebo odmenu súvisiacu s týmto verejným obstarávaním</t>
  </si>
  <si>
    <t>som nevyvíjal  a nebudem vyvíjať voči  žiadnej osobe na strane verejného obstarávateľa ktorá je alebo by mohla byť zainteresovaná v zmysle ustanovení § 23 ods. 3 zákona č. 343/2015 Z. z. o verejnom obstarávaní a o zmene a doplnení niektorých zákonov v znení neskorších predpisov („zainteresovaná osoba“) akékoľvek aktivity, ktoré vy mohli viesť k zvýhodneniu nášho postavenia vo verejnom obstarávaní,</t>
  </si>
  <si>
    <t>budem bezodkladne informovať verejného obstarávateľa o akejkoľvek situácii, ktorá je považovaná za konflikt záujmov alebo ktorá by mohla viesť ku konfliktu záujmov kedykoľvek v priebehu procesu verejného obstarávania</t>
  </si>
  <si>
    <t>Požadované minimálne technické vlastnosti, parametre a hodnoty predmetu zákazky</t>
  </si>
  <si>
    <t>Predmet zákazky vrátane dopravných nákladov pozostáva z týchto položiek:</t>
  </si>
  <si>
    <t>8.</t>
  </si>
  <si>
    <t>Názov položky</t>
  </si>
  <si>
    <t>13.</t>
  </si>
  <si>
    <t>14.</t>
  </si>
  <si>
    <t>15.</t>
  </si>
  <si>
    <t xml:space="preserve">Popis činnosti, ktoré bude vykonávať </t>
  </si>
  <si>
    <t>E-mail a telefónné číslo</t>
  </si>
  <si>
    <t>Informácia
o tom, či uvedená osoba je zamestnancom uchádzača
(áno / nie)</t>
  </si>
  <si>
    <t>Názov dokladu, ktorým preukazuje splnenie podmienok účasti 
podľa § 34 ods.1 písm. g) ZoVO</t>
  </si>
  <si>
    <t xml:space="preserve">VYHLÁSENIE UCHÁDZAČA KU KONFLIKTOM ZÁUJMOV </t>
  </si>
  <si>
    <t>16.</t>
  </si>
  <si>
    <t>17.</t>
  </si>
  <si>
    <t>18.</t>
  </si>
  <si>
    <t>19.</t>
  </si>
  <si>
    <t>20.</t>
  </si>
  <si>
    <t>Požaduje sa poskytovať službu (pozáručný servis) najmä v nasledovnom rozsahu:</t>
  </si>
  <si>
    <t>2.1</t>
  </si>
  <si>
    <t>za účelom vykonania preventívnej údržby si zmluvné strany po uzatvorení zmluvy vypracujú Plán údržby, v ktorom sa dohodnú na termínoch pre preventívnu údržbu,</t>
  </si>
  <si>
    <t>2.2</t>
  </si>
  <si>
    <t>zmenu týchto termínov je možné uskutočniť len vzájomnou dohodou zmluvných strán, pričom takéto zmeny musia byť dohodnuté vždy včas, aby nebola narušená prevádzka objednávateľa.</t>
  </si>
  <si>
    <t>2.1.1</t>
  </si>
  <si>
    <t>všetky práce spojené s opravami systémov,</t>
  </si>
  <si>
    <t>2.3</t>
  </si>
  <si>
    <t>udržiavanie prevádzkyschopnosti hardwarovej časti systémov,</t>
  </si>
  <si>
    <t>2.4</t>
  </si>
  <si>
    <t>2.5</t>
  </si>
  <si>
    <t>nástup na výkon opravy do 24 hodín od nahlásenia vady/poruchy v pracovných dňoch v čase od 07:00 hod. do 17:00 hod.,</t>
  </si>
  <si>
    <t>Požaduje sa, aby v prípade vykonania opravy, na ktorú objednávateľ dodávateľa vopred upozorní, bola oprava vykonaná nasledovne:</t>
  </si>
  <si>
    <t>5.1</t>
  </si>
  <si>
    <t>výkon samotnej opravy do 72 hodín od nahlásenia vady/poruchy v pracovných dňoch v čase od 07:00 hod. do 17:00 hod., okrem prípadu, ak sa zmluvné strany nedohodnú inak alebo ak na výkon opravy je potrebný náhradný diel, súčiastka alebo iná vec, ktorej obstaranie alebo vykonanie trvá viac ako 72 hod.,</t>
  </si>
  <si>
    <t>5.2</t>
  </si>
  <si>
    <t>Požaduje sa, aby počas trvania tejto zmluvy dodávateľ vykonával autorizovaný servis.</t>
  </si>
  <si>
    <t>KALKULÁCIA CENY A NÁVRH NA PLNENIE KRITÉRIA NA VYHODNOTENIE PONÚK</t>
  </si>
  <si>
    <t>Množstvo</t>
  </si>
  <si>
    <t>Názov ponúkaného produktu uchádzača</t>
  </si>
  <si>
    <t>Kód MZ SR</t>
  </si>
  <si>
    <t>Kód ŠUKL</t>
  </si>
  <si>
    <t xml:space="preserve">Jednotková cena v EUR </t>
  </si>
  <si>
    <t>Celková cena za požadovaný počet MJ v EUR</t>
  </si>
  <si>
    <t>bez DPH</t>
  </si>
  <si>
    <t>sadzba DPH
v %</t>
  </si>
  <si>
    <t>výška DPH v EUR</t>
  </si>
  <si>
    <t>s DPH</t>
  </si>
  <si>
    <t>výška DPH 
v EUR</t>
  </si>
  <si>
    <t>Doplňujúce informácie:</t>
  </si>
  <si>
    <t>mesiacov</t>
  </si>
  <si>
    <t>Cena servisnej hodiny na mimozáručný servis počas záručnej doby</t>
  </si>
  <si>
    <t>na hodinu</t>
  </si>
  <si>
    <t>- ceny musia byť zhodné s cenami, ktoré uchádzač uvedie v ponukovom formulári systému JOSEPHINE</t>
  </si>
  <si>
    <t>- kritérium</t>
  </si>
  <si>
    <t>ZOZNAM ZNÁMYCH SUBDODÁVATEĹOV</t>
  </si>
  <si>
    <r>
      <rPr>
        <b/>
        <sz val="9"/>
        <rFont val="Arial"/>
        <family val="2"/>
        <charset val="238"/>
      </rPr>
      <t xml:space="preserve">Uchádzač uvedie informácie, či ním ponúkaný produkt spĺňa, resp. nespĺňa verejným obstarávateľom definované požiadavky na predmet zákazky </t>
    </r>
    <r>
      <rPr>
        <sz val="9"/>
        <rFont val="Arial"/>
        <family val="2"/>
        <charset val="238"/>
      </rPr>
      <t xml:space="preserve">
(v prípade, ak ponúkaný produkt nespĺňa definované požiadavky uvedie ekvivalentnú hodnotu ním ponúkaného produktu)                                                 </t>
    </r>
  </si>
  <si>
    <t xml:space="preserve">spĺňa/nespĺňa </t>
  </si>
  <si>
    <t>hodnota ponúkaného produktu</t>
  </si>
  <si>
    <r>
      <t xml:space="preserve">Podpis podľa bodu 11.9 časti 
</t>
    </r>
    <r>
      <rPr>
        <sz val="8"/>
        <color theme="1"/>
        <rFont val="Arial"/>
        <family val="2"/>
        <charset val="238"/>
      </rPr>
      <t>A - Pokyny pre záujemcov a uchádzačov súťažných podkladov</t>
    </r>
  </si>
  <si>
    <r>
      <t xml:space="preserve">Uchádzač vo verejnom obstarávaní na uvedený predmet zákazky týmto vyhlasuje, že s návrhom zmluvných podmienok uvedených v prílohe č. 8 SP bez výhrad </t>
    </r>
    <r>
      <rPr>
        <b/>
        <sz val="9"/>
        <color theme="1"/>
        <rFont val="Arial"/>
        <family val="2"/>
        <charset val="238"/>
      </rPr>
      <t>SÚHLASÍ.</t>
    </r>
  </si>
  <si>
    <t>Parný sterilizátor 2-dverový s vyvíjačom pary (1 ks) a Kombinovaný parno-formaldehydový sterilizátor 2-dverový s vyvíjačom pary (1 ks) vrátane pozáručného servisu</t>
  </si>
  <si>
    <t>Položka č. 1 - Parný sterilizátor 2-dverový s vyvíjačom pary</t>
  </si>
  <si>
    <t>médium: para, sterilizácia termostabilných zdravotníckych pomôcok</t>
  </si>
  <si>
    <t>2-dverové prevedenie s integrovaným vyvíjačom pary s úsporným systémom, bez predohrevu vody pre parnú sterilizáciu v intervale 105°C - 135°C.</t>
  </si>
  <si>
    <t>max. vonkajšie rozmery prístroja: 1980 x 1300 x 1350 mm ( v x š x h)</t>
  </si>
  <si>
    <t>objem komory: min. 450 litrov</t>
  </si>
  <si>
    <t>max. hmotnosť zariadenia: do 1100 kg</t>
  </si>
  <si>
    <t>hlučnosť: max. 80 dB</t>
  </si>
  <si>
    <t>pripojovacie napätie: 380 V</t>
  </si>
  <si>
    <t>konštrukcia a dvojkomorový plášť kubického profilu komory z vysokokvalitnej nerezovej ocele - vyhovujúci európskej legislatíve</t>
  </si>
  <si>
    <t>nerezové vonkajšie zakrytovanie sterilizátora so servisným priestorom a s prispôsobením priestoru umiestnenia sterilizátora</t>
  </si>
  <si>
    <t>bezúdržbové tesnenia dverí</t>
  </si>
  <si>
    <t>automaticky ovládané dvere komory s vertikálnym otváraním, s bezpečnostným istením</t>
  </si>
  <si>
    <t>ovládacie rozhranie pre užívateľa prostredníctvom dotykovej obrazovky s menu v slovenskom jazyku s digitálnym zobrazením parametrov sterilizácie</t>
  </si>
  <si>
    <t>ovládanie prístroja z oboch strán</t>
  </si>
  <si>
    <t>Sterilizátor musí byť vybavený 6 prednastavenými programami a 2 programami s môžnosťou úplného prispôsobenia.</t>
  </si>
  <si>
    <t>6 prednastavené programi:</t>
  </si>
  <si>
    <t>15.1</t>
  </si>
  <si>
    <t>Pogram 1:
Sterilizácia zabalených plných a dutých nástrojov, textilu, porézneho materiálu (134 °C). Program pre sterilizáciu zdravotníckych pomôcok, napr. textílií, nástrojov.</t>
  </si>
  <si>
    <t>15.2</t>
  </si>
  <si>
    <t>Pogram 2:
Sterilizácia zabalených, na teplo citlivých plných a dutých výrobkov, gumového a plastového materiálu, porézneho materiálu (121 °C)</t>
  </si>
  <si>
    <t>15.3</t>
  </si>
  <si>
    <t>Pogram 3:
Rýchly proces pre nebalené pevné nástroje (134 °C). Program môže byť tiež použitý, aby sa zahrial sterilizátor každý deň pred začatím sterilizácie alebo skúšky tesnosti.</t>
  </si>
  <si>
    <t>15.4</t>
  </si>
  <si>
    <t>Pogram 4:
Bowie &amp; Dick test. Testovací program celosvetovej štandardu pre chemické indikátory EN ISO 11140-1 pre kontrolu odstránenia vzduchu a penetrácie pary.</t>
  </si>
  <si>
    <t>15.5</t>
  </si>
  <si>
    <t>Pogram 5:
Skúška tesnosti. Proces sterilizácie je citlivý na zvyškový vzduch alebo jeho prenikanie do komory. V prípade, že komora nie je tesná, môže byť sterilizačná účinnosť narušená. Sterilizátory sú vybavené plne automatickou skúškou tesnosti komory a potrubia.</t>
  </si>
  <si>
    <t>15.6</t>
  </si>
  <si>
    <t>Pogram 6:
Spustenie sterilizátora. Program pre zahriatie sterilizátora pre každodenné použitie alebo skúšku tesnosti. Tento program pomocou funkcie Autostart, nastaví automatické spustenie programu.</t>
  </si>
  <si>
    <t>2 programi, ktoré môžu byť úplne prispôsobené koncovým užívateľom pre sterilizovaný materiál a miestnym podmienkam, aby bol dosiahnutý optimálny výsledok sušenia.</t>
  </si>
  <si>
    <t>vysoká denná kapacita sterilizovaného materiálu umožnená krátkymi časmi procesov - pri teplote 121 °C do cca 60 minút a 134 °C do cca 45 minút</t>
  </si>
  <si>
    <r>
      <t xml:space="preserve">atmosférický vzduch vpúšťaný do komory </t>
    </r>
    <r>
      <rPr>
        <sz val="10"/>
        <rFont val="Arial"/>
        <family val="2"/>
        <charset val="238"/>
      </rPr>
      <t xml:space="preserve">filtrovaný. Účinnosť filtra </t>
    </r>
    <r>
      <rPr>
        <sz val="10"/>
        <rFont val="Arial"/>
        <family val="2"/>
        <charset val="238"/>
      </rPr>
      <t>vyššia ako 99% pre častice veľkosti 0,3 mikrometra</t>
    </r>
  </si>
  <si>
    <t>systém úspory chladiacej vody s max. spotrebou 230 litrov na proces</t>
  </si>
  <si>
    <t>reprodukovateľnosť a bezpečnosť sterilizačných procesov - vysokovýkonné dvojokružné vodné vákuové čerpadlo s kapacitou dosahovaného vákua pod 40 mbar</t>
  </si>
  <si>
    <t>21.</t>
  </si>
  <si>
    <t>automatické mikroprocesorové riadenie, riadiaca jednotka vyvinutá pre sterilizátory a navrhnutá pre dodržanie plnej reprodukovateľnosti procesu sterilizácie.</t>
  </si>
  <si>
    <t>22.</t>
  </si>
  <si>
    <t>Kedykoľvek sa zvolí zabudovaný program, alebo užívateľom zvolený ľubovoľný čas a teplota cyklu - proces po spustení prebieha automaticky - s jasným zobrazením stavu na ovládacom paneli - s podporou kompletného setu funkcií alarmu</t>
  </si>
  <si>
    <t>23.</t>
  </si>
  <si>
    <t>možnosť autorizácie užívateľa RFID čipom</t>
  </si>
  <si>
    <t>24.</t>
  </si>
  <si>
    <t>zabudovaný nezávislý monitorovací a záznamový systém priebežne hodnotí proces nezávisle na riadiacej jednotke s funkciou zabraňujúcou otvorenie dverí v nebezpečnom stave. Dáta z tohto systému sú uložené na zázname o procese, alebo môžu byť uložené na sieti.</t>
  </si>
  <si>
    <t>25.</t>
  </si>
  <si>
    <t>záznamník - zaznamenáva teplotu a tlak v komore, možnosť dokumentácie procesov na USB alebo do archivačného softvéru v sieťovom PC</t>
  </si>
  <si>
    <t>26.</t>
  </si>
  <si>
    <t>voliteľná možnosť vyhodnotenia spotreby pracovných médií za každý proces - údaje o skutočnej spotrebe pracovných médií na zázname z každého procesu</t>
  </si>
  <si>
    <t>27.</t>
  </si>
  <si>
    <t>HW - SW pre dokumentáciu a archiváciu procesov v elektronickej forme v externom PC s vzdialeným prístupom cez internet umožňujúci:</t>
  </si>
  <si>
    <t>27.1</t>
  </si>
  <si>
    <t>on-line zobrazovanie priebehov procesov v reálnom čase</t>
  </si>
  <si>
    <t>27.2</t>
  </si>
  <si>
    <t>tvorbu protokolov realizovaných procesov</t>
  </si>
  <si>
    <t>27.3</t>
  </si>
  <si>
    <t>štatistiky využitia prístrojov a poruchových stavoch</t>
  </si>
  <si>
    <t>28.</t>
  </si>
  <si>
    <t>povinnosť spĺňať súčasné platné normy, smernice a predpisy</t>
  </si>
  <si>
    <t>29.</t>
  </si>
  <si>
    <t>zavážacie príslušenstvo (transportný vozík a zavážací vozík), inštalácia, zaškolenie  obsluhy a údržby a set dokumentácie podľa platnej legislatívy</t>
  </si>
  <si>
    <t>30.</t>
  </si>
  <si>
    <t>Položka č. 2 - Kombinovaný parno-formaldehydový sterilizátor 2-dverový s vyvíjačom pary</t>
  </si>
  <si>
    <t>zariadenie umožňuje parnú sterilizáciu (134 °C, 121 °C) a nízkoteplotnú sterilizáciu formaldehydom (55 °C, 65 °C a 80 °C) v jednej komore pre termolabilný materiál</t>
  </si>
  <si>
    <t>max. vonkajšie rozmery prístroja: 1980 x 1300 x 1350 mm (v x š x h)</t>
  </si>
  <si>
    <t>konštrukcia a dvojkomorový plášť kubického profilu komory z vysokokvalitnej nerezovej ocele - vyhovujúci európskej legislatíve, tlaková nádoba vyhovuje európskej direktíve PED 2014/68/EC</t>
  </si>
  <si>
    <t>automaticky ovládané dvere komory s vertikálnym otváraním, s bezpečnostným istením - 2-dverové prevedenie pre prekladaciu operáciu s integrovaným vyvíjačom pary</t>
  </si>
  <si>
    <t>zariadenie musí byť označené CE a musí spĺňa technické normy: STN EN 14180 sterilizácia nízkoteplotnou parou s formaldehydom (validácia podľa EN 25424), MDD 93/42/EEC, EMC 89/336/EEC, STN EN 285</t>
  </si>
  <si>
    <t>pre plynovú sterilizáciu sa používa vysoká koncentrácia roztoku formalínu - čo umožňuje veľmi krátke procesy plynovej sterilizácie, napr. čas procesu pri 55 °C do 4 hod., pri 65 °C max. 2,5 hodiny a pri 80 °C max. 2 hodiny</t>
  </si>
  <si>
    <t>program pre vynútené chladenie zariadenia pre urýchlenie prechodu z parných programov na programy nízkoteplotnej formaldehydovej sterilizácie,</t>
  </si>
  <si>
    <t>riadiaca jednotka má byť vyvinutá pre sterilizátory a navrhnutá pre dodržanie plnej reprodukovateľnosti procesu sterilizácie. Jednotka navrhnutá aj pre ochranu voči elektromagnetickému rušeniu v zmysle EMC nariadenia 92/31/EEC. Kedykoľvek sa zvolí zabudovaný program, alebo užívateľom zvolený ľubovoľný čas a teplota cyklu - proces po spustení prebieha automaticky - s jasným zobrazením stavu na ovládacom paneli - s podporou kompletného setu funkcií alarmu. Zariadenie pre uľahčenie procesu validácie je vybavené nadriadenou riadiacou jednotkou s vlastnými snímačmi pre dvojitú bezpečnosť reprodukovateľnosti procesov.</t>
  </si>
  <si>
    <t>záznamník - 2-kanálový zapisovač, nezávislý od mikroprocesorovej riadiacej jednotky zaznamenáva teplotu a tlak v komore</t>
  </si>
  <si>
    <t>vertikálne automaticky posuvné dvere</t>
  </si>
  <si>
    <t>bezpečné zaistenie utesnenia komory sa aktivuje prostredníctvom tlaku pary/vzduchu za tesnením dverí. Pretlak za tesneniami dverí zotrvá, až pokiaľ nie je proces celkom ukončený</t>
  </si>
  <si>
    <t>kompletný uzavretý systém zaisťujúci bezpečnosť užívateľa</t>
  </si>
  <si>
    <t>36-38% roztok Formalínu dodávaný v hermeticky uzatvorených plastových jednorazových fľašiach</t>
  </si>
  <si>
    <t>vákuové čerpadlo je vysokovýkonné okružné vodné čerpadlo s kapacitou dosahujúce úroveň vákua pod 40 mbar. Čerpadlo je napojené na systém automatického napájania vody so zabudovaným zásobníkom vody z nerezovej ocele</t>
  </si>
  <si>
    <t>atmosférický vzduch vpúšťaný do komory je filtrovaný. Účinnosť filtra je vyššia ako 99% pre častice veľkosti 0,3 mikrometra</t>
  </si>
  <si>
    <t>príslušenstvo pre zavážanie košov a kontajnerov do/z komory</t>
  </si>
  <si>
    <t>súčasťou dodávky musí byť inštalácia, zaškolenie obsluhy a údržby a set dokumentácie podľa platnej legislatívy</t>
  </si>
  <si>
    <t>Položka č. 3 - Pozáručný servis pre položku č.1</t>
  </si>
  <si>
    <t>3 rokov po uplynutí záručnej doby.</t>
  </si>
  <si>
    <t>preventívna údržba systémov  v rozsahu podľa manuálu určeného výrobcom systému,</t>
  </si>
  <si>
    <t>2.1.1.</t>
  </si>
  <si>
    <t>2.1.2.</t>
  </si>
  <si>
    <t>elektrické revízie  v zmysle platných právnych predpisov,</t>
  </si>
  <si>
    <t>2.4.1</t>
  </si>
  <si>
    <t>za účelom vykonania povinných revízií si zmluvné strany do 30 kalendárnych dní po uzatvorení zmluvy vypracujú Plán revízie, v ktorom sa dohodnú na termínoch vykonanie revízie (jednotlivé termíny zmluvné strany dohodnú tak, aby bola zabezpečená ich kontinuita),</t>
  </si>
  <si>
    <t>2.4.2</t>
  </si>
  <si>
    <t>cestovné a všetky náklady spojené s činnosťou servisného pracovníka počas výkonu činnosti uvedených v bode 1. až 6.</t>
  </si>
  <si>
    <t>2.6</t>
  </si>
  <si>
    <t>bez náhradných dielov</t>
  </si>
  <si>
    <t>Požaduje sa poskytovať službu na pracovisku objednávateľa</t>
  </si>
  <si>
    <t>Požaduje sa vykonávať servisnú starostlivosť v pracovných dňoch v čase od 07:00 hod. do 17:00 hod, ak sa zmluvné strany nedohodnú inak.</t>
  </si>
  <si>
    <t>Požaduje sa, aby po ukončení konkrétnej činnosti servisnej starostlivosti si servisný pracovník nechal potvrdiť rozsah poskytnutej služby s uvedením dátumu poskytnutej služby u zodpovednej osoby objednávateľa. Jedna kópia takto potvrdenej služby ostáva k dispozícii objednávateľovi.</t>
  </si>
  <si>
    <t>Požaduje sa službu podľa tejto zmluvy vykonávať v súlade so známymi a najnovšími technologickými poznatkami výrobcu systému.</t>
  </si>
  <si>
    <t>Požaduje sa garantovať prevádzkyschopnosť zariadení minimálne 95% počas doby poskytovania služieb v zmysle tejto zmluvy.</t>
  </si>
  <si>
    <t>Požaduje sa, aby počas trvania zmluvy dodávateľ vykonával činnosti uvedené v tejto zmluve prostredníctvom osôb / servisných technikov s odborným vyškolením výrobcom prístroja.</t>
  </si>
  <si>
    <t>Požaduje sa, aby dodávateľ mal počas trvania tejto zmluvy uzatvorenú zmluvu o poistení zodpovednosti za škodu spôsobenú v súvislosti s poskytovaním služieb servisnej starostlivosti podľa tejto zmluvy s poistným krytím minimálne vo výške zmluvnej ceny za služby servisnej starostlivosti.</t>
  </si>
  <si>
    <t>Pravidelné preškolenie podľa platnej legislatívy v rámci pozáručného servisu.</t>
  </si>
  <si>
    <t>Položka č. 4 - Pozáručný servis pre položku č.2</t>
  </si>
  <si>
    <t>2.1.2</t>
  </si>
  <si>
    <t>ks</t>
  </si>
  <si>
    <t>mesiac</t>
  </si>
  <si>
    <t>Parný sterilizátor 2-dverový s vyvíjačom pary</t>
  </si>
  <si>
    <t>Kombinovaný parno-formaldehydový sterilizátor 2-dverový s vyvíjačom pary</t>
  </si>
  <si>
    <t>Pozáručný servis pre položku č.1</t>
  </si>
  <si>
    <t>Pozáručný servis pre položku č.2</t>
  </si>
  <si>
    <t>Termín dodania pre položku č.1 a č.2</t>
  </si>
  <si>
    <t>Výška zľavy (v %) z fakturovanej sumy pre položku č.1 a č.2, ktorú poskytne dodávateľ v prípade, že objednávateľ uhradí faktúru do 14 dní od jej doručenia (dodávateľ na výšku zľavy vystaví dobropis). Ak takúto zľavu dodávateľ nechce poskytnúť, uvedie 0%</t>
  </si>
  <si>
    <t>zľava</t>
  </si>
  <si>
    <t>Záručná doba pre položky č.1 a č.2</t>
  </si>
  <si>
    <t>Životnosť prístroja - počet garantovaných cyklov.</t>
  </si>
  <si>
    <t>počet cyklov</t>
  </si>
  <si>
    <t>pracovných dní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</si>
</sst>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[$EUR]_-;\-* #,##0.00\ [$EUR]_-;_-* &quot;-&quot;??\ [$EUR]_-;_-@_-"/>
    <numFmt numFmtId="165" formatCode="#,##0.00\ &quot;€&quot;"/>
  </numFmts>
  <fonts count="28" x14ac:knownFonts="1">
    <font>
      <sz val="11"/>
      <color indexed="8"/>
      <name val="Calibri"/>
    </font>
    <font>
      <sz val="11"/>
      <color theme="1"/>
      <name val="Helvetica"/>
      <family val="2"/>
      <charset val="238"/>
      <scheme val="minor"/>
    </font>
    <font>
      <sz val="11"/>
      <color theme="1"/>
      <name val="Helvetica"/>
      <family val="2"/>
      <charset val="238"/>
      <scheme val="minor"/>
    </font>
    <font>
      <sz val="11"/>
      <color theme="1"/>
      <name val="Helvetica"/>
      <family val="2"/>
      <charset val="238"/>
      <scheme val="minor"/>
    </font>
    <font>
      <sz val="11"/>
      <color theme="1"/>
      <name val="Helvetica"/>
      <family val="2"/>
      <charset val="238"/>
      <scheme val="minor"/>
    </font>
    <font>
      <sz val="11"/>
      <color theme="1"/>
      <name val="Helvetica"/>
      <family val="2"/>
      <charset val="238"/>
      <scheme val="minor"/>
    </font>
    <font>
      <sz val="11"/>
      <color theme="1"/>
      <name val="Helvetica"/>
      <family val="2"/>
      <charset val="238"/>
      <scheme val="minor"/>
    </font>
    <font>
      <sz val="11"/>
      <color theme="1"/>
      <name val="Helvetica"/>
      <family val="2"/>
      <charset val="238"/>
      <scheme val="minor"/>
    </font>
    <font>
      <sz val="11"/>
      <color theme="1"/>
      <name val="Helvetica"/>
      <family val="2"/>
      <charset val="238"/>
      <scheme val="minor"/>
    </font>
    <font>
      <sz val="11"/>
      <color theme="1"/>
      <name val="Helvetica"/>
      <family val="2"/>
      <charset val="238"/>
      <scheme val="minor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u/>
      <sz val="11"/>
      <color theme="10"/>
      <name val="Helvetica"/>
      <family val="2"/>
      <charset val="238"/>
      <scheme val="minor"/>
    </font>
    <font>
      <sz val="10"/>
      <name val="Arial"/>
      <family val="2"/>
      <charset val="238"/>
    </font>
    <font>
      <sz val="9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9"/>
      <name val="Arial"/>
      <family val="2"/>
      <charset val="238"/>
    </font>
    <font>
      <u/>
      <sz val="9"/>
      <color theme="10"/>
      <name val="Arial"/>
      <family val="2"/>
      <charset val="238"/>
    </font>
    <font>
      <i/>
      <sz val="9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0"/>
      <color rgb="FF000000"/>
      <name val="Arial"/>
      <family val="2"/>
      <charset val="238"/>
    </font>
    <font>
      <sz val="11"/>
      <color theme="1"/>
      <name val="Times New Roman"/>
      <family val="1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8EEC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56">
    <border>
      <left/>
      <right/>
      <top/>
      <bottom/>
      <diagonal/>
    </border>
    <border>
      <left/>
      <right/>
      <top/>
      <bottom style="dotted">
        <color auto="1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C00000"/>
      </left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indexed="64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dotted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dotted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medium">
        <color indexed="64"/>
      </right>
      <top style="thin">
        <color auto="1"/>
      </top>
      <bottom/>
      <diagonal/>
    </border>
    <border>
      <left/>
      <right/>
      <top style="dotted">
        <color auto="1"/>
      </top>
      <bottom/>
      <diagonal/>
    </border>
    <border>
      <left style="medium">
        <color rgb="FF0070C0"/>
      </left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thin">
        <color auto="1"/>
      </left>
      <right style="thin">
        <color rgb="FFC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C00000"/>
      </bottom>
      <diagonal/>
    </border>
    <border>
      <left style="thin">
        <color auto="1"/>
      </left>
      <right style="thin">
        <color auto="1"/>
      </right>
      <top style="thin">
        <color rgb="FFC00000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/>
      <diagonal/>
    </border>
    <border>
      <left style="thin">
        <color auto="1"/>
      </left>
      <right style="dotted">
        <color auto="1"/>
      </right>
      <top style="thin">
        <color auto="1"/>
      </top>
      <bottom style="medium">
        <color indexed="64"/>
      </bottom>
      <diagonal/>
    </border>
    <border>
      <left style="dotted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23">
    <xf numFmtId="0" fontId="0" fillId="0" borderId="0" applyNumberFormat="0" applyFill="0" applyBorder="0" applyProtection="0"/>
    <xf numFmtId="0" fontId="9" fillId="0" borderId="0"/>
    <xf numFmtId="0" fontId="12" fillId="0" borderId="0" applyNumberFormat="0" applyFill="0" applyBorder="0" applyAlignment="0" applyProtection="0"/>
    <xf numFmtId="0" fontId="13" fillId="0" borderId="0"/>
    <xf numFmtId="0" fontId="8" fillId="0" borderId="0"/>
    <xf numFmtId="0" fontId="7" fillId="0" borderId="0"/>
    <xf numFmtId="0" fontId="7" fillId="0" borderId="0"/>
    <xf numFmtId="0" fontId="13" fillId="0" borderId="0"/>
    <xf numFmtId="0" fontId="6" fillId="0" borderId="0"/>
    <xf numFmtId="0" fontId="5" fillId="0" borderId="0"/>
    <xf numFmtId="0" fontId="5" fillId="0" borderId="0"/>
    <xf numFmtId="0" fontId="24" fillId="0" borderId="0"/>
    <xf numFmtId="0" fontId="4" fillId="0" borderId="0"/>
    <xf numFmtId="0" fontId="3" fillId="0" borderId="0"/>
    <xf numFmtId="0" fontId="25" fillId="0" borderId="0" applyNumberFormat="0" applyFill="0" applyBorder="0" applyProtection="0"/>
    <xf numFmtId="0" fontId="1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5" fillId="0" borderId="0" applyNumberFormat="0" applyFill="0" applyBorder="0" applyProtection="0"/>
    <xf numFmtId="0" fontId="2" fillId="0" borderId="0"/>
    <xf numFmtId="0" fontId="1" fillId="0" borderId="0"/>
  </cellStyleXfs>
  <cellXfs count="313">
    <xf numFmtId="0" fontId="0" fillId="0" borderId="0" xfId="0" applyFont="1" applyAlignment="1"/>
    <xf numFmtId="0" fontId="10" fillId="0" borderId="0" xfId="1" applyFont="1"/>
    <xf numFmtId="0" fontId="11" fillId="0" borderId="0" xfId="1" applyFont="1" applyAlignment="1"/>
    <xf numFmtId="0" fontId="10" fillId="0" borderId="0" xfId="1" applyFont="1" applyAlignment="1">
      <alignment vertical="center"/>
    </xf>
    <xf numFmtId="49" fontId="10" fillId="0" borderId="0" xfId="1" applyNumberFormat="1" applyFont="1" applyAlignment="1">
      <alignment vertical="center"/>
    </xf>
    <xf numFmtId="0" fontId="10" fillId="0" borderId="0" xfId="1" applyFont="1" applyAlignment="1">
      <alignment wrapText="1"/>
    </xf>
    <xf numFmtId="0" fontId="10" fillId="0" borderId="0" xfId="1" applyFont="1" applyAlignment="1"/>
    <xf numFmtId="0" fontId="10" fillId="0" borderId="0" xfId="1" applyNumberFormat="1" applyFont="1" applyBorder="1" applyAlignment="1">
      <alignment vertical="center" wrapText="1"/>
    </xf>
    <xf numFmtId="0" fontId="10" fillId="0" borderId="1" xfId="1" applyFont="1" applyBorder="1" applyAlignment="1">
      <alignment horizontal="left"/>
    </xf>
    <xf numFmtId="49" fontId="11" fillId="0" borderId="0" xfId="1" applyNumberFormat="1" applyFont="1" applyBorder="1" applyAlignment="1">
      <alignment wrapText="1"/>
    </xf>
    <xf numFmtId="3" fontId="10" fillId="0" borderId="0" xfId="1" applyNumberFormat="1" applyFont="1" applyAlignment="1">
      <alignment horizontal="center"/>
    </xf>
    <xf numFmtId="0" fontId="10" fillId="0" borderId="0" xfId="1" applyFont="1" applyAlignment="1">
      <alignment vertical="top" wrapText="1"/>
    </xf>
    <xf numFmtId="0" fontId="10" fillId="0" borderId="0" xfId="1" applyNumberFormat="1" applyFont="1" applyAlignment="1">
      <alignment vertical="top" wrapText="1"/>
    </xf>
    <xf numFmtId="0" fontId="10" fillId="0" borderId="0" xfId="1" applyNumberFormat="1" applyFont="1" applyBorder="1" applyAlignment="1">
      <alignment wrapText="1"/>
    </xf>
    <xf numFmtId="0" fontId="10" fillId="0" borderId="0" xfId="1" applyFont="1" applyAlignment="1">
      <alignment horizontal="left" wrapText="1"/>
    </xf>
    <xf numFmtId="0" fontId="10" fillId="0" borderId="0" xfId="1" applyFont="1" applyAlignment="1">
      <alignment vertical="center" wrapText="1"/>
    </xf>
    <xf numFmtId="14" fontId="10" fillId="0" borderId="0" xfId="1" applyNumberFormat="1" applyFont="1" applyBorder="1" applyAlignment="1">
      <alignment vertical="top" wrapText="1"/>
    </xf>
    <xf numFmtId="0" fontId="10" fillId="0" borderId="0" xfId="1" applyFont="1" applyAlignment="1" applyProtection="1">
      <alignment wrapText="1"/>
      <protection locked="0"/>
    </xf>
    <xf numFmtId="0" fontId="11" fillId="0" borderId="0" xfId="1" applyNumberFormat="1" applyFont="1" applyAlignment="1" applyProtection="1">
      <alignment vertical="top" wrapText="1"/>
      <protection locked="0"/>
    </xf>
    <xf numFmtId="0" fontId="10" fillId="0" borderId="0" xfId="1" applyFont="1" applyAlignment="1" applyProtection="1">
      <alignment vertical="center" wrapText="1"/>
      <protection locked="0"/>
    </xf>
    <xf numFmtId="0" fontId="11" fillId="0" borderId="0" xfId="1" applyNumberFormat="1" applyFont="1" applyBorder="1" applyAlignment="1">
      <alignment horizontal="left" vertical="center" wrapText="1"/>
    </xf>
    <xf numFmtId="0" fontId="11" fillId="0" borderId="0" xfId="1" applyNumberFormat="1" applyFont="1" applyBorder="1" applyAlignment="1">
      <alignment horizontal="left" vertical="center" wrapText="1"/>
    </xf>
    <xf numFmtId="14" fontId="11" fillId="0" borderId="0" xfId="1" applyNumberFormat="1" applyFont="1" applyBorder="1" applyAlignment="1">
      <alignment horizontal="left" vertical="center" wrapText="1"/>
    </xf>
    <xf numFmtId="49" fontId="11" fillId="2" borderId="2" xfId="1" applyNumberFormat="1" applyFont="1" applyFill="1" applyBorder="1" applyAlignment="1">
      <alignment wrapText="1"/>
    </xf>
    <xf numFmtId="0" fontId="10" fillId="0" borderId="0" xfId="1" applyFont="1" applyAlignment="1">
      <alignment horizontal="right" vertical="center"/>
    </xf>
    <xf numFmtId="0" fontId="11" fillId="0" borderId="0" xfId="1" applyNumberFormat="1" applyFont="1" applyBorder="1" applyAlignment="1">
      <alignment horizontal="left" vertical="center" wrapText="1"/>
    </xf>
    <xf numFmtId="14" fontId="11" fillId="0" borderId="0" xfId="1" applyNumberFormat="1" applyFont="1" applyBorder="1" applyAlignment="1">
      <alignment horizontal="left" vertical="center" wrapText="1"/>
    </xf>
    <xf numFmtId="0" fontId="11" fillId="0" borderId="0" xfId="1" applyNumberFormat="1" applyFont="1" applyAlignment="1" applyProtection="1">
      <alignment horizontal="left" vertical="top" wrapText="1"/>
      <protection locked="0"/>
    </xf>
    <xf numFmtId="0" fontId="11" fillId="0" borderId="8" xfId="1" applyFont="1" applyBorder="1" applyAlignment="1">
      <alignment vertical="top" wrapText="1"/>
    </xf>
    <xf numFmtId="0" fontId="11" fillId="0" borderId="3" xfId="1" applyFont="1" applyBorder="1" applyAlignment="1">
      <alignment vertical="top" wrapText="1"/>
    </xf>
    <xf numFmtId="0" fontId="16" fillId="0" borderId="9" xfId="1" applyFont="1" applyBorder="1" applyAlignment="1">
      <alignment horizontal="left" vertical="top" wrapText="1"/>
    </xf>
    <xf numFmtId="0" fontId="16" fillId="0" borderId="10" xfId="1" applyFont="1" applyBorder="1" applyAlignment="1">
      <alignment horizontal="center" vertical="top" wrapText="1"/>
    </xf>
    <xf numFmtId="0" fontId="18" fillId="2" borderId="2" xfId="1" applyFont="1" applyFill="1" applyBorder="1" applyAlignment="1">
      <alignment horizontal="center" vertical="center" wrapText="1"/>
    </xf>
    <xf numFmtId="49" fontId="10" fillId="0" borderId="11" xfId="1" applyNumberFormat="1" applyFont="1" applyBorder="1" applyAlignment="1">
      <alignment horizontal="center" vertical="center" wrapText="1"/>
    </xf>
    <xf numFmtId="49" fontId="10" fillId="0" borderId="12" xfId="1" applyNumberFormat="1" applyFont="1" applyBorder="1" applyAlignment="1">
      <alignment horizontal="left" vertical="center" wrapText="1"/>
    </xf>
    <xf numFmtId="9" fontId="10" fillId="0" borderId="12" xfId="1" applyNumberFormat="1" applyFont="1" applyBorder="1" applyAlignment="1">
      <alignment horizontal="left" vertical="center" wrapText="1"/>
    </xf>
    <xf numFmtId="49" fontId="17" fillId="0" borderId="12" xfId="2" applyNumberFormat="1" applyFont="1" applyBorder="1" applyAlignment="1">
      <alignment horizontal="left" vertical="center" wrapText="1"/>
    </xf>
    <xf numFmtId="49" fontId="10" fillId="0" borderId="13" xfId="1" applyNumberFormat="1" applyFont="1" applyBorder="1" applyAlignment="1">
      <alignment horizontal="center" vertical="center" wrapText="1"/>
    </xf>
    <xf numFmtId="164" fontId="10" fillId="0" borderId="14" xfId="1" applyNumberFormat="1" applyFont="1" applyBorder="1" applyAlignment="1">
      <alignment horizontal="center" vertical="center" wrapText="1"/>
    </xf>
    <xf numFmtId="49" fontId="10" fillId="0" borderId="6" xfId="1" applyNumberFormat="1" applyFont="1" applyBorder="1" applyAlignment="1">
      <alignment horizontal="center" vertical="center" wrapText="1"/>
    </xf>
    <xf numFmtId="49" fontId="10" fillId="0" borderId="4" xfId="1" applyNumberFormat="1" applyFont="1" applyBorder="1" applyAlignment="1">
      <alignment horizontal="left" vertical="center" wrapText="1"/>
    </xf>
    <xf numFmtId="9" fontId="10" fillId="0" borderId="4" xfId="1" applyNumberFormat="1" applyFont="1" applyBorder="1" applyAlignment="1">
      <alignment horizontal="left" vertical="center" wrapText="1"/>
    </xf>
    <xf numFmtId="49" fontId="17" fillId="0" borderId="4" xfId="2" applyNumberFormat="1" applyFont="1" applyBorder="1" applyAlignment="1">
      <alignment horizontal="left" vertical="center" wrapText="1"/>
    </xf>
    <xf numFmtId="49" fontId="10" fillId="0" borderId="7" xfId="1" applyNumberFormat="1" applyFont="1" applyBorder="1" applyAlignment="1">
      <alignment horizontal="center" vertical="center" wrapText="1"/>
    </xf>
    <xf numFmtId="164" fontId="10" fillId="0" borderId="5" xfId="1" applyNumberFormat="1" applyFont="1" applyBorder="1" applyAlignment="1">
      <alignment horizontal="center" vertical="center" wrapText="1"/>
    </xf>
    <xf numFmtId="0" fontId="10" fillId="0" borderId="0" xfId="1" applyFont="1" applyAlignment="1" applyProtection="1">
      <alignment vertical="top" wrapText="1"/>
      <protection locked="0"/>
    </xf>
    <xf numFmtId="0" fontId="0" fillId="0" borderId="1" xfId="0" applyFont="1" applyBorder="1" applyAlignment="1"/>
    <xf numFmtId="0" fontId="10" fillId="0" borderId="0" xfId="9" applyFont="1" applyAlignment="1">
      <alignment wrapText="1"/>
    </xf>
    <xf numFmtId="0" fontId="19" fillId="0" borderId="0" xfId="9" applyFont="1" applyAlignment="1">
      <alignment wrapText="1"/>
    </xf>
    <xf numFmtId="0" fontId="20" fillId="0" borderId="0" xfId="9" applyFont="1" applyAlignment="1">
      <alignment wrapText="1"/>
    </xf>
    <xf numFmtId="0" fontId="19" fillId="0" borderId="0" xfId="9" applyNumberFormat="1" applyFont="1" applyAlignment="1">
      <alignment wrapText="1"/>
    </xf>
    <xf numFmtId="0" fontId="10" fillId="0" borderId="0" xfId="9" applyFont="1" applyAlignment="1">
      <alignment horizontal="left" wrapText="1"/>
    </xf>
    <xf numFmtId="0" fontId="19" fillId="0" borderId="0" xfId="9" applyFont="1" applyAlignment="1">
      <alignment vertical="center" wrapText="1"/>
    </xf>
    <xf numFmtId="0" fontId="10" fillId="0" borderId="0" xfId="9" applyFont="1" applyAlignment="1">
      <alignment vertical="center"/>
    </xf>
    <xf numFmtId="0" fontId="11" fillId="0" borderId="0" xfId="9" applyNumberFormat="1" applyFont="1" applyBorder="1" applyAlignment="1">
      <alignment horizontal="left" vertical="center" wrapText="1"/>
    </xf>
    <xf numFmtId="0" fontId="10" fillId="0" borderId="0" xfId="9" applyNumberFormat="1" applyFont="1" applyBorder="1" applyAlignment="1">
      <alignment wrapText="1"/>
    </xf>
    <xf numFmtId="14" fontId="11" fillId="0" borderId="0" xfId="9" applyNumberFormat="1" applyFont="1" applyBorder="1" applyAlignment="1">
      <alignment horizontal="left" vertical="center" wrapText="1"/>
    </xf>
    <xf numFmtId="14" fontId="10" fillId="0" borderId="0" xfId="9" applyNumberFormat="1" applyFont="1" applyBorder="1" applyAlignment="1">
      <alignment vertical="top" wrapText="1"/>
    </xf>
    <xf numFmtId="0" fontId="10" fillId="0" borderId="0" xfId="9" applyFont="1" applyAlignment="1">
      <alignment vertical="top" wrapText="1"/>
    </xf>
    <xf numFmtId="0" fontId="19" fillId="0" borderId="0" xfId="9" applyFont="1" applyAlignment="1">
      <alignment vertical="top" wrapText="1"/>
    </xf>
    <xf numFmtId="0" fontId="10" fillId="0" borderId="1" xfId="9" applyFont="1" applyBorder="1" applyAlignment="1">
      <alignment horizontal="left"/>
    </xf>
    <xf numFmtId="0" fontId="10" fillId="0" borderId="0" xfId="9" applyFont="1" applyAlignment="1">
      <alignment horizontal="right" vertical="center"/>
    </xf>
    <xf numFmtId="0" fontId="10" fillId="0" borderId="0" xfId="9" applyFont="1"/>
    <xf numFmtId="0" fontId="10" fillId="0" borderId="0" xfId="9" applyFont="1" applyAlignment="1">
      <alignment horizontal="center"/>
    </xf>
    <xf numFmtId="0" fontId="23" fillId="0" borderId="0" xfId="9" applyFont="1"/>
    <xf numFmtId="49" fontId="11" fillId="2" borderId="2" xfId="9" applyNumberFormat="1" applyFont="1" applyFill="1" applyBorder="1" applyAlignment="1">
      <alignment wrapText="1"/>
    </xf>
    <xf numFmtId="3" fontId="23" fillId="0" borderId="0" xfId="9" applyNumberFormat="1" applyFont="1" applyAlignment="1">
      <alignment horizontal="center"/>
    </xf>
    <xf numFmtId="0" fontId="23" fillId="0" borderId="0" xfId="9" applyFont="1" applyAlignment="1"/>
    <xf numFmtId="0" fontId="10" fillId="0" borderId="0" xfId="7" applyFont="1" applyBorder="1" applyAlignment="1">
      <alignment vertical="top" wrapText="1"/>
    </xf>
    <xf numFmtId="0" fontId="16" fillId="0" borderId="3" xfId="1" applyFont="1" applyBorder="1" applyAlignment="1">
      <alignment vertical="top" wrapText="1"/>
    </xf>
    <xf numFmtId="0" fontId="11" fillId="0" borderId="0" xfId="1" applyNumberFormat="1" applyFont="1" applyBorder="1" applyAlignment="1">
      <alignment horizontal="left" vertical="center" wrapText="1"/>
    </xf>
    <xf numFmtId="0" fontId="10" fillId="0" borderId="0" xfId="1" applyFont="1" applyAlignment="1">
      <alignment horizontal="left" wrapText="1"/>
    </xf>
    <xf numFmtId="0" fontId="10" fillId="0" borderId="0" xfId="17" applyFont="1" applyAlignment="1" applyProtection="1">
      <alignment wrapText="1"/>
      <protection locked="0"/>
    </xf>
    <xf numFmtId="0" fontId="11" fillId="0" borderId="0" xfId="17" applyNumberFormat="1" applyFont="1" applyAlignment="1" applyProtection="1">
      <alignment vertical="top" wrapText="1"/>
      <protection locked="0"/>
    </xf>
    <xf numFmtId="0" fontId="11" fillId="0" borderId="0" xfId="17" applyNumberFormat="1" applyFont="1" applyAlignment="1" applyProtection="1">
      <alignment horizontal="left" vertical="top" wrapText="1"/>
      <protection locked="0"/>
    </xf>
    <xf numFmtId="0" fontId="10" fillId="0" borderId="0" xfId="17" applyFont="1" applyAlignment="1" applyProtection="1">
      <alignment vertical="center" wrapText="1"/>
      <protection locked="0"/>
    </xf>
    <xf numFmtId="0" fontId="10" fillId="0" borderId="0" xfId="18" applyFont="1" applyAlignment="1">
      <alignment vertical="center" wrapText="1"/>
    </xf>
    <xf numFmtId="0" fontId="25" fillId="0" borderId="0" xfId="14" applyFont="1" applyBorder="1" applyAlignment="1">
      <alignment horizontal="center" vertical="top" wrapText="1"/>
    </xf>
    <xf numFmtId="0" fontId="11" fillId="0" borderId="0" xfId="18" applyFont="1" applyAlignment="1">
      <alignment vertical="top"/>
    </xf>
    <xf numFmtId="0" fontId="10" fillId="0" borderId="0" xfId="18" applyFont="1" applyAlignment="1">
      <alignment vertical="center"/>
    </xf>
    <xf numFmtId="0" fontId="10" fillId="0" borderId="0" xfId="18" applyFont="1" applyAlignment="1">
      <alignment wrapText="1"/>
    </xf>
    <xf numFmtId="0" fontId="10" fillId="0" borderId="0" xfId="18" applyFont="1" applyBorder="1" applyAlignment="1">
      <alignment wrapText="1"/>
    </xf>
    <xf numFmtId="49" fontId="10" fillId="0" borderId="0" xfId="18" applyNumberFormat="1" applyFont="1" applyBorder="1" applyAlignment="1">
      <alignment wrapText="1"/>
    </xf>
    <xf numFmtId="0" fontId="10" fillId="0" borderId="0" xfId="18" applyFont="1" applyBorder="1" applyAlignment="1">
      <alignment horizontal="center" wrapText="1"/>
    </xf>
    <xf numFmtId="0" fontId="11" fillId="0" borderId="0" xfId="17" applyNumberFormat="1" applyFont="1" applyBorder="1" applyAlignment="1">
      <alignment horizontal="left" vertical="center" wrapText="1"/>
    </xf>
    <xf numFmtId="0" fontId="11" fillId="0" borderId="0" xfId="17" applyFont="1" applyAlignment="1" applyProtection="1">
      <alignment horizontal="center" vertical="top" wrapText="1"/>
      <protection locked="0"/>
    </xf>
    <xf numFmtId="0" fontId="10" fillId="0" borderId="0" xfId="17" applyNumberFormat="1" applyFont="1" applyBorder="1" applyAlignment="1">
      <alignment horizontal="left" vertical="center" wrapText="1"/>
    </xf>
    <xf numFmtId="49" fontId="10" fillId="0" borderId="0" xfId="17" applyNumberFormat="1" applyFont="1" applyAlignment="1" applyProtection="1">
      <alignment horizontal="center" vertical="center" wrapText="1"/>
      <protection locked="0"/>
    </xf>
    <xf numFmtId="0" fontId="10" fillId="0" borderId="0" xfId="17" applyFont="1" applyAlignment="1" applyProtection="1">
      <alignment horizontal="left" vertical="center" wrapText="1"/>
      <protection locked="0"/>
    </xf>
    <xf numFmtId="49" fontId="10" fillId="0" borderId="0" xfId="17" applyNumberFormat="1" applyFont="1" applyAlignment="1" applyProtection="1">
      <alignment wrapText="1"/>
      <protection locked="0"/>
    </xf>
    <xf numFmtId="0" fontId="10" fillId="0" borderId="1" xfId="17" applyFont="1" applyBorder="1" applyAlignment="1" applyProtection="1">
      <alignment wrapText="1"/>
      <protection locked="0"/>
    </xf>
    <xf numFmtId="0" fontId="10" fillId="0" borderId="0" xfId="17" applyFont="1" applyProtection="1">
      <protection locked="0"/>
    </xf>
    <xf numFmtId="0" fontId="10" fillId="0" borderId="0" xfId="17" applyFont="1" applyAlignment="1">
      <alignment horizontal="right" vertical="center"/>
    </xf>
    <xf numFmtId="0" fontId="10" fillId="0" borderId="0" xfId="17" applyFont="1" applyAlignment="1" applyProtection="1">
      <protection locked="0"/>
    </xf>
    <xf numFmtId="0" fontId="10" fillId="0" borderId="0" xfId="17" applyFont="1"/>
    <xf numFmtId="0" fontId="10" fillId="0" borderId="0" xfId="17" applyFont="1" applyAlignment="1">
      <alignment wrapText="1"/>
    </xf>
    <xf numFmtId="0" fontId="10" fillId="2" borderId="2" xfId="17" applyFont="1" applyFill="1" applyBorder="1" applyAlignment="1" applyProtection="1">
      <alignment wrapText="1"/>
      <protection locked="0"/>
    </xf>
    <xf numFmtId="0" fontId="10" fillId="0" borderId="20" xfId="17" applyFont="1" applyBorder="1" applyAlignment="1" applyProtection="1">
      <alignment horizontal="left" vertical="center"/>
      <protection locked="0"/>
    </xf>
    <xf numFmtId="0" fontId="10" fillId="0" borderId="0" xfId="17" applyFont="1" applyBorder="1" applyAlignment="1" applyProtection="1">
      <alignment horizontal="left" vertical="center" wrapText="1"/>
      <protection locked="0"/>
    </xf>
    <xf numFmtId="0" fontId="10" fillId="0" borderId="0" xfId="17" applyFont="1" applyAlignment="1">
      <alignment vertical="center" wrapText="1"/>
    </xf>
    <xf numFmtId="49" fontId="10" fillId="0" borderId="0" xfId="17" applyNumberFormat="1" applyFont="1" applyAlignment="1">
      <alignment wrapText="1"/>
    </xf>
    <xf numFmtId="49" fontId="10" fillId="0" borderId="0" xfId="18" applyNumberFormat="1" applyFont="1" applyAlignment="1">
      <alignment wrapText="1"/>
    </xf>
    <xf numFmtId="0" fontId="10" fillId="0" borderId="0" xfId="18" applyFont="1" applyAlignment="1">
      <alignment horizontal="center" wrapText="1"/>
    </xf>
    <xf numFmtId="0" fontId="10" fillId="0" borderId="0" xfId="18" applyFont="1" applyBorder="1" applyAlignment="1">
      <alignment horizontal="left" vertical="center" wrapText="1"/>
    </xf>
    <xf numFmtId="49" fontId="10" fillId="0" borderId="0" xfId="18" applyNumberFormat="1" applyFont="1" applyBorder="1" applyAlignment="1">
      <alignment vertical="center" wrapText="1"/>
    </xf>
    <xf numFmtId="0" fontId="10" fillId="0" borderId="0" xfId="18" applyFont="1" applyBorder="1" applyAlignment="1">
      <alignment vertical="center" wrapText="1"/>
    </xf>
    <xf numFmtId="49" fontId="26" fillId="0" borderId="17" xfId="0" applyNumberFormat="1" applyFont="1" applyBorder="1" applyAlignment="1">
      <alignment horizontal="center" vertical="center"/>
    </xf>
    <xf numFmtId="49" fontId="10" fillId="0" borderId="16" xfId="18" applyNumberFormat="1" applyFont="1" applyBorder="1" applyAlignment="1">
      <alignment horizontal="center" vertical="center" wrapText="1"/>
    </xf>
    <xf numFmtId="0" fontId="10" fillId="0" borderId="18" xfId="17" applyNumberFormat="1" applyFont="1" applyBorder="1" applyAlignment="1">
      <alignment horizontal="center" vertical="center" wrapText="1"/>
    </xf>
    <xf numFmtId="49" fontId="26" fillId="0" borderId="17" xfId="0" applyNumberFormat="1" applyFont="1" applyBorder="1" applyAlignment="1">
      <alignment horizontal="right" vertical="center"/>
    </xf>
    <xf numFmtId="0" fontId="11" fillId="0" borderId="0" xfId="1" applyNumberFormat="1" applyFont="1" applyAlignment="1">
      <alignment horizontal="left" vertical="top" wrapText="1"/>
    </xf>
    <xf numFmtId="0" fontId="27" fillId="0" borderId="0" xfId="8" applyFont="1" applyAlignment="1" applyProtection="1">
      <alignment wrapText="1"/>
      <protection locked="0"/>
    </xf>
    <xf numFmtId="0" fontId="10" fillId="0" borderId="0" xfId="8" applyFont="1" applyAlignment="1" applyProtection="1">
      <alignment horizontal="left" wrapText="1"/>
      <protection locked="0"/>
    </xf>
    <xf numFmtId="0" fontId="10" fillId="0" borderId="0" xfId="8" applyFont="1" applyAlignment="1" applyProtection="1">
      <alignment wrapText="1"/>
      <protection locked="0"/>
    </xf>
    <xf numFmtId="0" fontId="27" fillId="0" borderId="0" xfId="8" applyFont="1" applyAlignment="1" applyProtection="1">
      <alignment horizontal="center" wrapText="1"/>
      <protection locked="0"/>
    </xf>
    <xf numFmtId="0" fontId="11" fillId="0" borderId="0" xfId="8" applyFont="1" applyBorder="1" applyAlignment="1" applyProtection="1">
      <alignment horizontal="center" vertical="center" wrapText="1"/>
      <protection locked="0"/>
    </xf>
    <xf numFmtId="0" fontId="10" fillId="2" borderId="2" xfId="8" applyFont="1" applyFill="1" applyBorder="1" applyAlignment="1" applyProtection="1">
      <alignment horizontal="center" vertical="center" wrapText="1"/>
      <protection locked="0"/>
    </xf>
    <xf numFmtId="0" fontId="10" fillId="0" borderId="0" xfId="8" applyFont="1" applyBorder="1" applyAlignment="1" applyProtection="1">
      <alignment horizontal="center"/>
      <protection locked="0"/>
    </xf>
    <xf numFmtId="49" fontId="14" fillId="0" borderId="0" xfId="8" applyNumberFormat="1" applyFont="1" applyBorder="1" applyAlignment="1" applyProtection="1">
      <alignment horizontal="center" wrapText="1"/>
      <protection locked="0"/>
    </xf>
    <xf numFmtId="49" fontId="14" fillId="0" borderId="0" xfId="8" applyNumberFormat="1" applyFont="1" applyBorder="1" applyAlignment="1" applyProtection="1">
      <alignment horizontal="left" wrapText="1"/>
      <protection locked="0"/>
    </xf>
    <xf numFmtId="165" fontId="10" fillId="0" borderId="0" xfId="8" applyNumberFormat="1" applyFont="1" applyBorder="1" applyAlignment="1" applyProtection="1">
      <alignment vertical="center" wrapText="1"/>
      <protection locked="0"/>
    </xf>
    <xf numFmtId="0" fontId="16" fillId="0" borderId="0" xfId="8" applyFont="1" applyAlignment="1">
      <alignment horizontal="left" vertical="center"/>
    </xf>
    <xf numFmtId="0" fontId="14" fillId="0" borderId="0" xfId="8" applyFont="1" applyAlignment="1">
      <alignment wrapText="1"/>
    </xf>
    <xf numFmtId="0" fontId="10" fillId="0" borderId="0" xfId="8" applyFont="1" applyAlignment="1">
      <alignment wrapText="1"/>
    </xf>
    <xf numFmtId="0" fontId="11" fillId="0" borderId="0" xfId="8" applyFont="1" applyBorder="1" applyAlignment="1">
      <alignment vertical="center" wrapText="1"/>
    </xf>
    <xf numFmtId="0" fontId="11" fillId="0" borderId="0" xfId="8" applyFont="1" applyBorder="1" applyAlignment="1">
      <alignment horizontal="right" vertical="center"/>
    </xf>
    <xf numFmtId="165" fontId="11" fillId="0" borderId="0" xfId="8" applyNumberFormat="1" applyFont="1" applyFill="1" applyBorder="1" applyAlignment="1">
      <alignment vertical="center" wrapText="1"/>
    </xf>
    <xf numFmtId="0" fontId="10" fillId="0" borderId="19" xfId="8" applyFont="1" applyBorder="1" applyAlignment="1">
      <alignment horizontal="center" vertical="center" wrapText="1"/>
    </xf>
    <xf numFmtId="0" fontId="10" fillId="0" borderId="17" xfId="8" applyFont="1" applyBorder="1" applyAlignment="1">
      <alignment horizontal="center" vertical="center" wrapText="1"/>
    </xf>
    <xf numFmtId="0" fontId="10" fillId="0" borderId="25" xfId="8" applyFont="1" applyBorder="1" applyAlignment="1">
      <alignment horizontal="center" vertical="center" wrapText="1"/>
    </xf>
    <xf numFmtId="0" fontId="10" fillId="0" borderId="0" xfId="8" applyFont="1" applyAlignment="1" applyProtection="1">
      <alignment vertical="center" wrapText="1"/>
      <protection locked="0"/>
    </xf>
    <xf numFmtId="0" fontId="10" fillId="0" borderId="0" xfId="8" applyFont="1" applyAlignment="1" applyProtection="1">
      <alignment horizontal="left"/>
      <protection locked="0"/>
    </xf>
    <xf numFmtId="0" fontId="10" fillId="0" borderId="0" xfId="8" applyFont="1" applyProtection="1">
      <protection locked="0"/>
    </xf>
    <xf numFmtId="0" fontId="10" fillId="0" borderId="0" xfId="8" applyFont="1" applyAlignment="1" applyProtection="1">
      <protection locked="0"/>
    </xf>
    <xf numFmtId="0" fontId="10" fillId="0" borderId="0" xfId="8" applyFont="1" applyAlignment="1" applyProtection="1">
      <alignment horizontal="center" vertical="top"/>
      <protection locked="0"/>
    </xf>
    <xf numFmtId="0" fontId="10" fillId="2" borderId="2" xfId="8" applyFont="1" applyFill="1" applyBorder="1" applyAlignment="1" applyProtection="1">
      <alignment wrapText="1"/>
      <protection locked="0"/>
    </xf>
    <xf numFmtId="0" fontId="10" fillId="0" borderId="0" xfId="8" applyFont="1" applyAlignment="1" applyProtection="1">
      <alignment horizontal="left" vertical="center" wrapText="1"/>
      <protection locked="0"/>
    </xf>
    <xf numFmtId="49" fontId="10" fillId="0" borderId="0" xfId="8" applyNumberFormat="1" applyFont="1" applyAlignment="1" applyProtection="1">
      <alignment vertical="center"/>
      <protection locked="0"/>
    </xf>
    <xf numFmtId="0" fontId="10" fillId="0" borderId="0" xfId="8" applyFont="1" applyAlignment="1" applyProtection="1">
      <alignment vertical="center"/>
      <protection locked="0"/>
    </xf>
    <xf numFmtId="0" fontId="10" fillId="0" borderId="0" xfId="8" applyFont="1" applyAlignment="1" applyProtection="1">
      <alignment horizontal="center"/>
      <protection locked="0"/>
    </xf>
    <xf numFmtId="0" fontId="10" fillId="4" borderId="0" xfId="8" applyFont="1" applyFill="1" applyAlignment="1" applyProtection="1">
      <alignment wrapText="1"/>
      <protection locked="0"/>
    </xf>
    <xf numFmtId="165" fontId="10" fillId="3" borderId="33" xfId="8" applyNumberFormat="1" applyFont="1" applyFill="1" applyBorder="1" applyAlignment="1" applyProtection="1">
      <alignment horizontal="right"/>
      <protection locked="0"/>
    </xf>
    <xf numFmtId="0" fontId="10" fillId="5" borderId="2" xfId="8" applyFont="1" applyFill="1" applyBorder="1" applyAlignment="1" applyProtection="1">
      <alignment horizontal="center" vertical="center" wrapText="1"/>
      <protection locked="0"/>
    </xf>
    <xf numFmtId="0" fontId="10" fillId="0" borderId="0" xfId="18" applyFont="1" applyBorder="1" applyAlignment="1">
      <alignment horizontal="center" vertical="center" wrapText="1"/>
    </xf>
    <xf numFmtId="0" fontId="10" fillId="0" borderId="6" xfId="8" applyFont="1" applyBorder="1" applyAlignment="1">
      <alignment horizontal="center" vertical="center" wrapText="1"/>
    </xf>
    <xf numFmtId="49" fontId="14" fillId="7" borderId="16" xfId="18" applyNumberFormat="1" applyFont="1" applyFill="1" applyBorder="1" applyAlignment="1">
      <alignment horizontal="center" vertical="center" wrapText="1"/>
    </xf>
    <xf numFmtId="49" fontId="14" fillId="7" borderId="37" xfId="18" applyNumberFormat="1" applyFont="1" applyFill="1" applyBorder="1" applyAlignment="1">
      <alignment horizontal="center" vertical="center" wrapText="1"/>
    </xf>
    <xf numFmtId="49" fontId="16" fillId="7" borderId="35" xfId="18" applyNumberFormat="1" applyFont="1" applyFill="1" applyBorder="1" applyAlignment="1">
      <alignment horizontal="center" vertical="center" wrapText="1"/>
    </xf>
    <xf numFmtId="49" fontId="16" fillId="7" borderId="36" xfId="18" applyNumberFormat="1" applyFont="1" applyFill="1" applyBorder="1" applyAlignment="1">
      <alignment horizontal="center" vertical="center" wrapText="1"/>
    </xf>
    <xf numFmtId="0" fontId="10" fillId="0" borderId="0" xfId="1" applyNumberFormat="1" applyFont="1" applyBorder="1" applyAlignment="1">
      <alignment horizontal="left" vertical="center" wrapText="1"/>
    </xf>
    <xf numFmtId="0" fontId="11" fillId="0" borderId="0" xfId="8" applyFont="1" applyBorder="1" applyAlignment="1" applyProtection="1">
      <alignment horizontal="center" vertical="center" wrapText="1"/>
      <protection locked="0"/>
    </xf>
    <xf numFmtId="0" fontId="11" fillId="0" borderId="0" xfId="1" applyFont="1" applyAlignment="1">
      <alignment vertical="top"/>
    </xf>
    <xf numFmtId="0" fontId="10" fillId="0" borderId="0" xfId="1" applyFont="1" applyAlignment="1">
      <alignment vertical="top"/>
    </xf>
    <xf numFmtId="0" fontId="11" fillId="0" borderId="0" xfId="1" applyFont="1" applyAlignment="1">
      <alignment vertical="top" wrapText="1"/>
    </xf>
    <xf numFmtId="0" fontId="21" fillId="0" borderId="0" xfId="9" applyFont="1" applyAlignment="1">
      <alignment vertical="top" wrapText="1"/>
    </xf>
    <xf numFmtId="0" fontId="22" fillId="0" borderId="0" xfId="9" applyFont="1" applyAlignment="1">
      <alignment vertical="top" wrapText="1"/>
    </xf>
    <xf numFmtId="0" fontId="11" fillId="0" borderId="0" xfId="17" applyFont="1" applyAlignment="1" applyProtection="1">
      <alignment vertical="top" wrapText="1"/>
      <protection locked="0"/>
    </xf>
    <xf numFmtId="0" fontId="10" fillId="0" borderId="0" xfId="17" applyFont="1" applyAlignment="1" applyProtection="1">
      <alignment vertical="top" wrapText="1"/>
      <protection locked="0"/>
    </xf>
    <xf numFmtId="0" fontId="15" fillId="0" borderId="0" xfId="1" applyFont="1" applyAlignment="1" applyProtection="1">
      <alignment vertical="top" wrapText="1"/>
      <protection locked="0"/>
    </xf>
    <xf numFmtId="0" fontId="11" fillId="0" borderId="0" xfId="1" applyFont="1" applyAlignment="1" applyProtection="1">
      <alignment vertical="top" wrapText="1"/>
      <protection locked="0"/>
    </xf>
    <xf numFmtId="49" fontId="19" fillId="0" borderId="17" xfId="0" applyNumberFormat="1" applyFont="1" applyFill="1" applyBorder="1" applyAlignment="1">
      <alignment horizontal="center" vertical="center"/>
    </xf>
    <xf numFmtId="49" fontId="19" fillId="0" borderId="17" xfId="0" applyNumberFormat="1" applyFont="1" applyBorder="1" applyAlignment="1">
      <alignment horizontal="center" vertical="center"/>
    </xf>
    <xf numFmtId="49" fontId="19" fillId="0" borderId="25" xfId="0" applyNumberFormat="1" applyFont="1" applyBorder="1" applyAlignment="1">
      <alignment horizontal="center" vertical="center"/>
    </xf>
    <xf numFmtId="49" fontId="19" fillId="0" borderId="6" xfId="0" applyNumberFormat="1" applyFont="1" applyBorder="1" applyAlignment="1">
      <alignment horizontal="center" vertical="center"/>
    </xf>
    <xf numFmtId="49" fontId="19" fillId="0" borderId="17" xfId="0" applyNumberFormat="1" applyFont="1" applyFill="1" applyBorder="1" applyAlignment="1">
      <alignment horizontal="right" vertical="center"/>
    </xf>
    <xf numFmtId="49" fontId="19" fillId="0" borderId="25" xfId="0" applyNumberFormat="1" applyFont="1" applyBorder="1" applyAlignment="1">
      <alignment horizontal="right" vertical="center"/>
    </xf>
    <xf numFmtId="49" fontId="10" fillId="0" borderId="4" xfId="18" applyNumberFormat="1" applyFont="1" applyBorder="1" applyAlignment="1">
      <alignment horizontal="center" vertical="center" wrapText="1"/>
    </xf>
    <xf numFmtId="0" fontId="10" fillId="0" borderId="5" xfId="17" applyNumberFormat="1" applyFont="1" applyBorder="1" applyAlignment="1">
      <alignment horizontal="center" vertical="center" wrapText="1"/>
    </xf>
    <xf numFmtId="49" fontId="19" fillId="0" borderId="25" xfId="0" applyNumberFormat="1" applyFont="1" applyFill="1" applyBorder="1" applyAlignment="1">
      <alignment horizontal="center" vertical="center"/>
    </xf>
    <xf numFmtId="49" fontId="19" fillId="0" borderId="6" xfId="0" applyNumberFormat="1" applyFont="1" applyFill="1" applyBorder="1" applyAlignment="1">
      <alignment horizontal="center" vertical="center"/>
    </xf>
    <xf numFmtId="49" fontId="10" fillId="0" borderId="12" xfId="18" applyNumberFormat="1" applyFont="1" applyBorder="1" applyAlignment="1">
      <alignment horizontal="center" vertical="center" wrapText="1"/>
    </xf>
    <xf numFmtId="49" fontId="26" fillId="0" borderId="11" xfId="0" applyNumberFormat="1" applyFont="1" applyBorder="1" applyAlignment="1">
      <alignment horizontal="center" vertical="center"/>
    </xf>
    <xf numFmtId="0" fontId="10" fillId="0" borderId="14" xfId="17" applyNumberFormat="1" applyFont="1" applyBorder="1" applyAlignment="1">
      <alignment horizontal="center" vertical="center" wrapText="1"/>
    </xf>
    <xf numFmtId="0" fontId="27" fillId="0" borderId="0" xfId="8" applyFont="1" applyAlignment="1" applyProtection="1">
      <alignment vertical="top" wrapText="1"/>
      <protection locked="0"/>
    </xf>
    <xf numFmtId="0" fontId="0" fillId="0" borderId="0" xfId="0" applyFont="1" applyAlignment="1">
      <alignment vertical="top"/>
    </xf>
    <xf numFmtId="0" fontId="10" fillId="0" borderId="49" xfId="8" applyFont="1" applyBorder="1" applyAlignment="1" applyProtection="1">
      <alignment horizontal="center" vertical="center" wrapText="1"/>
      <protection locked="0"/>
    </xf>
    <xf numFmtId="0" fontId="10" fillId="0" borderId="49" xfId="8" applyFont="1" applyFill="1" applyBorder="1" applyAlignment="1" applyProtection="1">
      <alignment horizontal="center" vertical="center" wrapText="1"/>
      <protection locked="0"/>
    </xf>
    <xf numFmtId="0" fontId="10" fillId="0" borderId="50" xfId="8" applyFont="1" applyBorder="1" applyAlignment="1" applyProtection="1">
      <alignment horizontal="left" vertical="center" wrapText="1"/>
      <protection locked="0"/>
    </xf>
    <xf numFmtId="165" fontId="10" fillId="0" borderId="50" xfId="8" applyNumberFormat="1" applyFont="1" applyFill="1" applyBorder="1" applyAlignment="1" applyProtection="1">
      <alignment horizontal="right" vertical="center" wrapText="1"/>
      <protection locked="0"/>
    </xf>
    <xf numFmtId="9" fontId="10" fillId="0" borderId="50" xfId="8" applyNumberFormat="1" applyFont="1" applyBorder="1" applyAlignment="1" applyProtection="1">
      <alignment horizontal="center" vertical="center" wrapText="1"/>
      <protection locked="0"/>
    </xf>
    <xf numFmtId="165" fontId="10" fillId="0" borderId="50" xfId="8" applyNumberFormat="1" applyFont="1" applyBorder="1" applyAlignment="1" applyProtection="1">
      <alignment horizontal="right" vertical="center" wrapText="1"/>
      <protection locked="0"/>
    </xf>
    <xf numFmtId="165" fontId="10" fillId="6" borderId="50" xfId="8" applyNumberFormat="1" applyFont="1" applyFill="1" applyBorder="1" applyAlignment="1" applyProtection="1">
      <alignment horizontal="right" vertical="center" wrapText="1"/>
      <protection locked="0"/>
    </xf>
    <xf numFmtId="0" fontId="10" fillId="0" borderId="16" xfId="8" applyFont="1" applyBorder="1" applyAlignment="1" applyProtection="1">
      <alignment horizontal="center" vertical="center" wrapText="1"/>
      <protection locked="0"/>
    </xf>
    <xf numFmtId="3" fontId="14" fillId="0" borderId="16" xfId="8" applyNumberFormat="1" applyFont="1" applyBorder="1" applyAlignment="1" applyProtection="1">
      <alignment horizontal="center" vertical="center" wrapText="1"/>
      <protection locked="0"/>
    </xf>
    <xf numFmtId="0" fontId="10" fillId="0" borderId="16" xfId="8" applyFont="1" applyBorder="1" applyAlignment="1" applyProtection="1">
      <alignment horizontal="left" vertical="center" wrapText="1"/>
      <protection locked="0"/>
    </xf>
    <xf numFmtId="165" fontId="10" fillId="0" borderId="16" xfId="8" applyNumberFormat="1" applyFont="1" applyFill="1" applyBorder="1" applyAlignment="1" applyProtection="1">
      <alignment horizontal="right" vertical="center" wrapText="1"/>
      <protection locked="0"/>
    </xf>
    <xf numFmtId="9" fontId="10" fillId="0" borderId="16" xfId="8" applyNumberFormat="1" applyFont="1" applyBorder="1" applyAlignment="1" applyProtection="1">
      <alignment horizontal="center" vertical="center" wrapText="1"/>
      <protection locked="0"/>
    </xf>
    <xf numFmtId="165" fontId="10" fillId="0" borderId="16" xfId="8" applyNumberFormat="1" applyFont="1" applyBorder="1" applyAlignment="1" applyProtection="1">
      <alignment horizontal="right" vertical="center" wrapText="1"/>
      <protection locked="0"/>
    </xf>
    <xf numFmtId="165" fontId="10" fillId="6" borderId="16" xfId="8" applyNumberFormat="1" applyFont="1" applyFill="1" applyBorder="1" applyAlignment="1" applyProtection="1">
      <alignment horizontal="right" vertical="center" wrapText="1"/>
      <protection locked="0"/>
    </xf>
    <xf numFmtId="165" fontId="10" fillId="0" borderId="33" xfId="8" applyNumberFormat="1" applyFont="1" applyFill="1" applyBorder="1" applyAlignment="1" applyProtection="1">
      <alignment vertical="center" wrapText="1"/>
      <protection locked="0"/>
    </xf>
    <xf numFmtId="0" fontId="10" fillId="0" borderId="12" xfId="8" applyFont="1" applyBorder="1" applyAlignment="1" applyProtection="1">
      <alignment horizontal="center" vertical="center" wrapText="1"/>
      <protection locked="0"/>
    </xf>
    <xf numFmtId="3" fontId="14" fillId="0" borderId="12" xfId="8" applyNumberFormat="1" applyFont="1" applyBorder="1" applyAlignment="1" applyProtection="1">
      <alignment horizontal="center" vertical="center" wrapText="1"/>
      <protection locked="0"/>
    </xf>
    <xf numFmtId="0" fontId="10" fillId="2" borderId="16" xfId="8" applyFont="1" applyFill="1" applyBorder="1" applyAlignment="1" applyProtection="1">
      <alignment horizontal="center" vertical="center" wrapText="1"/>
      <protection locked="0"/>
    </xf>
    <xf numFmtId="3" fontId="10" fillId="2" borderId="34" xfId="8" applyNumberFormat="1" applyFont="1" applyFill="1" applyBorder="1" applyAlignment="1" applyProtection="1">
      <alignment horizontal="center" vertical="center" wrapText="1"/>
      <protection locked="0"/>
    </xf>
    <xf numFmtId="0" fontId="10" fillId="0" borderId="12" xfId="8" applyFont="1" applyFill="1" applyBorder="1" applyAlignment="1" applyProtection="1">
      <alignment horizontal="left" vertical="center" wrapText="1"/>
      <protection locked="0"/>
    </xf>
    <xf numFmtId="0" fontId="10" fillId="0" borderId="16" xfId="8" applyFont="1" applyFill="1" applyBorder="1" applyAlignment="1" applyProtection="1">
      <alignment horizontal="left" vertical="center" wrapText="1"/>
      <protection locked="0"/>
    </xf>
    <xf numFmtId="0" fontId="10" fillId="0" borderId="51" xfId="8" applyFont="1" applyBorder="1" applyAlignment="1">
      <alignment horizontal="center" vertical="center" wrapText="1"/>
    </xf>
    <xf numFmtId="0" fontId="10" fillId="0" borderId="52" xfId="8" applyFont="1" applyBorder="1" applyAlignment="1">
      <alignment horizontal="center" vertical="center" wrapText="1"/>
    </xf>
    <xf numFmtId="165" fontId="10" fillId="0" borderId="53" xfId="8" applyNumberFormat="1" applyFont="1" applyBorder="1" applyAlignment="1">
      <alignment horizontal="center" vertical="center" wrapText="1"/>
    </xf>
    <xf numFmtId="10" fontId="10" fillId="0" borderId="54" xfId="8" applyNumberFormat="1" applyFont="1" applyBorder="1" applyAlignment="1">
      <alignment horizontal="center" vertical="center" wrapText="1"/>
    </xf>
    <xf numFmtId="0" fontId="0" fillId="0" borderId="0" xfId="0" applyFont="1" applyAlignment="1">
      <alignment vertical="top" wrapText="1"/>
    </xf>
    <xf numFmtId="0" fontId="11" fillId="0" borderId="32" xfId="1" applyNumberFormat="1" applyFont="1" applyBorder="1" applyAlignment="1">
      <alignment horizontal="left" vertical="center" wrapText="1"/>
    </xf>
    <xf numFmtId="0" fontId="11" fillId="0" borderId="0" xfId="8" applyNumberFormat="1" applyFont="1" applyBorder="1" applyAlignment="1" applyProtection="1">
      <alignment wrapText="1"/>
      <protection locked="0"/>
    </xf>
    <xf numFmtId="14" fontId="11" fillId="0" borderId="0" xfId="8" applyNumberFormat="1" applyFont="1" applyBorder="1" applyAlignment="1" applyProtection="1">
      <alignment horizontal="left" wrapText="1"/>
      <protection locked="0"/>
    </xf>
    <xf numFmtId="0" fontId="10" fillId="0" borderId="0" xfId="8" applyFont="1" applyBorder="1" applyAlignment="1" applyProtection="1">
      <alignment wrapText="1"/>
      <protection locked="0"/>
    </xf>
    <xf numFmtId="0" fontId="10" fillId="0" borderId="0" xfId="8" applyFont="1" applyBorder="1" applyAlignment="1" applyProtection="1">
      <alignment horizontal="left" wrapText="1"/>
      <protection locked="0"/>
    </xf>
    <xf numFmtId="0" fontId="10" fillId="0" borderId="22" xfId="8" applyFont="1" applyFill="1" applyBorder="1" applyAlignment="1">
      <alignment horizontal="left" vertical="center" wrapText="1"/>
    </xf>
    <xf numFmtId="0" fontId="10" fillId="0" borderId="21" xfId="8" applyFont="1" applyFill="1" applyBorder="1" applyAlignment="1">
      <alignment horizontal="left" vertical="center" wrapText="1"/>
    </xf>
    <xf numFmtId="0" fontId="10" fillId="0" borderId="29" xfId="8" applyFont="1" applyBorder="1" applyAlignment="1">
      <alignment horizontal="center" vertical="center" wrapText="1"/>
    </xf>
    <xf numFmtId="0" fontId="10" fillId="0" borderId="30" xfId="8" applyFont="1" applyBorder="1" applyAlignment="1">
      <alignment horizontal="center" vertical="center" wrapText="1"/>
    </xf>
    <xf numFmtId="0" fontId="10" fillId="0" borderId="31" xfId="8" applyFont="1" applyBorder="1" applyAlignment="1">
      <alignment horizontal="center" vertical="center" wrapText="1"/>
    </xf>
    <xf numFmtId="0" fontId="10" fillId="0" borderId="55" xfId="8" applyFont="1" applyBorder="1" applyAlignment="1">
      <alignment horizontal="center" vertical="center" wrapText="1"/>
    </xf>
    <xf numFmtId="0" fontId="10" fillId="0" borderId="0" xfId="1" applyFont="1" applyAlignment="1">
      <alignment horizontal="left"/>
    </xf>
    <xf numFmtId="49" fontId="10" fillId="0" borderId="0" xfId="1" applyNumberFormat="1" applyFont="1" applyBorder="1" applyAlignment="1">
      <alignment horizontal="left" vertical="center" wrapText="1"/>
    </xf>
    <xf numFmtId="0" fontId="11" fillId="0" borderId="0" xfId="1" applyFont="1" applyAlignment="1">
      <alignment horizontal="left" wrapText="1"/>
    </xf>
    <xf numFmtId="0" fontId="10" fillId="0" borderId="0" xfId="1" applyFont="1" applyAlignment="1">
      <alignment horizontal="left" vertical="center" wrapText="1"/>
    </xf>
    <xf numFmtId="49" fontId="16" fillId="0" borderId="0" xfId="1" applyNumberFormat="1" applyFont="1" applyBorder="1" applyAlignment="1">
      <alignment horizontal="left" vertical="center" wrapText="1"/>
    </xf>
    <xf numFmtId="49" fontId="14" fillId="0" borderId="0" xfId="1" applyNumberFormat="1" applyFont="1" applyBorder="1" applyAlignment="1">
      <alignment horizontal="left" vertical="center" wrapText="1"/>
    </xf>
    <xf numFmtId="49" fontId="17" fillId="0" borderId="0" xfId="2" applyNumberFormat="1" applyFont="1" applyBorder="1" applyAlignment="1">
      <alignment horizontal="left" vertical="center" wrapText="1"/>
    </xf>
    <xf numFmtId="49" fontId="14" fillId="0" borderId="0" xfId="2" applyNumberFormat="1" applyFont="1" applyBorder="1" applyAlignment="1">
      <alignment horizontal="left" vertical="center" wrapText="1"/>
    </xf>
    <xf numFmtId="0" fontId="10" fillId="0" borderId="0" xfId="7" applyFont="1" applyBorder="1" applyAlignment="1">
      <alignment horizontal="center" vertical="top" wrapText="1"/>
    </xf>
    <xf numFmtId="0" fontId="10" fillId="0" borderId="0" xfId="1" applyNumberFormat="1" applyFont="1" applyBorder="1" applyAlignment="1">
      <alignment horizontal="left" vertical="center" wrapText="1"/>
    </xf>
    <xf numFmtId="1" fontId="10" fillId="0" borderId="0" xfId="1" applyNumberFormat="1" applyFont="1" applyBorder="1" applyAlignment="1">
      <alignment horizontal="left" vertical="center" wrapText="1"/>
    </xf>
    <xf numFmtId="0" fontId="11" fillId="0" borderId="0" xfId="1" applyNumberFormat="1" applyFont="1" applyAlignment="1">
      <alignment horizontal="left" vertical="top" wrapText="1"/>
    </xf>
    <xf numFmtId="0" fontId="10" fillId="0" borderId="0" xfId="1" applyFont="1" applyAlignment="1">
      <alignment horizontal="center"/>
    </xf>
    <xf numFmtId="0" fontId="15" fillId="0" borderId="0" xfId="1" applyFont="1" applyAlignment="1">
      <alignment horizontal="center" vertical="top"/>
    </xf>
    <xf numFmtId="0" fontId="11" fillId="0" borderId="0" xfId="1" applyNumberFormat="1" applyFont="1" applyBorder="1" applyAlignment="1">
      <alignment horizontal="left" vertical="center" wrapText="1"/>
    </xf>
    <xf numFmtId="0" fontId="10" fillId="0" borderId="0" xfId="1" applyFont="1" applyAlignment="1">
      <alignment horizontal="left" wrapText="1"/>
    </xf>
    <xf numFmtId="0" fontId="10" fillId="0" borderId="0" xfId="1" applyFont="1" applyAlignment="1">
      <alignment horizontal="left" vertical="top" wrapText="1"/>
    </xf>
    <xf numFmtId="0" fontId="10" fillId="0" borderId="0" xfId="1" quotePrefix="1" applyNumberFormat="1" applyFont="1" applyBorder="1" applyAlignment="1">
      <alignment horizontal="left" vertical="top" wrapText="1"/>
    </xf>
    <xf numFmtId="0" fontId="10" fillId="0" borderId="0" xfId="1" applyNumberFormat="1" applyFont="1" applyBorder="1" applyAlignment="1">
      <alignment horizontal="left" vertical="top" wrapText="1"/>
    </xf>
    <xf numFmtId="0" fontId="10" fillId="0" borderId="0" xfId="1" applyFont="1" applyAlignment="1">
      <alignment horizontal="center" wrapText="1"/>
    </xf>
    <xf numFmtId="0" fontId="15" fillId="0" borderId="0" xfId="1" applyFont="1" applyAlignment="1">
      <alignment horizontal="center" vertical="top" wrapText="1"/>
    </xf>
    <xf numFmtId="0" fontId="11" fillId="0" borderId="0" xfId="1" quotePrefix="1" applyNumberFormat="1" applyFont="1" applyBorder="1" applyAlignment="1">
      <alignment horizontal="left" vertical="top" wrapText="1"/>
    </xf>
    <xf numFmtId="0" fontId="11" fillId="0" borderId="0" xfId="1" applyNumberFormat="1" applyFont="1" applyBorder="1" applyAlignment="1">
      <alignment horizontal="left" vertical="top" wrapText="1"/>
    </xf>
    <xf numFmtId="0" fontId="10" fillId="0" borderId="0" xfId="9" applyFont="1" applyAlignment="1">
      <alignment horizontal="left" wrapText="1"/>
    </xf>
    <xf numFmtId="0" fontId="10" fillId="0" borderId="0" xfId="9" applyFont="1" applyAlignment="1">
      <alignment horizontal="center" wrapText="1"/>
    </xf>
    <xf numFmtId="0" fontId="15" fillId="0" borderId="0" xfId="9" applyFont="1" applyAlignment="1">
      <alignment horizontal="center" vertical="top" wrapText="1"/>
    </xf>
    <xf numFmtId="0" fontId="11" fillId="0" borderId="0" xfId="9" quotePrefix="1" applyNumberFormat="1" applyFont="1" applyBorder="1" applyAlignment="1">
      <alignment horizontal="left" vertical="top" wrapText="1"/>
    </xf>
    <xf numFmtId="0" fontId="11" fillId="0" borderId="0" xfId="9" applyNumberFormat="1" applyFont="1" applyBorder="1" applyAlignment="1">
      <alignment horizontal="left" vertical="top" wrapText="1"/>
    </xf>
    <xf numFmtId="0" fontId="10" fillId="0" borderId="0" xfId="9" applyFont="1" applyAlignment="1">
      <alignment horizontal="left" vertical="center" wrapText="1"/>
    </xf>
    <xf numFmtId="0" fontId="10" fillId="0" borderId="0" xfId="9" applyFont="1" applyAlignment="1">
      <alignment horizontal="left"/>
    </xf>
    <xf numFmtId="0" fontId="10" fillId="0" borderId="0" xfId="9" quotePrefix="1" applyNumberFormat="1" applyFont="1" applyBorder="1" applyAlignment="1">
      <alignment horizontal="left" vertical="top" wrapText="1"/>
    </xf>
    <xf numFmtId="0" fontId="10" fillId="0" borderId="0" xfId="9" applyNumberFormat="1" applyFont="1" applyBorder="1" applyAlignment="1">
      <alignment horizontal="left" vertical="top" wrapText="1"/>
    </xf>
    <xf numFmtId="0" fontId="15" fillId="0" borderId="0" xfId="1" applyFont="1" applyFill="1" applyAlignment="1">
      <alignment horizontal="center" vertical="top" wrapText="1"/>
    </xf>
    <xf numFmtId="49" fontId="13" fillId="0" borderId="15" xfId="0" applyNumberFormat="1" applyFont="1" applyFill="1" applyBorder="1" applyAlignment="1">
      <alignment horizontal="left" vertical="center" wrapText="1"/>
    </xf>
    <xf numFmtId="49" fontId="13" fillId="0" borderId="23" xfId="0" applyNumberFormat="1" applyFont="1" applyFill="1" applyBorder="1" applyAlignment="1">
      <alignment horizontal="left" vertical="center" wrapText="1"/>
    </xf>
    <xf numFmtId="49" fontId="13" fillId="0" borderId="24" xfId="0" applyNumberFormat="1" applyFont="1" applyFill="1" applyBorder="1" applyAlignment="1">
      <alignment horizontal="left" vertical="center" wrapText="1"/>
    </xf>
    <xf numFmtId="49" fontId="13" fillId="0" borderId="7" xfId="0" applyNumberFormat="1" applyFont="1" applyFill="1" applyBorder="1" applyAlignment="1">
      <alignment horizontal="left" vertical="center" wrapText="1"/>
    </xf>
    <xf numFmtId="49" fontId="13" fillId="0" borderId="44" xfId="0" applyNumberFormat="1" applyFont="1" applyFill="1" applyBorder="1" applyAlignment="1">
      <alignment horizontal="left" vertical="center" wrapText="1"/>
    </xf>
    <xf numFmtId="49" fontId="13" fillId="0" borderId="45" xfId="0" applyNumberFormat="1" applyFont="1" applyFill="1" applyBorder="1" applyAlignment="1">
      <alignment horizontal="left" vertical="center" wrapText="1"/>
    </xf>
    <xf numFmtId="49" fontId="16" fillId="8" borderId="11" xfId="18" applyNumberFormat="1" applyFont="1" applyFill="1" applyBorder="1" applyAlignment="1">
      <alignment horizontal="left" vertical="center" wrapText="1"/>
    </xf>
    <xf numFmtId="49" fontId="16" fillId="8" borderId="12" xfId="18" applyNumberFormat="1" applyFont="1" applyFill="1" applyBorder="1" applyAlignment="1">
      <alignment horizontal="left" vertical="center" wrapText="1"/>
    </xf>
    <xf numFmtId="49" fontId="16" fillId="8" borderId="14" xfId="18" applyNumberFormat="1" applyFont="1" applyFill="1" applyBorder="1" applyAlignment="1">
      <alignment horizontal="left" vertical="center" wrapText="1"/>
    </xf>
    <xf numFmtId="49" fontId="16" fillId="8" borderId="19" xfId="18" applyNumberFormat="1" applyFont="1" applyFill="1" applyBorder="1" applyAlignment="1">
      <alignment horizontal="left" vertical="center" wrapText="1"/>
    </xf>
    <xf numFmtId="49" fontId="16" fillId="8" borderId="47" xfId="18" applyNumberFormat="1" applyFont="1" applyFill="1" applyBorder="1" applyAlignment="1">
      <alignment horizontal="left" vertical="center" wrapText="1"/>
    </xf>
    <xf numFmtId="49" fontId="16" fillId="8" borderId="46" xfId="18" applyNumberFormat="1" applyFont="1" applyFill="1" applyBorder="1" applyAlignment="1">
      <alignment horizontal="left" vertical="center" wrapText="1"/>
    </xf>
    <xf numFmtId="49" fontId="13" fillId="0" borderId="12" xfId="0" applyNumberFormat="1" applyFont="1" applyFill="1" applyBorder="1" applyAlignment="1">
      <alignment horizontal="left" vertical="center" wrapText="1"/>
    </xf>
    <xf numFmtId="0" fontId="10" fillId="0" borderId="0" xfId="17" applyFont="1" applyAlignment="1" applyProtection="1">
      <alignment horizontal="left" wrapText="1"/>
      <protection locked="0"/>
    </xf>
    <xf numFmtId="0" fontId="11" fillId="0" borderId="0" xfId="17" applyNumberFormat="1" applyFont="1" applyAlignment="1" applyProtection="1">
      <alignment horizontal="left" vertical="top" wrapText="1"/>
      <protection locked="0"/>
    </xf>
    <xf numFmtId="0" fontId="15" fillId="0" borderId="0" xfId="17" applyFont="1" applyAlignment="1" applyProtection="1">
      <alignment horizontal="center" vertical="top" wrapText="1"/>
      <protection locked="0"/>
    </xf>
    <xf numFmtId="49" fontId="16" fillId="7" borderId="25" xfId="18" applyNumberFormat="1" applyFont="1" applyFill="1" applyBorder="1" applyAlignment="1">
      <alignment horizontal="left" vertical="center" wrapText="1"/>
    </xf>
    <xf numFmtId="49" fontId="16" fillId="7" borderId="35" xfId="18" applyNumberFormat="1" applyFont="1" applyFill="1" applyBorder="1" applyAlignment="1">
      <alignment horizontal="left" vertical="center" wrapText="1"/>
    </xf>
    <xf numFmtId="49" fontId="14" fillId="7" borderId="26" xfId="18" applyNumberFormat="1" applyFont="1" applyFill="1" applyBorder="1" applyAlignment="1">
      <alignment horizontal="center" vertical="top" wrapText="1"/>
    </xf>
    <xf numFmtId="49" fontId="14" fillId="7" borderId="28" xfId="18" applyNumberFormat="1" applyFont="1" applyFill="1" applyBorder="1" applyAlignment="1">
      <alignment horizontal="center" vertical="top" wrapText="1"/>
    </xf>
    <xf numFmtId="49" fontId="16" fillId="7" borderId="38" xfId="18" applyNumberFormat="1" applyFont="1" applyFill="1" applyBorder="1" applyAlignment="1">
      <alignment horizontal="left" vertical="center" wrapText="1"/>
    </xf>
    <xf numFmtId="49" fontId="16" fillId="7" borderId="39" xfId="18" applyNumberFormat="1" applyFont="1" applyFill="1" applyBorder="1" applyAlignment="1">
      <alignment horizontal="left" vertical="center" wrapText="1"/>
    </xf>
    <xf numFmtId="49" fontId="16" fillId="7" borderId="40" xfId="18" applyNumberFormat="1" applyFont="1" applyFill="1" applyBorder="1" applyAlignment="1">
      <alignment horizontal="left" vertical="center" wrapText="1"/>
    </xf>
    <xf numFmtId="49" fontId="16" fillId="7" borderId="41" xfId="18" applyNumberFormat="1" applyFont="1" applyFill="1" applyBorder="1" applyAlignment="1">
      <alignment horizontal="left" vertical="center" wrapText="1"/>
    </xf>
    <xf numFmtId="49" fontId="16" fillId="7" borderId="42" xfId="18" applyNumberFormat="1" applyFont="1" applyFill="1" applyBorder="1" applyAlignment="1">
      <alignment horizontal="left" vertical="center" wrapText="1"/>
    </xf>
    <xf numFmtId="49" fontId="16" fillId="7" borderId="43" xfId="18" applyNumberFormat="1" applyFont="1" applyFill="1" applyBorder="1" applyAlignment="1">
      <alignment horizontal="left" vertical="center" wrapText="1"/>
    </xf>
    <xf numFmtId="49" fontId="16" fillId="8" borderId="48" xfId="18" applyNumberFormat="1" applyFont="1" applyFill="1" applyBorder="1" applyAlignment="1">
      <alignment horizontal="left" vertical="center" wrapText="1"/>
    </xf>
    <xf numFmtId="49" fontId="16" fillId="8" borderId="27" xfId="18" applyNumberFormat="1" applyFont="1" applyFill="1" applyBorder="1" applyAlignment="1">
      <alignment horizontal="left" vertical="center" wrapText="1"/>
    </xf>
    <xf numFmtId="49" fontId="16" fillId="8" borderId="28" xfId="18" applyNumberFormat="1" applyFont="1" applyFill="1" applyBorder="1" applyAlignment="1">
      <alignment horizontal="left" vertical="center" wrapText="1"/>
    </xf>
    <xf numFmtId="0" fontId="10" fillId="0" borderId="0" xfId="17" applyFont="1" applyAlignment="1" applyProtection="1">
      <alignment horizontal="left" vertical="center" wrapText="1"/>
      <protection locked="0"/>
    </xf>
    <xf numFmtId="0" fontId="11" fillId="0" borderId="0" xfId="17" applyFont="1" applyBorder="1" applyAlignment="1">
      <alignment horizontal="left" vertical="center" wrapText="1"/>
    </xf>
    <xf numFmtId="14" fontId="11" fillId="0" borderId="0" xfId="17" applyNumberFormat="1" applyFont="1" applyBorder="1" applyAlignment="1">
      <alignment horizontal="left" vertical="center" wrapText="1"/>
    </xf>
    <xf numFmtId="0" fontId="14" fillId="0" borderId="0" xfId="3" applyFont="1" applyAlignment="1">
      <alignment horizontal="left" vertical="center" wrapText="1"/>
    </xf>
    <xf numFmtId="0" fontId="10" fillId="0" borderId="0" xfId="17" applyFont="1" applyAlignment="1" applyProtection="1">
      <alignment horizontal="left" vertical="top" wrapText="1"/>
      <protection locked="0"/>
    </xf>
    <xf numFmtId="0" fontId="11" fillId="0" borderId="0" xfId="17" applyFont="1" applyAlignment="1" applyProtection="1">
      <alignment horizontal="left" vertical="center" wrapText="1"/>
      <protection locked="0"/>
    </xf>
    <xf numFmtId="0" fontId="10" fillId="0" borderId="0" xfId="8" applyFont="1" applyAlignment="1" applyProtection="1">
      <alignment horizontal="left" vertical="center" wrapText="1"/>
      <protection locked="0"/>
    </xf>
    <xf numFmtId="0" fontId="10" fillId="0" borderId="7" xfId="8" applyFont="1" applyFill="1" applyBorder="1" applyAlignment="1">
      <alignment horizontal="left" vertical="center" wrapText="1"/>
    </xf>
    <xf numFmtId="0" fontId="10" fillId="0" borderId="44" xfId="8" applyFont="1" applyFill="1" applyBorder="1" applyAlignment="1">
      <alignment horizontal="left" vertical="center" wrapText="1"/>
    </xf>
    <xf numFmtId="0" fontId="10" fillId="0" borderId="0" xfId="8" applyFont="1" applyAlignment="1" applyProtection="1">
      <alignment horizontal="left" vertical="top" wrapText="1"/>
      <protection locked="0"/>
    </xf>
    <xf numFmtId="0" fontId="10" fillId="0" borderId="32" xfId="7" applyFont="1" applyBorder="1" applyAlignment="1">
      <alignment horizontal="center" vertical="top" wrapText="1"/>
    </xf>
    <xf numFmtId="0" fontId="0" fillId="0" borderId="32" xfId="0" applyFont="1" applyBorder="1" applyAlignment="1">
      <alignment horizontal="center" vertical="top" wrapText="1"/>
    </xf>
    <xf numFmtId="0" fontId="0" fillId="0" borderId="0" xfId="0" applyFont="1" applyAlignment="1">
      <alignment horizontal="center" vertical="top" wrapText="1"/>
    </xf>
    <xf numFmtId="0" fontId="10" fillId="0" borderId="0" xfId="8" applyFont="1" applyAlignment="1" applyProtection="1">
      <alignment horizontal="left"/>
      <protection locked="0"/>
    </xf>
    <xf numFmtId="0" fontId="11" fillId="0" borderId="0" xfId="8" applyNumberFormat="1" applyFont="1" applyBorder="1" applyAlignment="1">
      <alignment vertical="top" wrapText="1"/>
    </xf>
    <xf numFmtId="0" fontId="10" fillId="0" borderId="0" xfId="8" applyNumberFormat="1" applyFont="1" applyBorder="1" applyAlignment="1">
      <alignment vertical="top" wrapText="1"/>
    </xf>
    <xf numFmtId="0" fontId="10" fillId="0" borderId="0" xfId="8" applyFont="1" applyAlignment="1" applyProtection="1">
      <alignment horizontal="left" wrapText="1"/>
      <protection locked="0"/>
    </xf>
    <xf numFmtId="0" fontId="16" fillId="0" borderId="0" xfId="8" applyNumberFormat="1" applyFont="1" applyAlignment="1" applyProtection="1">
      <alignment horizontal="left" vertical="top" wrapText="1"/>
      <protection locked="0"/>
    </xf>
    <xf numFmtId="0" fontId="27" fillId="0" borderId="0" xfId="8" applyFont="1" applyAlignment="1" applyProtection="1">
      <alignment horizontal="center" wrapText="1"/>
      <protection locked="0"/>
    </xf>
    <xf numFmtId="0" fontId="15" fillId="0" borderId="0" xfId="8" applyFont="1" applyBorder="1" applyAlignment="1" applyProtection="1">
      <alignment horizontal="center" vertical="top" wrapText="1"/>
      <protection locked="0"/>
    </xf>
    <xf numFmtId="0" fontId="11" fillId="0" borderId="16" xfId="8" applyFont="1" applyBorder="1" applyAlignment="1" applyProtection="1">
      <alignment horizontal="center" vertical="top" wrapText="1"/>
      <protection locked="0"/>
    </xf>
    <xf numFmtId="0" fontId="11" fillId="0" borderId="49" xfId="8" applyFont="1" applyBorder="1" applyAlignment="1" applyProtection="1">
      <alignment horizontal="center" vertical="top" wrapText="1"/>
      <protection locked="0"/>
    </xf>
    <xf numFmtId="0" fontId="11" fillId="0" borderId="16" xfId="8" applyFont="1" applyBorder="1" applyAlignment="1" applyProtection="1">
      <alignment horizontal="left" vertical="top" wrapText="1"/>
      <protection locked="0"/>
    </xf>
    <xf numFmtId="0" fontId="11" fillId="0" borderId="49" xfId="8" applyFont="1" applyBorder="1" applyAlignment="1" applyProtection="1">
      <alignment horizontal="left" vertical="top" wrapText="1"/>
      <protection locked="0"/>
    </xf>
    <xf numFmtId="0" fontId="11" fillId="0" borderId="16" xfId="8" applyFont="1" applyFill="1" applyBorder="1" applyAlignment="1" applyProtection="1">
      <alignment horizontal="center" vertical="top" wrapText="1"/>
      <protection locked="0"/>
    </xf>
    <xf numFmtId="0" fontId="10" fillId="0" borderId="26" xfId="8" applyFont="1" applyFill="1" applyBorder="1" applyAlignment="1">
      <alignment horizontal="left" vertical="center"/>
    </xf>
    <xf numFmtId="0" fontId="10" fillId="0" borderId="27" xfId="8" applyFont="1" applyFill="1" applyBorder="1" applyAlignment="1">
      <alignment horizontal="left" vertical="center"/>
    </xf>
    <xf numFmtId="0" fontId="10" fillId="0" borderId="22" xfId="8" applyFont="1" applyFill="1" applyBorder="1" applyAlignment="1">
      <alignment horizontal="left" vertical="center" wrapText="1"/>
    </xf>
    <xf numFmtId="0" fontId="10" fillId="0" borderId="21" xfId="8" applyFont="1" applyFill="1" applyBorder="1" applyAlignment="1">
      <alignment horizontal="left" vertical="center" wrapText="1"/>
    </xf>
    <xf numFmtId="0" fontId="10" fillId="0" borderId="15" xfId="8" applyFont="1" applyFill="1" applyBorder="1" applyAlignment="1">
      <alignment horizontal="left" vertical="center"/>
    </xf>
    <xf numFmtId="0" fontId="10" fillId="0" borderId="23" xfId="8" applyFont="1" applyFill="1" applyBorder="1" applyAlignment="1">
      <alignment horizontal="left" vertical="center"/>
    </xf>
    <xf numFmtId="0" fontId="11" fillId="0" borderId="35" xfId="8" applyFont="1" applyBorder="1" applyAlignment="1" applyProtection="1">
      <alignment horizontal="center" vertical="top" wrapText="1"/>
      <protection locked="0"/>
    </xf>
    <xf numFmtId="0" fontId="11" fillId="0" borderId="35" xfId="8" applyFont="1" applyBorder="1" applyAlignment="1" applyProtection="1">
      <alignment horizontal="left" vertical="top" wrapText="1"/>
      <protection locked="0"/>
    </xf>
    <xf numFmtId="3" fontId="11" fillId="0" borderId="16" xfId="8" applyNumberFormat="1" applyFont="1" applyBorder="1" applyAlignment="1" applyProtection="1">
      <alignment horizontal="center" vertical="top" wrapText="1"/>
      <protection locked="0"/>
    </xf>
    <xf numFmtId="3" fontId="11" fillId="0" borderId="35" xfId="8" applyNumberFormat="1" applyFont="1" applyBorder="1" applyAlignment="1" applyProtection="1">
      <alignment horizontal="center" vertical="top" wrapText="1"/>
      <protection locked="0"/>
    </xf>
    <xf numFmtId="0" fontId="10" fillId="0" borderId="0" xfId="1" applyFont="1" applyAlignment="1" applyProtection="1">
      <alignment horizontal="left" vertical="top" wrapText="1"/>
      <protection locked="0"/>
    </xf>
    <xf numFmtId="0" fontId="10" fillId="0" borderId="0" xfId="1" applyFont="1" applyAlignment="1" applyProtection="1">
      <alignment horizontal="left" wrapText="1"/>
      <protection locked="0"/>
    </xf>
    <xf numFmtId="0" fontId="11" fillId="0" borderId="0" xfId="1" applyNumberFormat="1" applyFont="1" applyAlignment="1" applyProtection="1">
      <alignment horizontal="left" vertical="top" wrapText="1"/>
      <protection locked="0"/>
    </xf>
    <xf numFmtId="0" fontId="15" fillId="0" borderId="0" xfId="1" applyFont="1" applyAlignment="1" applyProtection="1">
      <alignment horizontal="center" vertical="top" wrapText="1"/>
      <protection locked="0"/>
    </xf>
  </cellXfs>
  <cellStyles count="23">
    <cellStyle name="Hypertextové prepojenie" xfId="2" builtinId="8"/>
    <cellStyle name="Normálna 2" xfId="1"/>
    <cellStyle name="Normálna 2 2" xfId="7"/>
    <cellStyle name="Normálna 2 3" xfId="9"/>
    <cellStyle name="Normálna 2 3 2" xfId="17"/>
    <cellStyle name="Normálna 2 3 3" xfId="21"/>
    <cellStyle name="Normálna 2 4" xfId="13"/>
    <cellStyle name="Normálna 2 5" xfId="19"/>
    <cellStyle name="Normálna 3" xfId="4"/>
    <cellStyle name="Normálna 3 2" xfId="20"/>
    <cellStyle name="Normálna 4" xfId="5"/>
    <cellStyle name="Normálna 4 2" xfId="10"/>
    <cellStyle name="Normálna 4 2 2" xfId="18"/>
    <cellStyle name="Normálna 5" xfId="8"/>
    <cellStyle name="Normálna 6" xfId="11"/>
    <cellStyle name="Normálna 6 2" xfId="15"/>
    <cellStyle name="Normálna 7" xfId="14"/>
    <cellStyle name="Normálna 8" xfId="22"/>
    <cellStyle name="Normálne" xfId="0" builtinId="0"/>
    <cellStyle name="Normálne 2" xfId="12"/>
    <cellStyle name="normálne 2 2" xfId="3"/>
    <cellStyle name="Normálne 2 3" xfId="16"/>
    <cellStyle name="Normálne 4" xfId="6"/>
  </cellStyles>
  <dxfs count="52"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BDD6EE"/>
      <rgbColor rgb="FFFFF2CC"/>
      <rgbColor rgb="FFF2F2F2"/>
      <rgbColor rgb="FF00FF00"/>
      <rgbColor rgb="FF548135"/>
      <rgbColor rgb="00000000"/>
      <rgbColor rgb="FFFF0000"/>
      <rgbColor rgb="FF4472C4"/>
      <rgbColor rgb="FFCC0000"/>
      <rgbColor rgb="FFBDC0CD"/>
      <rgbColor rgb="FFE85318"/>
      <rgbColor rgb="FFEC7140"/>
      <rgbColor rgb="FF95DFD3"/>
      <rgbColor rgb="FFFCF26A"/>
      <rgbColor rgb="FF8C4A2C"/>
      <rgbColor rgb="FF00A8A4"/>
      <rgbColor rgb="FFDEEAF6"/>
      <rgbColor rgb="FFE2EEDA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FFFF"/>
      <color rgb="FFFF99CC"/>
      <color rgb="FFD297D3"/>
      <color rgb="FFC2D69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Motív balíka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Motív balíka Office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Motív balíka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A1:J97"/>
  <sheetViews>
    <sheetView showGridLines="0" tabSelected="1" zoomScaleNormal="100" workbookViewId="0">
      <selection sqref="A1:B1"/>
    </sheetView>
  </sheetViews>
  <sheetFormatPr defaultRowHeight="12" x14ac:dyDescent="0.2"/>
  <cols>
    <col min="1" max="1" width="5.140625" style="1" bestFit="1" customWidth="1"/>
    <col min="2" max="2" width="22.42578125" style="1" customWidth="1"/>
    <col min="3" max="4" width="29.7109375" style="1" customWidth="1"/>
    <col min="5" max="256" width="9.140625" style="1"/>
    <col min="257" max="257" width="5.140625" style="1" bestFit="1" customWidth="1"/>
    <col min="258" max="258" width="22.42578125" style="1" customWidth="1"/>
    <col min="259" max="260" width="29.7109375" style="1" customWidth="1"/>
    <col min="261" max="512" width="9.140625" style="1"/>
    <col min="513" max="513" width="5.140625" style="1" bestFit="1" customWidth="1"/>
    <col min="514" max="514" width="22.42578125" style="1" customWidth="1"/>
    <col min="515" max="516" width="29.7109375" style="1" customWidth="1"/>
    <col min="517" max="768" width="9.140625" style="1"/>
    <col min="769" max="769" width="5.140625" style="1" bestFit="1" customWidth="1"/>
    <col min="770" max="770" width="22.42578125" style="1" customWidth="1"/>
    <col min="771" max="772" width="29.7109375" style="1" customWidth="1"/>
    <col min="773" max="1024" width="9.140625" style="1"/>
    <col min="1025" max="1025" width="5.140625" style="1" bestFit="1" customWidth="1"/>
    <col min="1026" max="1026" width="22.42578125" style="1" customWidth="1"/>
    <col min="1027" max="1028" width="29.7109375" style="1" customWidth="1"/>
    <col min="1029" max="1280" width="9.140625" style="1"/>
    <col min="1281" max="1281" width="5.140625" style="1" bestFit="1" customWidth="1"/>
    <col min="1282" max="1282" width="22.42578125" style="1" customWidth="1"/>
    <col min="1283" max="1284" width="29.7109375" style="1" customWidth="1"/>
    <col min="1285" max="1536" width="9.140625" style="1"/>
    <col min="1537" max="1537" width="5.140625" style="1" bestFit="1" customWidth="1"/>
    <col min="1538" max="1538" width="22.42578125" style="1" customWidth="1"/>
    <col min="1539" max="1540" width="29.7109375" style="1" customWidth="1"/>
    <col min="1541" max="1792" width="9.140625" style="1"/>
    <col min="1793" max="1793" width="5.140625" style="1" bestFit="1" customWidth="1"/>
    <col min="1794" max="1794" width="22.42578125" style="1" customWidth="1"/>
    <col min="1795" max="1796" width="29.7109375" style="1" customWidth="1"/>
    <col min="1797" max="2048" width="9.140625" style="1"/>
    <col min="2049" max="2049" width="5.140625" style="1" bestFit="1" customWidth="1"/>
    <col min="2050" max="2050" width="22.42578125" style="1" customWidth="1"/>
    <col min="2051" max="2052" width="29.7109375" style="1" customWidth="1"/>
    <col min="2053" max="2304" width="9.140625" style="1"/>
    <col min="2305" max="2305" width="5.140625" style="1" bestFit="1" customWidth="1"/>
    <col min="2306" max="2306" width="22.42578125" style="1" customWidth="1"/>
    <col min="2307" max="2308" width="29.7109375" style="1" customWidth="1"/>
    <col min="2309" max="2560" width="9.140625" style="1"/>
    <col min="2561" max="2561" width="5.140625" style="1" bestFit="1" customWidth="1"/>
    <col min="2562" max="2562" width="22.42578125" style="1" customWidth="1"/>
    <col min="2563" max="2564" width="29.7109375" style="1" customWidth="1"/>
    <col min="2565" max="2816" width="9.140625" style="1"/>
    <col min="2817" max="2817" width="5.140625" style="1" bestFit="1" customWidth="1"/>
    <col min="2818" max="2818" width="22.42578125" style="1" customWidth="1"/>
    <col min="2819" max="2820" width="29.7109375" style="1" customWidth="1"/>
    <col min="2821" max="3072" width="9.140625" style="1"/>
    <col min="3073" max="3073" width="5.140625" style="1" bestFit="1" customWidth="1"/>
    <col min="3074" max="3074" width="22.42578125" style="1" customWidth="1"/>
    <col min="3075" max="3076" width="29.7109375" style="1" customWidth="1"/>
    <col min="3077" max="3328" width="9.140625" style="1"/>
    <col min="3329" max="3329" width="5.140625" style="1" bestFit="1" customWidth="1"/>
    <col min="3330" max="3330" width="22.42578125" style="1" customWidth="1"/>
    <col min="3331" max="3332" width="29.7109375" style="1" customWidth="1"/>
    <col min="3333" max="3584" width="9.140625" style="1"/>
    <col min="3585" max="3585" width="5.140625" style="1" bestFit="1" customWidth="1"/>
    <col min="3586" max="3586" width="22.42578125" style="1" customWidth="1"/>
    <col min="3587" max="3588" width="29.7109375" style="1" customWidth="1"/>
    <col min="3589" max="3840" width="9.140625" style="1"/>
    <col min="3841" max="3841" width="5.140625" style="1" bestFit="1" customWidth="1"/>
    <col min="3842" max="3842" width="22.42578125" style="1" customWidth="1"/>
    <col min="3843" max="3844" width="29.7109375" style="1" customWidth="1"/>
    <col min="3845" max="4096" width="9.140625" style="1"/>
    <col min="4097" max="4097" width="5.140625" style="1" bestFit="1" customWidth="1"/>
    <col min="4098" max="4098" width="22.42578125" style="1" customWidth="1"/>
    <col min="4099" max="4100" width="29.7109375" style="1" customWidth="1"/>
    <col min="4101" max="4352" width="9.140625" style="1"/>
    <col min="4353" max="4353" width="5.140625" style="1" bestFit="1" customWidth="1"/>
    <col min="4354" max="4354" width="22.42578125" style="1" customWidth="1"/>
    <col min="4355" max="4356" width="29.7109375" style="1" customWidth="1"/>
    <col min="4357" max="4608" width="9.140625" style="1"/>
    <col min="4609" max="4609" width="5.140625" style="1" bestFit="1" customWidth="1"/>
    <col min="4610" max="4610" width="22.42578125" style="1" customWidth="1"/>
    <col min="4611" max="4612" width="29.7109375" style="1" customWidth="1"/>
    <col min="4613" max="4864" width="9.140625" style="1"/>
    <col min="4865" max="4865" width="5.140625" style="1" bestFit="1" customWidth="1"/>
    <col min="4866" max="4866" width="22.42578125" style="1" customWidth="1"/>
    <col min="4867" max="4868" width="29.7109375" style="1" customWidth="1"/>
    <col min="4869" max="5120" width="9.140625" style="1"/>
    <col min="5121" max="5121" width="5.140625" style="1" bestFit="1" customWidth="1"/>
    <col min="5122" max="5122" width="22.42578125" style="1" customWidth="1"/>
    <col min="5123" max="5124" width="29.7109375" style="1" customWidth="1"/>
    <col min="5125" max="5376" width="9.140625" style="1"/>
    <col min="5377" max="5377" width="5.140625" style="1" bestFit="1" customWidth="1"/>
    <col min="5378" max="5378" width="22.42578125" style="1" customWidth="1"/>
    <col min="5379" max="5380" width="29.7109375" style="1" customWidth="1"/>
    <col min="5381" max="5632" width="9.140625" style="1"/>
    <col min="5633" max="5633" width="5.140625" style="1" bestFit="1" customWidth="1"/>
    <col min="5634" max="5634" width="22.42578125" style="1" customWidth="1"/>
    <col min="5635" max="5636" width="29.7109375" style="1" customWidth="1"/>
    <col min="5637" max="5888" width="9.140625" style="1"/>
    <col min="5889" max="5889" width="5.140625" style="1" bestFit="1" customWidth="1"/>
    <col min="5890" max="5890" width="22.42578125" style="1" customWidth="1"/>
    <col min="5891" max="5892" width="29.7109375" style="1" customWidth="1"/>
    <col min="5893" max="6144" width="9.140625" style="1"/>
    <col min="6145" max="6145" width="5.140625" style="1" bestFit="1" customWidth="1"/>
    <col min="6146" max="6146" width="22.42578125" style="1" customWidth="1"/>
    <col min="6147" max="6148" width="29.7109375" style="1" customWidth="1"/>
    <col min="6149" max="6400" width="9.140625" style="1"/>
    <col min="6401" max="6401" width="5.140625" style="1" bestFit="1" customWidth="1"/>
    <col min="6402" max="6402" width="22.42578125" style="1" customWidth="1"/>
    <col min="6403" max="6404" width="29.7109375" style="1" customWidth="1"/>
    <col min="6405" max="6656" width="9.140625" style="1"/>
    <col min="6657" max="6657" width="5.140625" style="1" bestFit="1" customWidth="1"/>
    <col min="6658" max="6658" width="22.42578125" style="1" customWidth="1"/>
    <col min="6659" max="6660" width="29.7109375" style="1" customWidth="1"/>
    <col min="6661" max="6912" width="9.140625" style="1"/>
    <col min="6913" max="6913" width="5.140625" style="1" bestFit="1" customWidth="1"/>
    <col min="6914" max="6914" width="22.42578125" style="1" customWidth="1"/>
    <col min="6915" max="6916" width="29.7109375" style="1" customWidth="1"/>
    <col min="6917" max="7168" width="9.140625" style="1"/>
    <col min="7169" max="7169" width="5.140625" style="1" bestFit="1" customWidth="1"/>
    <col min="7170" max="7170" width="22.42578125" style="1" customWidth="1"/>
    <col min="7171" max="7172" width="29.7109375" style="1" customWidth="1"/>
    <col min="7173" max="7424" width="9.140625" style="1"/>
    <col min="7425" max="7425" width="5.140625" style="1" bestFit="1" customWidth="1"/>
    <col min="7426" max="7426" width="22.42578125" style="1" customWidth="1"/>
    <col min="7427" max="7428" width="29.7109375" style="1" customWidth="1"/>
    <col min="7429" max="7680" width="9.140625" style="1"/>
    <col min="7681" max="7681" width="5.140625" style="1" bestFit="1" customWidth="1"/>
    <col min="7682" max="7682" width="22.42578125" style="1" customWidth="1"/>
    <col min="7683" max="7684" width="29.7109375" style="1" customWidth="1"/>
    <col min="7685" max="7936" width="9.140625" style="1"/>
    <col min="7937" max="7937" width="5.140625" style="1" bestFit="1" customWidth="1"/>
    <col min="7938" max="7938" width="22.42578125" style="1" customWidth="1"/>
    <col min="7939" max="7940" width="29.7109375" style="1" customWidth="1"/>
    <col min="7941" max="8192" width="9.140625" style="1"/>
    <col min="8193" max="8193" width="5.140625" style="1" bestFit="1" customWidth="1"/>
    <col min="8194" max="8194" width="22.42578125" style="1" customWidth="1"/>
    <col min="8195" max="8196" width="29.7109375" style="1" customWidth="1"/>
    <col min="8197" max="8448" width="9.140625" style="1"/>
    <col min="8449" max="8449" width="5.140625" style="1" bestFit="1" customWidth="1"/>
    <col min="8450" max="8450" width="22.42578125" style="1" customWidth="1"/>
    <col min="8451" max="8452" width="29.7109375" style="1" customWidth="1"/>
    <col min="8453" max="8704" width="9.140625" style="1"/>
    <col min="8705" max="8705" width="5.140625" style="1" bestFit="1" customWidth="1"/>
    <col min="8706" max="8706" width="22.42578125" style="1" customWidth="1"/>
    <col min="8707" max="8708" width="29.7109375" style="1" customWidth="1"/>
    <col min="8709" max="8960" width="9.140625" style="1"/>
    <col min="8961" max="8961" width="5.140625" style="1" bestFit="1" customWidth="1"/>
    <col min="8962" max="8962" width="22.42578125" style="1" customWidth="1"/>
    <col min="8963" max="8964" width="29.7109375" style="1" customWidth="1"/>
    <col min="8965" max="9216" width="9.140625" style="1"/>
    <col min="9217" max="9217" width="5.140625" style="1" bestFit="1" customWidth="1"/>
    <col min="9218" max="9218" width="22.42578125" style="1" customWidth="1"/>
    <col min="9219" max="9220" width="29.7109375" style="1" customWidth="1"/>
    <col min="9221" max="9472" width="9.140625" style="1"/>
    <col min="9473" max="9473" width="5.140625" style="1" bestFit="1" customWidth="1"/>
    <col min="9474" max="9474" width="22.42578125" style="1" customWidth="1"/>
    <col min="9475" max="9476" width="29.7109375" style="1" customWidth="1"/>
    <col min="9477" max="9728" width="9.140625" style="1"/>
    <col min="9729" max="9729" width="5.140625" style="1" bestFit="1" customWidth="1"/>
    <col min="9730" max="9730" width="22.42578125" style="1" customWidth="1"/>
    <col min="9731" max="9732" width="29.7109375" style="1" customWidth="1"/>
    <col min="9733" max="9984" width="9.140625" style="1"/>
    <col min="9985" max="9985" width="5.140625" style="1" bestFit="1" customWidth="1"/>
    <col min="9986" max="9986" width="22.42578125" style="1" customWidth="1"/>
    <col min="9987" max="9988" width="29.7109375" style="1" customWidth="1"/>
    <col min="9989" max="10240" width="9.140625" style="1"/>
    <col min="10241" max="10241" width="5.140625" style="1" bestFit="1" customWidth="1"/>
    <col min="10242" max="10242" width="22.42578125" style="1" customWidth="1"/>
    <col min="10243" max="10244" width="29.7109375" style="1" customWidth="1"/>
    <col min="10245" max="10496" width="9.140625" style="1"/>
    <col min="10497" max="10497" width="5.140625" style="1" bestFit="1" customWidth="1"/>
    <col min="10498" max="10498" width="22.42578125" style="1" customWidth="1"/>
    <col min="10499" max="10500" width="29.7109375" style="1" customWidth="1"/>
    <col min="10501" max="10752" width="9.140625" style="1"/>
    <col min="10753" max="10753" width="5.140625" style="1" bestFit="1" customWidth="1"/>
    <col min="10754" max="10754" width="22.42578125" style="1" customWidth="1"/>
    <col min="10755" max="10756" width="29.7109375" style="1" customWidth="1"/>
    <col min="10757" max="11008" width="9.140625" style="1"/>
    <col min="11009" max="11009" width="5.140625" style="1" bestFit="1" customWidth="1"/>
    <col min="11010" max="11010" width="22.42578125" style="1" customWidth="1"/>
    <col min="11011" max="11012" width="29.7109375" style="1" customWidth="1"/>
    <col min="11013" max="11264" width="9.140625" style="1"/>
    <col min="11265" max="11265" width="5.140625" style="1" bestFit="1" customWidth="1"/>
    <col min="11266" max="11266" width="22.42578125" style="1" customWidth="1"/>
    <col min="11267" max="11268" width="29.7109375" style="1" customWidth="1"/>
    <col min="11269" max="11520" width="9.140625" style="1"/>
    <col min="11521" max="11521" width="5.140625" style="1" bestFit="1" customWidth="1"/>
    <col min="11522" max="11522" width="22.42578125" style="1" customWidth="1"/>
    <col min="11523" max="11524" width="29.7109375" style="1" customWidth="1"/>
    <col min="11525" max="11776" width="9.140625" style="1"/>
    <col min="11777" max="11777" width="5.140625" style="1" bestFit="1" customWidth="1"/>
    <col min="11778" max="11778" width="22.42578125" style="1" customWidth="1"/>
    <col min="11779" max="11780" width="29.7109375" style="1" customWidth="1"/>
    <col min="11781" max="12032" width="9.140625" style="1"/>
    <col min="12033" max="12033" width="5.140625" style="1" bestFit="1" customWidth="1"/>
    <col min="12034" max="12034" width="22.42578125" style="1" customWidth="1"/>
    <col min="12035" max="12036" width="29.7109375" style="1" customWidth="1"/>
    <col min="12037" max="12288" width="9.140625" style="1"/>
    <col min="12289" max="12289" width="5.140625" style="1" bestFit="1" customWidth="1"/>
    <col min="12290" max="12290" width="22.42578125" style="1" customWidth="1"/>
    <col min="12291" max="12292" width="29.7109375" style="1" customWidth="1"/>
    <col min="12293" max="12544" width="9.140625" style="1"/>
    <col min="12545" max="12545" width="5.140625" style="1" bestFit="1" customWidth="1"/>
    <col min="12546" max="12546" width="22.42578125" style="1" customWidth="1"/>
    <col min="12547" max="12548" width="29.7109375" style="1" customWidth="1"/>
    <col min="12549" max="12800" width="9.140625" style="1"/>
    <col min="12801" max="12801" width="5.140625" style="1" bestFit="1" customWidth="1"/>
    <col min="12802" max="12802" width="22.42578125" style="1" customWidth="1"/>
    <col min="12803" max="12804" width="29.7109375" style="1" customWidth="1"/>
    <col min="12805" max="13056" width="9.140625" style="1"/>
    <col min="13057" max="13057" width="5.140625" style="1" bestFit="1" customWidth="1"/>
    <col min="13058" max="13058" width="22.42578125" style="1" customWidth="1"/>
    <col min="13059" max="13060" width="29.7109375" style="1" customWidth="1"/>
    <col min="13061" max="13312" width="9.140625" style="1"/>
    <col min="13313" max="13313" width="5.140625" style="1" bestFit="1" customWidth="1"/>
    <col min="13314" max="13314" width="22.42578125" style="1" customWidth="1"/>
    <col min="13315" max="13316" width="29.7109375" style="1" customWidth="1"/>
    <col min="13317" max="13568" width="9.140625" style="1"/>
    <col min="13569" max="13569" width="5.140625" style="1" bestFit="1" customWidth="1"/>
    <col min="13570" max="13570" width="22.42578125" style="1" customWidth="1"/>
    <col min="13571" max="13572" width="29.7109375" style="1" customWidth="1"/>
    <col min="13573" max="13824" width="9.140625" style="1"/>
    <col min="13825" max="13825" width="5.140625" style="1" bestFit="1" customWidth="1"/>
    <col min="13826" max="13826" width="22.42578125" style="1" customWidth="1"/>
    <col min="13827" max="13828" width="29.7109375" style="1" customWidth="1"/>
    <col min="13829" max="14080" width="9.140625" style="1"/>
    <col min="14081" max="14081" width="5.140625" style="1" bestFit="1" customWidth="1"/>
    <col min="14082" max="14082" width="22.42578125" style="1" customWidth="1"/>
    <col min="14083" max="14084" width="29.7109375" style="1" customWidth="1"/>
    <col min="14085" max="14336" width="9.140625" style="1"/>
    <col min="14337" max="14337" width="5.140625" style="1" bestFit="1" customWidth="1"/>
    <col min="14338" max="14338" width="22.42578125" style="1" customWidth="1"/>
    <col min="14339" max="14340" width="29.7109375" style="1" customWidth="1"/>
    <col min="14341" max="14592" width="9.140625" style="1"/>
    <col min="14593" max="14593" width="5.140625" style="1" bestFit="1" customWidth="1"/>
    <col min="14594" max="14594" width="22.42578125" style="1" customWidth="1"/>
    <col min="14595" max="14596" width="29.7109375" style="1" customWidth="1"/>
    <col min="14597" max="14848" width="9.140625" style="1"/>
    <col min="14849" max="14849" width="5.140625" style="1" bestFit="1" customWidth="1"/>
    <col min="14850" max="14850" width="22.42578125" style="1" customWidth="1"/>
    <col min="14851" max="14852" width="29.7109375" style="1" customWidth="1"/>
    <col min="14853" max="15104" width="9.140625" style="1"/>
    <col min="15105" max="15105" width="5.140625" style="1" bestFit="1" customWidth="1"/>
    <col min="15106" max="15106" width="22.42578125" style="1" customWidth="1"/>
    <col min="15107" max="15108" width="29.7109375" style="1" customWidth="1"/>
    <col min="15109" max="15360" width="9.140625" style="1"/>
    <col min="15361" max="15361" width="5.140625" style="1" bestFit="1" customWidth="1"/>
    <col min="15362" max="15362" width="22.42578125" style="1" customWidth="1"/>
    <col min="15363" max="15364" width="29.7109375" style="1" customWidth="1"/>
    <col min="15365" max="15616" width="9.140625" style="1"/>
    <col min="15617" max="15617" width="5.140625" style="1" bestFit="1" customWidth="1"/>
    <col min="15618" max="15618" width="22.42578125" style="1" customWidth="1"/>
    <col min="15619" max="15620" width="29.7109375" style="1" customWidth="1"/>
    <col min="15621" max="15872" width="9.140625" style="1"/>
    <col min="15873" max="15873" width="5.140625" style="1" bestFit="1" customWidth="1"/>
    <col min="15874" max="15874" width="22.42578125" style="1" customWidth="1"/>
    <col min="15875" max="15876" width="29.7109375" style="1" customWidth="1"/>
    <col min="15877" max="16128" width="9.140625" style="1"/>
    <col min="16129" max="16129" width="5.140625" style="1" bestFit="1" customWidth="1"/>
    <col min="16130" max="16130" width="22.42578125" style="1" customWidth="1"/>
    <col min="16131" max="16132" width="29.7109375" style="1" customWidth="1"/>
    <col min="16133" max="16384" width="9.140625" style="1"/>
  </cols>
  <sheetData>
    <row r="1" spans="1:10" ht="20.100000000000001" customHeight="1" x14ac:dyDescent="0.2">
      <c r="A1" s="212" t="s">
        <v>5</v>
      </c>
      <c r="B1" s="212"/>
    </row>
    <row r="2" spans="1:10" ht="30" customHeight="1" x14ac:dyDescent="0.2">
      <c r="A2" s="223" t="s">
        <v>112</v>
      </c>
      <c r="B2" s="223"/>
      <c r="C2" s="223"/>
      <c r="D2" s="223"/>
    </row>
    <row r="3" spans="1:10" ht="15" customHeight="1" x14ac:dyDescent="0.2">
      <c r="A3" s="224"/>
      <c r="B3" s="224"/>
      <c r="C3" s="224"/>
    </row>
    <row r="4" spans="1:10" s="152" customFormat="1" ht="30" customHeight="1" x14ac:dyDescent="0.25">
      <c r="A4" s="225" t="s">
        <v>6</v>
      </c>
      <c r="B4" s="225"/>
      <c r="C4" s="225"/>
      <c r="D4" s="225"/>
      <c r="E4" s="151"/>
      <c r="F4" s="151"/>
      <c r="G4" s="151"/>
      <c r="H4" s="151"/>
      <c r="I4" s="151"/>
      <c r="J4" s="151"/>
    </row>
    <row r="6" spans="1:10" s="3" customFormat="1" ht="15" customHeight="1" x14ac:dyDescent="0.25">
      <c r="A6" s="215" t="s">
        <v>7</v>
      </c>
      <c r="B6" s="215"/>
      <c r="C6" s="226"/>
      <c r="D6" s="226"/>
      <c r="F6" s="4"/>
    </row>
    <row r="7" spans="1:10" s="3" customFormat="1" ht="15" customHeight="1" x14ac:dyDescent="0.25">
      <c r="A7" s="215" t="s">
        <v>8</v>
      </c>
      <c r="B7" s="215"/>
      <c r="C7" s="221"/>
      <c r="D7" s="221"/>
    </row>
    <row r="8" spans="1:10" s="3" customFormat="1" ht="15" customHeight="1" x14ac:dyDescent="0.25">
      <c r="A8" s="215" t="s">
        <v>9</v>
      </c>
      <c r="B8" s="215"/>
      <c r="C8" s="222"/>
      <c r="D8" s="222"/>
    </row>
    <row r="9" spans="1:10" s="3" customFormat="1" ht="15" customHeight="1" x14ac:dyDescent="0.25">
      <c r="A9" s="215" t="s">
        <v>10</v>
      </c>
      <c r="B9" s="215"/>
      <c r="C9" s="222"/>
      <c r="D9" s="222"/>
    </row>
    <row r="10" spans="1:10" x14ac:dyDescent="0.2">
      <c r="A10" s="5"/>
      <c r="B10" s="5"/>
      <c r="C10" s="5"/>
    </row>
    <row r="11" spans="1:10" x14ac:dyDescent="0.2">
      <c r="A11" s="214" t="s">
        <v>11</v>
      </c>
      <c r="B11" s="214"/>
      <c r="C11" s="214"/>
      <c r="D11" s="2"/>
      <c r="E11" s="2"/>
      <c r="F11" s="2"/>
      <c r="G11" s="2"/>
      <c r="H11" s="2"/>
      <c r="I11" s="2"/>
      <c r="J11" s="2"/>
    </row>
    <row r="12" spans="1:10" s="3" customFormat="1" ht="15" customHeight="1" x14ac:dyDescent="0.25">
      <c r="A12" s="215" t="s">
        <v>12</v>
      </c>
      <c r="B12" s="215"/>
      <c r="C12" s="216"/>
      <c r="D12" s="216"/>
    </row>
    <row r="13" spans="1:10" s="3" customFormat="1" ht="15" customHeight="1" x14ac:dyDescent="0.25">
      <c r="A13" s="215" t="s">
        <v>13</v>
      </c>
      <c r="B13" s="215"/>
      <c r="C13" s="217"/>
      <c r="D13" s="217"/>
    </row>
    <row r="14" spans="1:10" s="3" customFormat="1" ht="15" customHeight="1" x14ac:dyDescent="0.25">
      <c r="A14" s="215" t="s">
        <v>14</v>
      </c>
      <c r="B14" s="215"/>
      <c r="C14" s="218"/>
      <c r="D14" s="219"/>
    </row>
    <row r="15" spans="1:10" x14ac:dyDescent="0.2">
      <c r="A15" s="5"/>
      <c r="B15" s="5"/>
      <c r="C15" s="5"/>
    </row>
    <row r="16" spans="1:10" x14ac:dyDescent="0.2">
      <c r="A16" s="214" t="s">
        <v>15</v>
      </c>
      <c r="B16" s="214"/>
      <c r="C16" s="214"/>
      <c r="D16" s="2"/>
      <c r="E16" s="2"/>
      <c r="F16" s="2"/>
      <c r="G16" s="2"/>
      <c r="H16" s="2"/>
      <c r="I16" s="2"/>
      <c r="J16" s="2"/>
    </row>
    <row r="17" spans="1:6" s="3" customFormat="1" ht="15" customHeight="1" x14ac:dyDescent="0.25">
      <c r="A17" s="215" t="s">
        <v>12</v>
      </c>
      <c r="B17" s="215"/>
      <c r="C17" s="216"/>
      <c r="D17" s="216"/>
    </row>
    <row r="18" spans="1:6" s="3" customFormat="1" ht="15" customHeight="1" x14ac:dyDescent="0.25">
      <c r="A18" s="215" t="s">
        <v>16</v>
      </c>
      <c r="B18" s="215"/>
      <c r="C18" s="217"/>
      <c r="D18" s="217"/>
    </row>
    <row r="19" spans="1:6" s="3" customFormat="1" ht="15" customHeight="1" x14ac:dyDescent="0.25">
      <c r="A19" s="215" t="s">
        <v>14</v>
      </c>
      <c r="B19" s="215"/>
      <c r="C19" s="218"/>
      <c r="D19" s="219"/>
    </row>
    <row r="20" spans="1:6" x14ac:dyDescent="0.2">
      <c r="B20" s="212"/>
      <c r="C20" s="212"/>
    </row>
    <row r="21" spans="1:6" s="6" customFormat="1" ht="15" customHeight="1" x14ac:dyDescent="0.2"/>
    <row r="22" spans="1:6" s="6" customFormat="1" ht="15" customHeight="1" x14ac:dyDescent="0.2"/>
    <row r="23" spans="1:6" s="3" customFormat="1" x14ac:dyDescent="0.25">
      <c r="A23" s="3" t="s">
        <v>17</v>
      </c>
      <c r="B23" s="20"/>
      <c r="C23" s="7"/>
    </row>
    <row r="24" spans="1:6" s="3" customFormat="1" x14ac:dyDescent="0.25">
      <c r="A24" s="3" t="s">
        <v>18</v>
      </c>
      <c r="B24" s="26"/>
      <c r="C24" s="7"/>
    </row>
    <row r="26" spans="1:6" ht="15" customHeight="1" x14ac:dyDescent="0.2">
      <c r="D26" s="8"/>
    </row>
    <row r="27" spans="1:6" ht="15" customHeight="1" x14ac:dyDescent="0.2">
      <c r="C27" s="24" t="s">
        <v>28</v>
      </c>
      <c r="D27" s="201"/>
    </row>
    <row r="28" spans="1:6" ht="12" customHeight="1" x14ac:dyDescent="0.2">
      <c r="D28" s="220" t="s">
        <v>110</v>
      </c>
    </row>
    <row r="29" spans="1:6" ht="12" customHeight="1" x14ac:dyDescent="0.2">
      <c r="A29" s="212" t="s">
        <v>19</v>
      </c>
      <c r="B29" s="212"/>
      <c r="D29" s="220"/>
      <c r="E29" s="68"/>
      <c r="F29" s="200"/>
    </row>
    <row r="30" spans="1:6" s="6" customFormat="1" ht="12" customHeight="1" x14ac:dyDescent="0.2">
      <c r="A30" s="9"/>
      <c r="B30" s="213" t="s">
        <v>20</v>
      </c>
      <c r="C30" s="213"/>
      <c r="D30" s="220"/>
      <c r="E30" s="10"/>
    </row>
    <row r="97" spans="4:4" x14ac:dyDescent="0.2">
      <c r="D97" s="1" t="str">
        <f>IF('Príloha č.1'!C8="","",'Príloha č.1'!C8:D8)</f>
        <v/>
      </c>
    </row>
  </sheetData>
  <mergeCells count="30">
    <mergeCell ref="A1:B1"/>
    <mergeCell ref="A2:D2"/>
    <mergeCell ref="A3:C3"/>
    <mergeCell ref="A4:D4"/>
    <mergeCell ref="A6:B6"/>
    <mergeCell ref="C6:D6"/>
    <mergeCell ref="A14:B14"/>
    <mergeCell ref="C14:D14"/>
    <mergeCell ref="A7:B7"/>
    <mergeCell ref="C7:D7"/>
    <mergeCell ref="A8:B8"/>
    <mergeCell ref="C8:D8"/>
    <mergeCell ref="A9:B9"/>
    <mergeCell ref="C9:D9"/>
    <mergeCell ref="A11:C11"/>
    <mergeCell ref="A12:B12"/>
    <mergeCell ref="C12:D12"/>
    <mergeCell ref="A13:B13"/>
    <mergeCell ref="C13:D13"/>
    <mergeCell ref="B20:C20"/>
    <mergeCell ref="A29:B29"/>
    <mergeCell ref="B30:C30"/>
    <mergeCell ref="A16:C16"/>
    <mergeCell ref="A17:B17"/>
    <mergeCell ref="C17:D17"/>
    <mergeCell ref="A18:B18"/>
    <mergeCell ref="C18:D18"/>
    <mergeCell ref="A19:B19"/>
    <mergeCell ref="C19:D19"/>
    <mergeCell ref="D28:D30"/>
  </mergeCells>
  <conditionalFormatting sqref="A30:B30">
    <cfRule type="containsBlanks" dxfId="51" priority="6">
      <formula>LEN(TRIM(A30))=0</formula>
    </cfRule>
  </conditionalFormatting>
  <conditionalFormatting sqref="B23:B24">
    <cfRule type="containsBlanks" dxfId="50" priority="5">
      <formula>LEN(TRIM(B23))=0</formula>
    </cfRule>
  </conditionalFormatting>
  <conditionalFormatting sqref="C6:D9">
    <cfRule type="containsBlanks" dxfId="49" priority="7">
      <formula>LEN(TRIM(C6))=0</formula>
    </cfRule>
  </conditionalFormatting>
  <conditionalFormatting sqref="C12:D14">
    <cfRule type="containsBlanks" dxfId="48" priority="8">
      <formula>LEN(TRIM(C12))=0</formula>
    </cfRule>
  </conditionalFormatting>
  <conditionalFormatting sqref="C17:D19">
    <cfRule type="containsBlanks" dxfId="47" priority="9">
      <formula>LEN(TRIM(C17))=0</formula>
    </cfRule>
  </conditionalFormatting>
  <conditionalFormatting sqref="D27">
    <cfRule type="containsBlanks" dxfId="46" priority="1">
      <formula>LEN(TRIM(D27))=0</formula>
    </cfRule>
  </conditionalFormatting>
  <pageMargins left="0.78740157480314965" right="0.39370078740157483" top="0.98425196850393704" bottom="0.39370078740157483" header="0.31496062992125984" footer="0.31496062992125984"/>
  <pageSetup paperSize="9" orientation="portrait" r:id="rId1"/>
  <headerFooter>
    <oddHeader>&amp;L&amp;"Arial,Tučné"&amp;9Príloha č. 1 SP
&amp;"Arial,Normálne"Identifikačné údaje uchádzača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CC"/>
  </sheetPr>
  <dimension ref="A1:J24"/>
  <sheetViews>
    <sheetView showGridLines="0" zoomScaleNormal="100" workbookViewId="0">
      <selection sqref="A1:B1"/>
    </sheetView>
  </sheetViews>
  <sheetFormatPr defaultRowHeight="12" x14ac:dyDescent="0.2"/>
  <cols>
    <col min="1" max="1" width="4.7109375" style="5" bestFit="1" customWidth="1"/>
    <col min="2" max="2" width="19.7109375" style="5" customWidth="1"/>
    <col min="3" max="3" width="28.7109375" style="5" customWidth="1"/>
    <col min="4" max="4" width="33.42578125" style="5" customWidth="1"/>
    <col min="5" max="5" width="10.42578125" style="5" bestFit="1" customWidth="1"/>
    <col min="6" max="256" width="9.140625" style="5"/>
    <col min="257" max="257" width="4.7109375" style="5" bestFit="1" customWidth="1"/>
    <col min="258" max="258" width="19.7109375" style="5" customWidth="1"/>
    <col min="259" max="259" width="28.7109375" style="5" customWidth="1"/>
    <col min="260" max="260" width="33.42578125" style="5" customWidth="1"/>
    <col min="261" max="261" width="10.42578125" style="5" bestFit="1" customWidth="1"/>
    <col min="262" max="512" width="9.140625" style="5"/>
    <col min="513" max="513" width="4.7109375" style="5" bestFit="1" customWidth="1"/>
    <col min="514" max="514" width="19.7109375" style="5" customWidth="1"/>
    <col min="515" max="515" width="28.7109375" style="5" customWidth="1"/>
    <col min="516" max="516" width="33.42578125" style="5" customWidth="1"/>
    <col min="517" max="517" width="10.42578125" style="5" bestFit="1" customWidth="1"/>
    <col min="518" max="768" width="9.140625" style="5"/>
    <col min="769" max="769" width="4.7109375" style="5" bestFit="1" customWidth="1"/>
    <col min="770" max="770" width="19.7109375" style="5" customWidth="1"/>
    <col min="771" max="771" width="28.7109375" style="5" customWidth="1"/>
    <col min="772" max="772" width="33.42578125" style="5" customWidth="1"/>
    <col min="773" max="773" width="10.42578125" style="5" bestFit="1" customWidth="1"/>
    <col min="774" max="1024" width="9.140625" style="5"/>
    <col min="1025" max="1025" width="4.7109375" style="5" bestFit="1" customWidth="1"/>
    <col min="1026" max="1026" width="19.7109375" style="5" customWidth="1"/>
    <col min="1027" max="1027" width="28.7109375" style="5" customWidth="1"/>
    <col min="1028" max="1028" width="33.42578125" style="5" customWidth="1"/>
    <col min="1029" max="1029" width="10.42578125" style="5" bestFit="1" customWidth="1"/>
    <col min="1030" max="1280" width="9.140625" style="5"/>
    <col min="1281" max="1281" width="4.7109375" style="5" bestFit="1" customWidth="1"/>
    <col min="1282" max="1282" width="19.7109375" style="5" customWidth="1"/>
    <col min="1283" max="1283" width="28.7109375" style="5" customWidth="1"/>
    <col min="1284" max="1284" width="33.42578125" style="5" customWidth="1"/>
    <col min="1285" max="1285" width="10.42578125" style="5" bestFit="1" customWidth="1"/>
    <col min="1286" max="1536" width="9.140625" style="5"/>
    <col min="1537" max="1537" width="4.7109375" style="5" bestFit="1" customWidth="1"/>
    <col min="1538" max="1538" width="19.7109375" style="5" customWidth="1"/>
    <col min="1539" max="1539" width="28.7109375" style="5" customWidth="1"/>
    <col min="1540" max="1540" width="33.42578125" style="5" customWidth="1"/>
    <col min="1541" max="1541" width="10.42578125" style="5" bestFit="1" customWidth="1"/>
    <col min="1542" max="1792" width="9.140625" style="5"/>
    <col min="1793" max="1793" width="4.7109375" style="5" bestFit="1" customWidth="1"/>
    <col min="1794" max="1794" width="19.7109375" style="5" customWidth="1"/>
    <col min="1795" max="1795" width="28.7109375" style="5" customWidth="1"/>
    <col min="1796" max="1796" width="33.42578125" style="5" customWidth="1"/>
    <col min="1797" max="1797" width="10.42578125" style="5" bestFit="1" customWidth="1"/>
    <col min="1798" max="2048" width="9.140625" style="5"/>
    <col min="2049" max="2049" width="4.7109375" style="5" bestFit="1" customWidth="1"/>
    <col min="2050" max="2050" width="19.7109375" style="5" customWidth="1"/>
    <col min="2051" max="2051" width="28.7109375" style="5" customWidth="1"/>
    <col min="2052" max="2052" width="33.42578125" style="5" customWidth="1"/>
    <col min="2053" max="2053" width="10.42578125" style="5" bestFit="1" customWidth="1"/>
    <col min="2054" max="2304" width="9.140625" style="5"/>
    <col min="2305" max="2305" width="4.7109375" style="5" bestFit="1" customWidth="1"/>
    <col min="2306" max="2306" width="19.7109375" style="5" customWidth="1"/>
    <col min="2307" max="2307" width="28.7109375" style="5" customWidth="1"/>
    <col min="2308" max="2308" width="33.42578125" style="5" customWidth="1"/>
    <col min="2309" max="2309" width="10.42578125" style="5" bestFit="1" customWidth="1"/>
    <col min="2310" max="2560" width="9.140625" style="5"/>
    <col min="2561" max="2561" width="4.7109375" style="5" bestFit="1" customWidth="1"/>
    <col min="2562" max="2562" width="19.7109375" style="5" customWidth="1"/>
    <col min="2563" max="2563" width="28.7109375" style="5" customWidth="1"/>
    <col min="2564" max="2564" width="33.42578125" style="5" customWidth="1"/>
    <col min="2565" max="2565" width="10.42578125" style="5" bestFit="1" customWidth="1"/>
    <col min="2566" max="2816" width="9.140625" style="5"/>
    <col min="2817" max="2817" width="4.7109375" style="5" bestFit="1" customWidth="1"/>
    <col min="2818" max="2818" width="19.7109375" style="5" customWidth="1"/>
    <col min="2819" max="2819" width="28.7109375" style="5" customWidth="1"/>
    <col min="2820" max="2820" width="33.42578125" style="5" customWidth="1"/>
    <col min="2821" max="2821" width="10.42578125" style="5" bestFit="1" customWidth="1"/>
    <col min="2822" max="3072" width="9.140625" style="5"/>
    <col min="3073" max="3073" width="4.7109375" style="5" bestFit="1" customWidth="1"/>
    <col min="3074" max="3074" width="19.7109375" style="5" customWidth="1"/>
    <col min="3075" max="3075" width="28.7109375" style="5" customWidth="1"/>
    <col min="3076" max="3076" width="33.42578125" style="5" customWidth="1"/>
    <col min="3077" max="3077" width="10.42578125" style="5" bestFit="1" customWidth="1"/>
    <col min="3078" max="3328" width="9.140625" style="5"/>
    <col min="3329" max="3329" width="4.7109375" style="5" bestFit="1" customWidth="1"/>
    <col min="3330" max="3330" width="19.7109375" style="5" customWidth="1"/>
    <col min="3331" max="3331" width="28.7109375" style="5" customWidth="1"/>
    <col min="3332" max="3332" width="33.42578125" style="5" customWidth="1"/>
    <col min="3333" max="3333" width="10.42578125" style="5" bestFit="1" customWidth="1"/>
    <col min="3334" max="3584" width="9.140625" style="5"/>
    <col min="3585" max="3585" width="4.7109375" style="5" bestFit="1" customWidth="1"/>
    <col min="3586" max="3586" width="19.7109375" style="5" customWidth="1"/>
    <col min="3587" max="3587" width="28.7109375" style="5" customWidth="1"/>
    <col min="3588" max="3588" width="33.42578125" style="5" customWidth="1"/>
    <col min="3589" max="3589" width="10.42578125" style="5" bestFit="1" customWidth="1"/>
    <col min="3590" max="3840" width="9.140625" style="5"/>
    <col min="3841" max="3841" width="4.7109375" style="5" bestFit="1" customWidth="1"/>
    <col min="3842" max="3842" width="19.7109375" style="5" customWidth="1"/>
    <col min="3843" max="3843" width="28.7109375" style="5" customWidth="1"/>
    <col min="3844" max="3844" width="33.42578125" style="5" customWidth="1"/>
    <col min="3845" max="3845" width="10.42578125" style="5" bestFit="1" customWidth="1"/>
    <col min="3846" max="4096" width="9.140625" style="5"/>
    <col min="4097" max="4097" width="4.7109375" style="5" bestFit="1" customWidth="1"/>
    <col min="4098" max="4098" width="19.7109375" style="5" customWidth="1"/>
    <col min="4099" max="4099" width="28.7109375" style="5" customWidth="1"/>
    <col min="4100" max="4100" width="33.42578125" style="5" customWidth="1"/>
    <col min="4101" max="4101" width="10.42578125" style="5" bestFit="1" customWidth="1"/>
    <col min="4102" max="4352" width="9.140625" style="5"/>
    <col min="4353" max="4353" width="4.7109375" style="5" bestFit="1" customWidth="1"/>
    <col min="4354" max="4354" width="19.7109375" style="5" customWidth="1"/>
    <col min="4355" max="4355" width="28.7109375" style="5" customWidth="1"/>
    <col min="4356" max="4356" width="33.42578125" style="5" customWidth="1"/>
    <col min="4357" max="4357" width="10.42578125" style="5" bestFit="1" customWidth="1"/>
    <col min="4358" max="4608" width="9.140625" style="5"/>
    <col min="4609" max="4609" width="4.7109375" style="5" bestFit="1" customWidth="1"/>
    <col min="4610" max="4610" width="19.7109375" style="5" customWidth="1"/>
    <col min="4611" max="4611" width="28.7109375" style="5" customWidth="1"/>
    <col min="4612" max="4612" width="33.42578125" style="5" customWidth="1"/>
    <col min="4613" max="4613" width="10.42578125" style="5" bestFit="1" customWidth="1"/>
    <col min="4614" max="4864" width="9.140625" style="5"/>
    <col min="4865" max="4865" width="4.7109375" style="5" bestFit="1" customWidth="1"/>
    <col min="4866" max="4866" width="19.7109375" style="5" customWidth="1"/>
    <col min="4867" max="4867" width="28.7109375" style="5" customWidth="1"/>
    <col min="4868" max="4868" width="33.42578125" style="5" customWidth="1"/>
    <col min="4869" max="4869" width="10.42578125" style="5" bestFit="1" customWidth="1"/>
    <col min="4870" max="5120" width="9.140625" style="5"/>
    <col min="5121" max="5121" width="4.7109375" style="5" bestFit="1" customWidth="1"/>
    <col min="5122" max="5122" width="19.7109375" style="5" customWidth="1"/>
    <col min="5123" max="5123" width="28.7109375" style="5" customWidth="1"/>
    <col min="5124" max="5124" width="33.42578125" style="5" customWidth="1"/>
    <col min="5125" max="5125" width="10.42578125" style="5" bestFit="1" customWidth="1"/>
    <col min="5126" max="5376" width="9.140625" style="5"/>
    <col min="5377" max="5377" width="4.7109375" style="5" bestFit="1" customWidth="1"/>
    <col min="5378" max="5378" width="19.7109375" style="5" customWidth="1"/>
    <col min="5379" max="5379" width="28.7109375" style="5" customWidth="1"/>
    <col min="5380" max="5380" width="33.42578125" style="5" customWidth="1"/>
    <col min="5381" max="5381" width="10.42578125" style="5" bestFit="1" customWidth="1"/>
    <col min="5382" max="5632" width="9.140625" style="5"/>
    <col min="5633" max="5633" width="4.7109375" style="5" bestFit="1" customWidth="1"/>
    <col min="5634" max="5634" width="19.7109375" style="5" customWidth="1"/>
    <col min="5635" max="5635" width="28.7109375" style="5" customWidth="1"/>
    <col min="5636" max="5636" width="33.42578125" style="5" customWidth="1"/>
    <col min="5637" max="5637" width="10.42578125" style="5" bestFit="1" customWidth="1"/>
    <col min="5638" max="5888" width="9.140625" style="5"/>
    <col min="5889" max="5889" width="4.7109375" style="5" bestFit="1" customWidth="1"/>
    <col min="5890" max="5890" width="19.7109375" style="5" customWidth="1"/>
    <col min="5891" max="5891" width="28.7109375" style="5" customWidth="1"/>
    <col min="5892" max="5892" width="33.42578125" style="5" customWidth="1"/>
    <col min="5893" max="5893" width="10.42578125" style="5" bestFit="1" customWidth="1"/>
    <col min="5894" max="6144" width="9.140625" style="5"/>
    <col min="6145" max="6145" width="4.7109375" style="5" bestFit="1" customWidth="1"/>
    <col min="6146" max="6146" width="19.7109375" style="5" customWidth="1"/>
    <col min="6147" max="6147" width="28.7109375" style="5" customWidth="1"/>
    <col min="6148" max="6148" width="33.42578125" style="5" customWidth="1"/>
    <col min="6149" max="6149" width="10.42578125" style="5" bestFit="1" customWidth="1"/>
    <col min="6150" max="6400" width="9.140625" style="5"/>
    <col min="6401" max="6401" width="4.7109375" style="5" bestFit="1" customWidth="1"/>
    <col min="6402" max="6402" width="19.7109375" style="5" customWidth="1"/>
    <col min="6403" max="6403" width="28.7109375" style="5" customWidth="1"/>
    <col min="6404" max="6404" width="33.42578125" style="5" customWidth="1"/>
    <col min="6405" max="6405" width="10.42578125" style="5" bestFit="1" customWidth="1"/>
    <col min="6406" max="6656" width="9.140625" style="5"/>
    <col min="6657" max="6657" width="4.7109375" style="5" bestFit="1" customWidth="1"/>
    <col min="6658" max="6658" width="19.7109375" style="5" customWidth="1"/>
    <col min="6659" max="6659" width="28.7109375" style="5" customWidth="1"/>
    <col min="6660" max="6660" width="33.42578125" style="5" customWidth="1"/>
    <col min="6661" max="6661" width="10.42578125" style="5" bestFit="1" customWidth="1"/>
    <col min="6662" max="6912" width="9.140625" style="5"/>
    <col min="6913" max="6913" width="4.7109375" style="5" bestFit="1" customWidth="1"/>
    <col min="6914" max="6914" width="19.7109375" style="5" customWidth="1"/>
    <col min="6915" max="6915" width="28.7109375" style="5" customWidth="1"/>
    <col min="6916" max="6916" width="33.42578125" style="5" customWidth="1"/>
    <col min="6917" max="6917" width="10.42578125" style="5" bestFit="1" customWidth="1"/>
    <col min="6918" max="7168" width="9.140625" style="5"/>
    <col min="7169" max="7169" width="4.7109375" style="5" bestFit="1" customWidth="1"/>
    <col min="7170" max="7170" width="19.7109375" style="5" customWidth="1"/>
    <col min="7171" max="7171" width="28.7109375" style="5" customWidth="1"/>
    <col min="7172" max="7172" width="33.42578125" style="5" customWidth="1"/>
    <col min="7173" max="7173" width="10.42578125" style="5" bestFit="1" customWidth="1"/>
    <col min="7174" max="7424" width="9.140625" style="5"/>
    <col min="7425" max="7425" width="4.7109375" style="5" bestFit="1" customWidth="1"/>
    <col min="7426" max="7426" width="19.7109375" style="5" customWidth="1"/>
    <col min="7427" max="7427" width="28.7109375" style="5" customWidth="1"/>
    <col min="7428" max="7428" width="33.42578125" style="5" customWidth="1"/>
    <col min="7429" max="7429" width="10.42578125" style="5" bestFit="1" customWidth="1"/>
    <col min="7430" max="7680" width="9.140625" style="5"/>
    <col min="7681" max="7681" width="4.7109375" style="5" bestFit="1" customWidth="1"/>
    <col min="7682" max="7682" width="19.7109375" style="5" customWidth="1"/>
    <col min="7683" max="7683" width="28.7109375" style="5" customWidth="1"/>
    <col min="7684" max="7684" width="33.42578125" style="5" customWidth="1"/>
    <col min="7685" max="7685" width="10.42578125" style="5" bestFit="1" customWidth="1"/>
    <col min="7686" max="7936" width="9.140625" style="5"/>
    <col min="7937" max="7937" width="4.7109375" style="5" bestFit="1" customWidth="1"/>
    <col min="7938" max="7938" width="19.7109375" style="5" customWidth="1"/>
    <col min="7939" max="7939" width="28.7109375" style="5" customWidth="1"/>
    <col min="7940" max="7940" width="33.42578125" style="5" customWidth="1"/>
    <col min="7941" max="7941" width="10.42578125" style="5" bestFit="1" customWidth="1"/>
    <col min="7942" max="8192" width="9.140625" style="5"/>
    <col min="8193" max="8193" width="4.7109375" style="5" bestFit="1" customWidth="1"/>
    <col min="8194" max="8194" width="19.7109375" style="5" customWidth="1"/>
    <col min="8195" max="8195" width="28.7109375" style="5" customWidth="1"/>
    <col min="8196" max="8196" width="33.42578125" style="5" customWidth="1"/>
    <col min="8197" max="8197" width="10.42578125" style="5" bestFit="1" customWidth="1"/>
    <col min="8198" max="8448" width="9.140625" style="5"/>
    <col min="8449" max="8449" width="4.7109375" style="5" bestFit="1" customWidth="1"/>
    <col min="8450" max="8450" width="19.7109375" style="5" customWidth="1"/>
    <col min="8451" max="8451" width="28.7109375" style="5" customWidth="1"/>
    <col min="8452" max="8452" width="33.42578125" style="5" customWidth="1"/>
    <col min="8453" max="8453" width="10.42578125" style="5" bestFit="1" customWidth="1"/>
    <col min="8454" max="8704" width="9.140625" style="5"/>
    <col min="8705" max="8705" width="4.7109375" style="5" bestFit="1" customWidth="1"/>
    <col min="8706" max="8706" width="19.7109375" style="5" customWidth="1"/>
    <col min="8707" max="8707" width="28.7109375" style="5" customWidth="1"/>
    <col min="8708" max="8708" width="33.42578125" style="5" customWidth="1"/>
    <col min="8709" max="8709" width="10.42578125" style="5" bestFit="1" customWidth="1"/>
    <col min="8710" max="8960" width="9.140625" style="5"/>
    <col min="8961" max="8961" width="4.7109375" style="5" bestFit="1" customWidth="1"/>
    <col min="8962" max="8962" width="19.7109375" style="5" customWidth="1"/>
    <col min="8963" max="8963" width="28.7109375" style="5" customWidth="1"/>
    <col min="8964" max="8964" width="33.42578125" style="5" customWidth="1"/>
    <col min="8965" max="8965" width="10.42578125" style="5" bestFit="1" customWidth="1"/>
    <col min="8966" max="9216" width="9.140625" style="5"/>
    <col min="9217" max="9217" width="4.7109375" style="5" bestFit="1" customWidth="1"/>
    <col min="9218" max="9218" width="19.7109375" style="5" customWidth="1"/>
    <col min="9219" max="9219" width="28.7109375" style="5" customWidth="1"/>
    <col min="9220" max="9220" width="33.42578125" style="5" customWidth="1"/>
    <col min="9221" max="9221" width="10.42578125" style="5" bestFit="1" customWidth="1"/>
    <col min="9222" max="9472" width="9.140625" style="5"/>
    <col min="9473" max="9473" width="4.7109375" style="5" bestFit="1" customWidth="1"/>
    <col min="9474" max="9474" width="19.7109375" style="5" customWidth="1"/>
    <col min="9475" max="9475" width="28.7109375" style="5" customWidth="1"/>
    <col min="9476" max="9476" width="33.42578125" style="5" customWidth="1"/>
    <col min="9477" max="9477" width="10.42578125" style="5" bestFit="1" customWidth="1"/>
    <col min="9478" max="9728" width="9.140625" style="5"/>
    <col min="9729" max="9729" width="4.7109375" style="5" bestFit="1" customWidth="1"/>
    <col min="9730" max="9730" width="19.7109375" style="5" customWidth="1"/>
    <col min="9731" max="9731" width="28.7109375" style="5" customWidth="1"/>
    <col min="9732" max="9732" width="33.42578125" style="5" customWidth="1"/>
    <col min="9733" max="9733" width="10.42578125" style="5" bestFit="1" customWidth="1"/>
    <col min="9734" max="9984" width="9.140625" style="5"/>
    <col min="9985" max="9985" width="4.7109375" style="5" bestFit="1" customWidth="1"/>
    <col min="9986" max="9986" width="19.7109375" style="5" customWidth="1"/>
    <col min="9987" max="9987" width="28.7109375" style="5" customWidth="1"/>
    <col min="9988" max="9988" width="33.42578125" style="5" customWidth="1"/>
    <col min="9989" max="9989" width="10.42578125" style="5" bestFit="1" customWidth="1"/>
    <col min="9990" max="10240" width="9.140625" style="5"/>
    <col min="10241" max="10241" width="4.7109375" style="5" bestFit="1" customWidth="1"/>
    <col min="10242" max="10242" width="19.7109375" style="5" customWidth="1"/>
    <col min="10243" max="10243" width="28.7109375" style="5" customWidth="1"/>
    <col min="10244" max="10244" width="33.42578125" style="5" customWidth="1"/>
    <col min="10245" max="10245" width="10.42578125" style="5" bestFit="1" customWidth="1"/>
    <col min="10246" max="10496" width="9.140625" style="5"/>
    <col min="10497" max="10497" width="4.7109375" style="5" bestFit="1" customWidth="1"/>
    <col min="10498" max="10498" width="19.7109375" style="5" customWidth="1"/>
    <col min="10499" max="10499" width="28.7109375" style="5" customWidth="1"/>
    <col min="10500" max="10500" width="33.42578125" style="5" customWidth="1"/>
    <col min="10501" max="10501" width="10.42578125" style="5" bestFit="1" customWidth="1"/>
    <col min="10502" max="10752" width="9.140625" style="5"/>
    <col min="10753" max="10753" width="4.7109375" style="5" bestFit="1" customWidth="1"/>
    <col min="10754" max="10754" width="19.7109375" style="5" customWidth="1"/>
    <col min="10755" max="10755" width="28.7109375" style="5" customWidth="1"/>
    <col min="10756" max="10756" width="33.42578125" style="5" customWidth="1"/>
    <col min="10757" max="10757" width="10.42578125" style="5" bestFit="1" customWidth="1"/>
    <col min="10758" max="11008" width="9.140625" style="5"/>
    <col min="11009" max="11009" width="4.7109375" style="5" bestFit="1" customWidth="1"/>
    <col min="11010" max="11010" width="19.7109375" style="5" customWidth="1"/>
    <col min="11011" max="11011" width="28.7109375" style="5" customWidth="1"/>
    <col min="11012" max="11012" width="33.42578125" style="5" customWidth="1"/>
    <col min="11013" max="11013" width="10.42578125" style="5" bestFit="1" customWidth="1"/>
    <col min="11014" max="11264" width="9.140625" style="5"/>
    <col min="11265" max="11265" width="4.7109375" style="5" bestFit="1" customWidth="1"/>
    <col min="11266" max="11266" width="19.7109375" style="5" customWidth="1"/>
    <col min="11267" max="11267" width="28.7109375" style="5" customWidth="1"/>
    <col min="11268" max="11268" width="33.42578125" style="5" customWidth="1"/>
    <col min="11269" max="11269" width="10.42578125" style="5" bestFit="1" customWidth="1"/>
    <col min="11270" max="11520" width="9.140625" style="5"/>
    <col min="11521" max="11521" width="4.7109375" style="5" bestFit="1" customWidth="1"/>
    <col min="11522" max="11522" width="19.7109375" style="5" customWidth="1"/>
    <col min="11523" max="11523" width="28.7109375" style="5" customWidth="1"/>
    <col min="11524" max="11524" width="33.42578125" style="5" customWidth="1"/>
    <col min="11525" max="11525" width="10.42578125" style="5" bestFit="1" customWidth="1"/>
    <col min="11526" max="11776" width="9.140625" style="5"/>
    <col min="11777" max="11777" width="4.7109375" style="5" bestFit="1" customWidth="1"/>
    <col min="11778" max="11778" width="19.7109375" style="5" customWidth="1"/>
    <col min="11779" max="11779" width="28.7109375" style="5" customWidth="1"/>
    <col min="11780" max="11780" width="33.42578125" style="5" customWidth="1"/>
    <col min="11781" max="11781" width="10.42578125" style="5" bestFit="1" customWidth="1"/>
    <col min="11782" max="12032" width="9.140625" style="5"/>
    <col min="12033" max="12033" width="4.7109375" style="5" bestFit="1" customWidth="1"/>
    <col min="12034" max="12034" width="19.7109375" style="5" customWidth="1"/>
    <col min="12035" max="12035" width="28.7109375" style="5" customWidth="1"/>
    <col min="12036" max="12036" width="33.42578125" style="5" customWidth="1"/>
    <col min="12037" max="12037" width="10.42578125" style="5" bestFit="1" customWidth="1"/>
    <col min="12038" max="12288" width="9.140625" style="5"/>
    <col min="12289" max="12289" width="4.7109375" style="5" bestFit="1" customWidth="1"/>
    <col min="12290" max="12290" width="19.7109375" style="5" customWidth="1"/>
    <col min="12291" max="12291" width="28.7109375" style="5" customWidth="1"/>
    <col min="12292" max="12292" width="33.42578125" style="5" customWidth="1"/>
    <col min="12293" max="12293" width="10.42578125" style="5" bestFit="1" customWidth="1"/>
    <col min="12294" max="12544" width="9.140625" style="5"/>
    <col min="12545" max="12545" width="4.7109375" style="5" bestFit="1" customWidth="1"/>
    <col min="12546" max="12546" width="19.7109375" style="5" customWidth="1"/>
    <col min="12547" max="12547" width="28.7109375" style="5" customWidth="1"/>
    <col min="12548" max="12548" width="33.42578125" style="5" customWidth="1"/>
    <col min="12549" max="12549" width="10.42578125" style="5" bestFit="1" customWidth="1"/>
    <col min="12550" max="12800" width="9.140625" style="5"/>
    <col min="12801" max="12801" width="4.7109375" style="5" bestFit="1" customWidth="1"/>
    <col min="12802" max="12802" width="19.7109375" style="5" customWidth="1"/>
    <col min="12803" max="12803" width="28.7109375" style="5" customWidth="1"/>
    <col min="12804" max="12804" width="33.42578125" style="5" customWidth="1"/>
    <col min="12805" max="12805" width="10.42578125" style="5" bestFit="1" customWidth="1"/>
    <col min="12806" max="13056" width="9.140625" style="5"/>
    <col min="13057" max="13057" width="4.7109375" style="5" bestFit="1" customWidth="1"/>
    <col min="13058" max="13058" width="19.7109375" style="5" customWidth="1"/>
    <col min="13059" max="13059" width="28.7109375" style="5" customWidth="1"/>
    <col min="13060" max="13060" width="33.42578125" style="5" customWidth="1"/>
    <col min="13061" max="13061" width="10.42578125" style="5" bestFit="1" customWidth="1"/>
    <col min="13062" max="13312" width="9.140625" style="5"/>
    <col min="13313" max="13313" width="4.7109375" style="5" bestFit="1" customWidth="1"/>
    <col min="13314" max="13314" width="19.7109375" style="5" customWidth="1"/>
    <col min="13315" max="13315" width="28.7109375" style="5" customWidth="1"/>
    <col min="13316" max="13316" width="33.42578125" style="5" customWidth="1"/>
    <col min="13317" max="13317" width="10.42578125" style="5" bestFit="1" customWidth="1"/>
    <col min="13318" max="13568" width="9.140625" style="5"/>
    <col min="13569" max="13569" width="4.7109375" style="5" bestFit="1" customWidth="1"/>
    <col min="13570" max="13570" width="19.7109375" style="5" customWidth="1"/>
    <col min="13571" max="13571" width="28.7109375" style="5" customWidth="1"/>
    <col min="13572" max="13572" width="33.42578125" style="5" customWidth="1"/>
    <col min="13573" max="13573" width="10.42578125" style="5" bestFit="1" customWidth="1"/>
    <col min="13574" max="13824" width="9.140625" style="5"/>
    <col min="13825" max="13825" width="4.7109375" style="5" bestFit="1" customWidth="1"/>
    <col min="13826" max="13826" width="19.7109375" style="5" customWidth="1"/>
    <col min="13827" max="13827" width="28.7109375" style="5" customWidth="1"/>
    <col min="13828" max="13828" width="33.42578125" style="5" customWidth="1"/>
    <col min="13829" max="13829" width="10.42578125" style="5" bestFit="1" customWidth="1"/>
    <col min="13830" max="14080" width="9.140625" style="5"/>
    <col min="14081" max="14081" width="4.7109375" style="5" bestFit="1" customWidth="1"/>
    <col min="14082" max="14082" width="19.7109375" style="5" customWidth="1"/>
    <col min="14083" max="14083" width="28.7109375" style="5" customWidth="1"/>
    <col min="14084" max="14084" width="33.42578125" style="5" customWidth="1"/>
    <col min="14085" max="14085" width="10.42578125" style="5" bestFit="1" customWidth="1"/>
    <col min="14086" max="14336" width="9.140625" style="5"/>
    <col min="14337" max="14337" width="4.7109375" style="5" bestFit="1" customWidth="1"/>
    <col min="14338" max="14338" width="19.7109375" style="5" customWidth="1"/>
    <col min="14339" max="14339" width="28.7109375" style="5" customWidth="1"/>
    <col min="14340" max="14340" width="33.42578125" style="5" customWidth="1"/>
    <col min="14341" max="14341" width="10.42578125" style="5" bestFit="1" customWidth="1"/>
    <col min="14342" max="14592" width="9.140625" style="5"/>
    <col min="14593" max="14593" width="4.7109375" style="5" bestFit="1" customWidth="1"/>
    <col min="14594" max="14594" width="19.7109375" style="5" customWidth="1"/>
    <col min="14595" max="14595" width="28.7109375" style="5" customWidth="1"/>
    <col min="14596" max="14596" width="33.42578125" style="5" customWidth="1"/>
    <col min="14597" max="14597" width="10.42578125" style="5" bestFit="1" customWidth="1"/>
    <col min="14598" max="14848" width="9.140625" style="5"/>
    <col min="14849" max="14849" width="4.7109375" style="5" bestFit="1" customWidth="1"/>
    <col min="14850" max="14850" width="19.7109375" style="5" customWidth="1"/>
    <col min="14851" max="14851" width="28.7109375" style="5" customWidth="1"/>
    <col min="14852" max="14852" width="33.42578125" style="5" customWidth="1"/>
    <col min="14853" max="14853" width="10.42578125" style="5" bestFit="1" customWidth="1"/>
    <col min="14854" max="15104" width="9.140625" style="5"/>
    <col min="15105" max="15105" width="4.7109375" style="5" bestFit="1" customWidth="1"/>
    <col min="15106" max="15106" width="19.7109375" style="5" customWidth="1"/>
    <col min="15107" max="15107" width="28.7109375" style="5" customWidth="1"/>
    <col min="15108" max="15108" width="33.42578125" style="5" customWidth="1"/>
    <col min="15109" max="15109" width="10.42578125" style="5" bestFit="1" customWidth="1"/>
    <col min="15110" max="15360" width="9.140625" style="5"/>
    <col min="15361" max="15361" width="4.7109375" style="5" bestFit="1" customWidth="1"/>
    <col min="15362" max="15362" width="19.7109375" style="5" customWidth="1"/>
    <col min="15363" max="15363" width="28.7109375" style="5" customWidth="1"/>
    <col min="15364" max="15364" width="33.42578125" style="5" customWidth="1"/>
    <col min="15365" max="15365" width="10.42578125" style="5" bestFit="1" customWidth="1"/>
    <col min="15366" max="15616" width="9.140625" style="5"/>
    <col min="15617" max="15617" width="4.7109375" style="5" bestFit="1" customWidth="1"/>
    <col min="15618" max="15618" width="19.7109375" style="5" customWidth="1"/>
    <col min="15619" max="15619" width="28.7109375" style="5" customWidth="1"/>
    <col min="15620" max="15620" width="33.42578125" style="5" customWidth="1"/>
    <col min="15621" max="15621" width="10.42578125" style="5" bestFit="1" customWidth="1"/>
    <col min="15622" max="15872" width="9.140625" style="5"/>
    <col min="15873" max="15873" width="4.7109375" style="5" bestFit="1" customWidth="1"/>
    <col min="15874" max="15874" width="19.7109375" style="5" customWidth="1"/>
    <col min="15875" max="15875" width="28.7109375" style="5" customWidth="1"/>
    <col min="15876" max="15876" width="33.42578125" style="5" customWidth="1"/>
    <col min="15877" max="15877" width="10.42578125" style="5" bestFit="1" customWidth="1"/>
    <col min="15878" max="16128" width="9.140625" style="5"/>
    <col min="16129" max="16129" width="4.7109375" style="5" bestFit="1" customWidth="1"/>
    <col min="16130" max="16130" width="19.7109375" style="5" customWidth="1"/>
    <col min="16131" max="16131" width="28.7109375" style="5" customWidth="1"/>
    <col min="16132" max="16132" width="33.42578125" style="5" customWidth="1"/>
    <col min="16133" max="16133" width="10.42578125" style="5" bestFit="1" customWidth="1"/>
    <col min="16134" max="16384" width="9.140625" style="5"/>
  </cols>
  <sheetData>
    <row r="1" spans="1:10" ht="20.100000000000001" customHeight="1" x14ac:dyDescent="0.2">
      <c r="A1" s="227" t="s">
        <v>5</v>
      </c>
      <c r="B1" s="227"/>
    </row>
    <row r="2" spans="1:10" s="11" customFormat="1" ht="30" customHeight="1" x14ac:dyDescent="0.25">
      <c r="A2" s="223" t="str">
        <f>'Príloha č.1'!A2:D2</f>
        <v>Parný sterilizátor 2-dverový s vyvíjačom pary (1 ks) a Kombinovaný parno-formaldehydový sterilizátor 2-dverový s vyvíjačom pary (1 ks) vrátane pozáručného servisu</v>
      </c>
      <c r="B2" s="223"/>
      <c r="C2" s="223"/>
      <c r="D2" s="223"/>
    </row>
    <row r="3" spans="1:10" ht="15" customHeight="1" x14ac:dyDescent="0.2">
      <c r="A3" s="231"/>
      <c r="B3" s="231"/>
      <c r="C3" s="231"/>
    </row>
    <row r="4" spans="1:10" s="11" customFormat="1" ht="30" customHeight="1" x14ac:dyDescent="0.25">
      <c r="A4" s="232" t="s">
        <v>21</v>
      </c>
      <c r="B4" s="232"/>
      <c r="C4" s="232"/>
      <c r="D4" s="232"/>
      <c r="E4" s="153"/>
      <c r="F4" s="153"/>
      <c r="G4" s="153"/>
      <c r="H4" s="153"/>
      <c r="I4" s="153"/>
      <c r="J4" s="153"/>
    </row>
    <row r="6" spans="1:10" s="11" customFormat="1" ht="15" customHeight="1" x14ac:dyDescent="0.25">
      <c r="A6" s="228" t="s">
        <v>7</v>
      </c>
      <c r="B6" s="228"/>
      <c r="C6" s="233" t="str">
        <f>IF('Príloha č.1'!$C$6="","",'Príloha č.1'!$C$6)</f>
        <v/>
      </c>
      <c r="D6" s="234"/>
      <c r="E6" s="12"/>
    </row>
    <row r="7" spans="1:10" s="11" customFormat="1" ht="15" customHeight="1" x14ac:dyDescent="0.25">
      <c r="A7" s="228" t="s">
        <v>8</v>
      </c>
      <c r="B7" s="228"/>
      <c r="C7" s="229" t="str">
        <f>IF('Príloha č.1'!$C$7="","",'Príloha č.1'!$C$7)</f>
        <v/>
      </c>
      <c r="D7" s="230"/>
    </row>
    <row r="8" spans="1:10" ht="15" customHeight="1" x14ac:dyDescent="0.2">
      <c r="A8" s="227" t="s">
        <v>9</v>
      </c>
      <c r="B8" s="227"/>
      <c r="C8" s="229" t="str">
        <f>IF('Príloha č.1'!$C$8="","",'Príloha č.1'!$C$8)</f>
        <v/>
      </c>
      <c r="D8" s="230"/>
    </row>
    <row r="9" spans="1:10" ht="15" customHeight="1" x14ac:dyDescent="0.2">
      <c r="A9" s="227" t="s">
        <v>10</v>
      </c>
      <c r="B9" s="227"/>
      <c r="C9" s="229" t="str">
        <f>IF('Príloha č.1'!$C$9="","",'Príloha č.1'!$C$9)</f>
        <v/>
      </c>
      <c r="D9" s="230"/>
    </row>
    <row r="10" spans="1:10" ht="20.100000000000001" customHeight="1" x14ac:dyDescent="0.2">
      <c r="C10" s="14"/>
    </row>
    <row r="11" spans="1:10" s="15" customFormat="1" ht="20.100000000000001" customHeight="1" x14ac:dyDescent="0.25">
      <c r="A11" s="215" t="s">
        <v>22</v>
      </c>
      <c r="B11" s="215"/>
      <c r="C11" s="215"/>
      <c r="D11" s="215"/>
    </row>
    <row r="12" spans="1:10" ht="26.25" customHeight="1" x14ac:dyDescent="0.2">
      <c r="A12" s="11" t="s">
        <v>23</v>
      </c>
      <c r="B12" s="228" t="s">
        <v>47</v>
      </c>
      <c r="C12" s="228"/>
      <c r="D12" s="228"/>
    </row>
    <row r="13" spans="1:10" ht="28.5" customHeight="1" x14ac:dyDescent="0.2">
      <c r="A13" s="11" t="s">
        <v>23</v>
      </c>
      <c r="B13" s="228" t="s">
        <v>48</v>
      </c>
      <c r="C13" s="228"/>
      <c r="D13" s="228"/>
    </row>
    <row r="14" spans="1:10" ht="28.5" customHeight="1" x14ac:dyDescent="0.2">
      <c r="A14" s="11" t="s">
        <v>23</v>
      </c>
      <c r="B14" s="228" t="s">
        <v>24</v>
      </c>
      <c r="C14" s="228"/>
      <c r="D14" s="228"/>
    </row>
    <row r="15" spans="1:10" ht="49.5" customHeight="1" x14ac:dyDescent="0.2">
      <c r="A15" s="11" t="s">
        <v>23</v>
      </c>
      <c r="B15" s="228" t="s">
        <v>49</v>
      </c>
      <c r="C15" s="228"/>
      <c r="D15" s="228"/>
    </row>
    <row r="16" spans="1:10" ht="18" customHeight="1" x14ac:dyDescent="0.2">
      <c r="A16" s="11" t="s">
        <v>23</v>
      </c>
      <c r="B16" s="228" t="s">
        <v>25</v>
      </c>
      <c r="C16" s="228"/>
      <c r="D16" s="228"/>
    </row>
    <row r="17" spans="1:5" ht="20.100000000000001" customHeight="1" x14ac:dyDescent="0.2"/>
    <row r="18" spans="1:5" s="15" customFormat="1" x14ac:dyDescent="0.25">
      <c r="A18" s="15" t="s">
        <v>17</v>
      </c>
      <c r="B18" s="20" t="str">
        <f>IF('Príloha č.1'!B23:B23="","",'Príloha č.1'!B23:B23)</f>
        <v/>
      </c>
    </row>
    <row r="19" spans="1:5" s="15" customFormat="1" x14ac:dyDescent="0.25">
      <c r="A19" s="15" t="s">
        <v>26</v>
      </c>
      <c r="B19" s="22" t="str">
        <f>IF('Príloha č.1'!B24:B24="","",'Príloha č.1'!B24:B24)</f>
        <v/>
      </c>
    </row>
    <row r="20" spans="1:5" ht="13.5" customHeight="1" x14ac:dyDescent="0.2">
      <c r="D20" s="8"/>
    </row>
    <row r="21" spans="1:5" ht="15" customHeight="1" x14ac:dyDescent="0.2">
      <c r="C21" s="24" t="s">
        <v>28</v>
      </c>
      <c r="D21" s="21" t="str">
        <f>IF('Príloha č.1'!D27="","",'Príloha č.1'!D27)</f>
        <v/>
      </c>
    </row>
    <row r="22" spans="1:5" x14ac:dyDescent="0.2">
      <c r="C22" s="1"/>
      <c r="D22" s="220" t="s">
        <v>110</v>
      </c>
    </row>
    <row r="23" spans="1:5" s="1" customFormat="1" x14ac:dyDescent="0.2">
      <c r="A23" s="212" t="s">
        <v>19</v>
      </c>
      <c r="B23" s="212"/>
      <c r="D23" s="220"/>
    </row>
    <row r="24" spans="1:5" s="6" customFormat="1" ht="12" customHeight="1" x14ac:dyDescent="0.2">
      <c r="A24" s="9"/>
      <c r="B24" s="227" t="s">
        <v>20</v>
      </c>
      <c r="C24" s="227"/>
      <c r="D24" s="220"/>
      <c r="E24" s="10"/>
    </row>
  </sheetData>
  <mergeCells count="21">
    <mergeCell ref="A1:B1"/>
    <mergeCell ref="A2:D2"/>
    <mergeCell ref="A3:C3"/>
    <mergeCell ref="A4:D4"/>
    <mergeCell ref="A6:B6"/>
    <mergeCell ref="C6:D6"/>
    <mergeCell ref="B24:C24"/>
    <mergeCell ref="A7:B7"/>
    <mergeCell ref="C7:D7"/>
    <mergeCell ref="A8:B8"/>
    <mergeCell ref="A9:B9"/>
    <mergeCell ref="A11:D11"/>
    <mergeCell ref="B12:D12"/>
    <mergeCell ref="B13:D13"/>
    <mergeCell ref="B14:D14"/>
    <mergeCell ref="B15:D15"/>
    <mergeCell ref="B16:D16"/>
    <mergeCell ref="A23:B23"/>
    <mergeCell ref="C8:D8"/>
    <mergeCell ref="C9:D9"/>
    <mergeCell ref="D22:D24"/>
  </mergeCells>
  <conditionalFormatting sqref="A24">
    <cfRule type="containsBlanks" dxfId="45" priority="13">
      <formula>LEN(TRIM(A24))=0</formula>
    </cfRule>
  </conditionalFormatting>
  <conditionalFormatting sqref="C6:D9">
    <cfRule type="containsBlanks" dxfId="44" priority="15">
      <formula>LEN(TRIM(C6))=0</formula>
    </cfRule>
  </conditionalFormatting>
  <conditionalFormatting sqref="B18:B19">
    <cfRule type="containsBlanks" dxfId="43" priority="14">
      <formula>LEN(TRIM(B18))=0</formula>
    </cfRule>
  </conditionalFormatting>
  <conditionalFormatting sqref="D21">
    <cfRule type="containsBlanks" dxfId="42" priority="1">
      <formula>LEN(TRIM(D21))=0</formula>
    </cfRule>
  </conditionalFormatting>
  <pageMargins left="0.78740157480314965" right="0.39370078740157483" top="0.98425196850393704" bottom="0.39370078740157483" header="0.31496062992125984" footer="0.31496062992125984"/>
  <pageSetup paperSize="9" orientation="portrait" r:id="rId1"/>
  <headerFooter>
    <oddHeader>&amp;L&amp;"Arial,Tučné"&amp;9Príloha č. 2 SP&amp;"Arial,Normálne"
Vyhlásenie uchádzača vo verejnom obstarávaní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J26"/>
  <sheetViews>
    <sheetView showGridLines="0" zoomScaleNormal="100" workbookViewId="0">
      <selection sqref="A1:B1"/>
    </sheetView>
  </sheetViews>
  <sheetFormatPr defaultColWidth="9.140625" defaultRowHeight="14.25" x14ac:dyDescent="0.2"/>
  <cols>
    <col min="1" max="1" width="5.28515625" style="49" customWidth="1"/>
    <col min="2" max="2" width="19.7109375" style="49" customWidth="1"/>
    <col min="3" max="3" width="28.7109375" style="49" customWidth="1"/>
    <col min="4" max="4" width="30" style="49" customWidth="1"/>
    <col min="5" max="5" width="10.42578125" style="49" bestFit="1" customWidth="1"/>
    <col min="6" max="16384" width="9.140625" style="49"/>
  </cols>
  <sheetData>
    <row r="1" spans="1:10" s="48" customFormat="1" ht="19.5" customHeight="1" x14ac:dyDescent="0.2">
      <c r="A1" s="235" t="s">
        <v>5</v>
      </c>
      <c r="B1" s="235"/>
      <c r="C1" s="47"/>
      <c r="D1" s="47"/>
    </row>
    <row r="2" spans="1:10" s="59" customFormat="1" ht="30" customHeight="1" x14ac:dyDescent="0.25">
      <c r="A2" s="223" t="str">
        <f>'Príloha č.1'!A2:D2</f>
        <v>Parný sterilizátor 2-dverový s vyvíjačom pary (1 ks) a Kombinovaný parno-formaldehydový sterilizátor 2-dverový s vyvíjačom pary (1 ks) vrátane pozáručného servisu</v>
      </c>
      <c r="B2" s="223"/>
      <c r="C2" s="223"/>
      <c r="D2" s="223"/>
    </row>
    <row r="3" spans="1:10" ht="15" customHeight="1" x14ac:dyDescent="0.2">
      <c r="A3" s="236"/>
      <c r="B3" s="236"/>
      <c r="C3" s="236"/>
      <c r="D3" s="47"/>
    </row>
    <row r="4" spans="1:10" s="155" customFormat="1" ht="30" customHeight="1" x14ac:dyDescent="0.25">
      <c r="A4" s="237" t="s">
        <v>37</v>
      </c>
      <c r="B4" s="237"/>
      <c r="C4" s="237"/>
      <c r="D4" s="237"/>
      <c r="E4" s="154"/>
      <c r="F4" s="154"/>
      <c r="G4" s="154"/>
      <c r="H4" s="154"/>
      <c r="I4" s="154"/>
      <c r="J4" s="154"/>
    </row>
    <row r="5" spans="1:10" s="48" customFormat="1" ht="15" customHeight="1" x14ac:dyDescent="0.2">
      <c r="A5" s="47"/>
      <c r="B5" s="47"/>
      <c r="C5" s="47"/>
      <c r="D5" s="47"/>
    </row>
    <row r="6" spans="1:10" s="48" customFormat="1" ht="15" customHeight="1" x14ac:dyDescent="0.2">
      <c r="A6" s="235" t="s">
        <v>7</v>
      </c>
      <c r="B6" s="235"/>
      <c r="C6" s="238" t="str">
        <f>IF('Príloha č.1'!$C$6="","",'Príloha č.1'!$C$6)</f>
        <v/>
      </c>
      <c r="D6" s="239"/>
      <c r="E6" s="50"/>
    </row>
    <row r="7" spans="1:10" s="48" customFormat="1" ht="15" customHeight="1" x14ac:dyDescent="0.2">
      <c r="A7" s="235" t="s">
        <v>8</v>
      </c>
      <c r="B7" s="235"/>
      <c r="C7" s="242" t="str">
        <f>IF('Príloha č.1'!$C$7="","",'Príloha č.1'!$C$7)</f>
        <v/>
      </c>
      <c r="D7" s="243"/>
    </row>
    <row r="8" spans="1:10" s="48" customFormat="1" ht="15" customHeight="1" x14ac:dyDescent="0.2">
      <c r="A8" s="235" t="s">
        <v>9</v>
      </c>
      <c r="B8" s="235"/>
      <c r="C8" s="242" t="str">
        <f>IF('Príloha č.1'!$C$8="","",'Príloha č.1'!$C$8)</f>
        <v/>
      </c>
      <c r="D8" s="243"/>
    </row>
    <row r="9" spans="1:10" s="48" customFormat="1" ht="15" customHeight="1" x14ac:dyDescent="0.2">
      <c r="A9" s="235" t="s">
        <v>10</v>
      </c>
      <c r="B9" s="235"/>
      <c r="C9" s="242" t="str">
        <f>IF('Príloha č.1'!$C$9="","",'Príloha č.1'!$C$9)</f>
        <v/>
      </c>
      <c r="D9" s="243"/>
    </row>
    <row r="10" spans="1:10" s="48" customFormat="1" ht="15" customHeight="1" x14ac:dyDescent="0.2">
      <c r="A10" s="47"/>
      <c r="B10" s="47"/>
      <c r="C10" s="51"/>
      <c r="D10" s="47"/>
    </row>
    <row r="11" spans="1:10" s="52" customFormat="1" ht="30" customHeight="1" x14ac:dyDescent="0.25">
      <c r="A11" s="240" t="s">
        <v>111</v>
      </c>
      <c r="B11" s="240"/>
      <c r="C11" s="240"/>
      <c r="D11" s="240"/>
    </row>
    <row r="12" spans="1:10" x14ac:dyDescent="0.2">
      <c r="A12" s="47"/>
      <c r="B12" s="47"/>
      <c r="C12" s="47"/>
      <c r="D12" s="47"/>
    </row>
    <row r="13" spans="1:10" x14ac:dyDescent="0.2">
      <c r="A13" s="47"/>
      <c r="B13" s="47"/>
      <c r="C13" s="47"/>
      <c r="D13" s="47"/>
    </row>
    <row r="14" spans="1:10" s="48" customFormat="1" ht="15" customHeight="1" x14ac:dyDescent="0.2">
      <c r="A14" s="47"/>
      <c r="B14" s="47"/>
      <c r="C14" s="47"/>
      <c r="D14" s="47"/>
    </row>
    <row r="15" spans="1:10" s="48" customFormat="1" ht="15" customHeight="1" x14ac:dyDescent="0.2">
      <c r="A15" s="53" t="s">
        <v>17</v>
      </c>
      <c r="B15" s="54" t="str">
        <f>IF('Príloha č.1'!B23:B23="","",'Príloha č.1'!B23:B23)</f>
        <v/>
      </c>
      <c r="C15" s="55"/>
      <c r="D15" s="47"/>
    </row>
    <row r="16" spans="1:10" s="59" customFormat="1" ht="15" customHeight="1" x14ac:dyDescent="0.25">
      <c r="A16" s="53" t="s">
        <v>18</v>
      </c>
      <c r="B16" s="56" t="str">
        <f>IF('Príloha č.1'!B24:B24="","",'Príloha č.1'!B24:B24)</f>
        <v/>
      </c>
      <c r="C16" s="57"/>
      <c r="D16" s="58"/>
    </row>
    <row r="17" spans="1:5" s="48" customFormat="1" ht="15" customHeight="1" x14ac:dyDescent="0.2">
      <c r="A17" s="47"/>
      <c r="B17" s="47"/>
      <c r="C17" s="47"/>
      <c r="D17" s="47"/>
    </row>
    <row r="18" spans="1:5" s="48" customFormat="1" ht="15" customHeight="1" x14ac:dyDescent="0.2">
      <c r="A18" s="47"/>
      <c r="B18" s="47"/>
      <c r="C18" s="47"/>
      <c r="D18" s="47"/>
    </row>
    <row r="19" spans="1:5" s="48" customFormat="1" ht="15" customHeight="1" x14ac:dyDescent="0.2">
      <c r="A19" s="47"/>
      <c r="B19" s="47"/>
      <c r="C19" s="47"/>
      <c r="D19" s="47"/>
    </row>
    <row r="20" spans="1:5" ht="39.950000000000003" customHeight="1" x14ac:dyDescent="0.2">
      <c r="A20" s="47"/>
      <c r="B20" s="47"/>
      <c r="C20" s="47"/>
      <c r="D20" s="60"/>
    </row>
    <row r="21" spans="1:5" ht="15" customHeight="1" x14ac:dyDescent="0.2">
      <c r="A21" s="47"/>
      <c r="B21" s="47"/>
      <c r="C21" s="61" t="s">
        <v>28</v>
      </c>
      <c r="D21" s="54" t="str">
        <f>IF('Príloha č.1'!D27="","",'Príloha č.1'!D27)</f>
        <v/>
      </c>
    </row>
    <row r="22" spans="1:5" x14ac:dyDescent="0.2">
      <c r="A22" s="47"/>
      <c r="B22" s="47"/>
      <c r="C22" s="62"/>
      <c r="D22" s="220" t="s">
        <v>110</v>
      </c>
    </row>
    <row r="23" spans="1:5" x14ac:dyDescent="0.2">
      <c r="A23" s="47"/>
      <c r="B23" s="47"/>
      <c r="C23" s="47"/>
      <c r="D23" s="220"/>
    </row>
    <row r="24" spans="1:5" s="64" customFormat="1" ht="12" x14ac:dyDescent="0.2">
      <c r="A24" s="241" t="s">
        <v>19</v>
      </c>
      <c r="B24" s="241"/>
      <c r="C24" s="62"/>
      <c r="D24" s="220"/>
    </row>
    <row r="25" spans="1:5" s="67" customFormat="1" ht="12" customHeight="1" x14ac:dyDescent="0.2">
      <c r="A25" s="65"/>
      <c r="B25" s="240" t="s">
        <v>20</v>
      </c>
      <c r="C25" s="240"/>
      <c r="D25" s="63"/>
      <c r="E25" s="66"/>
    </row>
    <row r="26" spans="1:5" x14ac:dyDescent="0.2">
      <c r="A26" s="47"/>
      <c r="B26" s="47"/>
      <c r="C26" s="47"/>
      <c r="D26" s="47"/>
    </row>
  </sheetData>
  <mergeCells count="16">
    <mergeCell ref="A11:D11"/>
    <mergeCell ref="A24:B24"/>
    <mergeCell ref="B25:C25"/>
    <mergeCell ref="A7:B7"/>
    <mergeCell ref="C7:D7"/>
    <mergeCell ref="A8:B8"/>
    <mergeCell ref="C8:D8"/>
    <mergeCell ref="A9:B9"/>
    <mergeCell ref="C9:D9"/>
    <mergeCell ref="D22:D24"/>
    <mergeCell ref="A1:B1"/>
    <mergeCell ref="A2:D2"/>
    <mergeCell ref="A3:C3"/>
    <mergeCell ref="A4:D4"/>
    <mergeCell ref="A6:B6"/>
    <mergeCell ref="C6:D6"/>
  </mergeCells>
  <conditionalFormatting sqref="B15:B16">
    <cfRule type="containsBlanks" dxfId="41" priority="2">
      <formula>LEN(TRIM(B15))=0</formula>
    </cfRule>
  </conditionalFormatting>
  <conditionalFormatting sqref="C6:D9">
    <cfRule type="containsBlanks" dxfId="40" priority="3">
      <formula>LEN(TRIM(C6))=0</formula>
    </cfRule>
  </conditionalFormatting>
  <conditionalFormatting sqref="D21">
    <cfRule type="containsBlanks" dxfId="39" priority="1">
      <formula>LEN(TRIM(D21))=0</formula>
    </cfRule>
  </conditionalFormatting>
  <pageMargins left="0.98425196850393704" right="0.39370078740157483" top="0.98425196850393704" bottom="0.39370078740157483" header="0.31496062992125984" footer="0.31496062992125984"/>
  <pageSetup paperSize="9" orientation="portrait" r:id="rId1"/>
  <headerFooter>
    <oddHeader>&amp;L&amp;"Arial,Tučné"&amp;9Príloha č. 3 SP&amp;"Arial,Normálne"
Vyhlásenie uchádzača o súhlase s obsahom návrhu zmluvných podmienok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1:J22"/>
  <sheetViews>
    <sheetView showGridLines="0" zoomScaleNormal="100" workbookViewId="0">
      <selection sqref="A1:B1"/>
    </sheetView>
  </sheetViews>
  <sheetFormatPr defaultRowHeight="12" x14ac:dyDescent="0.2"/>
  <cols>
    <col min="1" max="1" width="4.7109375" style="5" bestFit="1" customWidth="1"/>
    <col min="2" max="2" width="19.7109375" style="5" customWidth="1"/>
    <col min="3" max="3" width="28.7109375" style="5" customWidth="1"/>
    <col min="4" max="4" width="33.42578125" style="5" customWidth="1"/>
    <col min="5" max="5" width="10.42578125" style="5" bestFit="1" customWidth="1"/>
    <col min="6" max="256" width="9.140625" style="5"/>
    <col min="257" max="257" width="4.7109375" style="5" bestFit="1" customWidth="1"/>
    <col min="258" max="258" width="19.7109375" style="5" customWidth="1"/>
    <col min="259" max="259" width="28.7109375" style="5" customWidth="1"/>
    <col min="260" max="260" width="33.42578125" style="5" customWidth="1"/>
    <col min="261" max="261" width="10.42578125" style="5" bestFit="1" customWidth="1"/>
    <col min="262" max="512" width="9.140625" style="5"/>
    <col min="513" max="513" width="4.7109375" style="5" bestFit="1" customWidth="1"/>
    <col min="514" max="514" width="19.7109375" style="5" customWidth="1"/>
    <col min="515" max="515" width="28.7109375" style="5" customWidth="1"/>
    <col min="516" max="516" width="33.42578125" style="5" customWidth="1"/>
    <col min="517" max="517" width="10.42578125" style="5" bestFit="1" customWidth="1"/>
    <col min="518" max="768" width="9.140625" style="5"/>
    <col min="769" max="769" width="4.7109375" style="5" bestFit="1" customWidth="1"/>
    <col min="770" max="770" width="19.7109375" style="5" customWidth="1"/>
    <col min="771" max="771" width="28.7109375" style="5" customWidth="1"/>
    <col min="772" max="772" width="33.42578125" style="5" customWidth="1"/>
    <col min="773" max="773" width="10.42578125" style="5" bestFit="1" customWidth="1"/>
    <col min="774" max="1024" width="9.140625" style="5"/>
    <col min="1025" max="1025" width="4.7109375" style="5" bestFit="1" customWidth="1"/>
    <col min="1026" max="1026" width="19.7109375" style="5" customWidth="1"/>
    <col min="1027" max="1027" width="28.7109375" style="5" customWidth="1"/>
    <col min="1028" max="1028" width="33.42578125" style="5" customWidth="1"/>
    <col min="1029" max="1029" width="10.42578125" style="5" bestFit="1" customWidth="1"/>
    <col min="1030" max="1280" width="9.140625" style="5"/>
    <col min="1281" max="1281" width="4.7109375" style="5" bestFit="1" customWidth="1"/>
    <col min="1282" max="1282" width="19.7109375" style="5" customWidth="1"/>
    <col min="1283" max="1283" width="28.7109375" style="5" customWidth="1"/>
    <col min="1284" max="1284" width="33.42578125" style="5" customWidth="1"/>
    <col min="1285" max="1285" width="10.42578125" style="5" bestFit="1" customWidth="1"/>
    <col min="1286" max="1536" width="9.140625" style="5"/>
    <col min="1537" max="1537" width="4.7109375" style="5" bestFit="1" customWidth="1"/>
    <col min="1538" max="1538" width="19.7109375" style="5" customWidth="1"/>
    <col min="1539" max="1539" width="28.7109375" style="5" customWidth="1"/>
    <col min="1540" max="1540" width="33.42578125" style="5" customWidth="1"/>
    <col min="1541" max="1541" width="10.42578125" style="5" bestFit="1" customWidth="1"/>
    <col min="1542" max="1792" width="9.140625" style="5"/>
    <col min="1793" max="1793" width="4.7109375" style="5" bestFit="1" customWidth="1"/>
    <col min="1794" max="1794" width="19.7109375" style="5" customWidth="1"/>
    <col min="1795" max="1795" width="28.7109375" style="5" customWidth="1"/>
    <col min="1796" max="1796" width="33.42578125" style="5" customWidth="1"/>
    <col min="1797" max="1797" width="10.42578125" style="5" bestFit="1" customWidth="1"/>
    <col min="1798" max="2048" width="9.140625" style="5"/>
    <col min="2049" max="2049" width="4.7109375" style="5" bestFit="1" customWidth="1"/>
    <col min="2050" max="2050" width="19.7109375" style="5" customWidth="1"/>
    <col min="2051" max="2051" width="28.7109375" style="5" customWidth="1"/>
    <col min="2052" max="2052" width="33.42578125" style="5" customWidth="1"/>
    <col min="2053" max="2053" width="10.42578125" style="5" bestFit="1" customWidth="1"/>
    <col min="2054" max="2304" width="9.140625" style="5"/>
    <col min="2305" max="2305" width="4.7109375" style="5" bestFit="1" customWidth="1"/>
    <col min="2306" max="2306" width="19.7109375" style="5" customWidth="1"/>
    <col min="2307" max="2307" width="28.7109375" style="5" customWidth="1"/>
    <col min="2308" max="2308" width="33.42578125" style="5" customWidth="1"/>
    <col min="2309" max="2309" width="10.42578125" style="5" bestFit="1" customWidth="1"/>
    <col min="2310" max="2560" width="9.140625" style="5"/>
    <col min="2561" max="2561" width="4.7109375" style="5" bestFit="1" customWidth="1"/>
    <col min="2562" max="2562" width="19.7109375" style="5" customWidth="1"/>
    <col min="2563" max="2563" width="28.7109375" style="5" customWidth="1"/>
    <col min="2564" max="2564" width="33.42578125" style="5" customWidth="1"/>
    <col min="2565" max="2565" width="10.42578125" style="5" bestFit="1" customWidth="1"/>
    <col min="2566" max="2816" width="9.140625" style="5"/>
    <col min="2817" max="2817" width="4.7109375" style="5" bestFit="1" customWidth="1"/>
    <col min="2818" max="2818" width="19.7109375" style="5" customWidth="1"/>
    <col min="2819" max="2819" width="28.7109375" style="5" customWidth="1"/>
    <col min="2820" max="2820" width="33.42578125" style="5" customWidth="1"/>
    <col min="2821" max="2821" width="10.42578125" style="5" bestFit="1" customWidth="1"/>
    <col min="2822" max="3072" width="9.140625" style="5"/>
    <col min="3073" max="3073" width="4.7109375" style="5" bestFit="1" customWidth="1"/>
    <col min="3074" max="3074" width="19.7109375" style="5" customWidth="1"/>
    <col min="3075" max="3075" width="28.7109375" style="5" customWidth="1"/>
    <col min="3076" max="3076" width="33.42578125" style="5" customWidth="1"/>
    <col min="3077" max="3077" width="10.42578125" style="5" bestFit="1" customWidth="1"/>
    <col min="3078" max="3328" width="9.140625" style="5"/>
    <col min="3329" max="3329" width="4.7109375" style="5" bestFit="1" customWidth="1"/>
    <col min="3330" max="3330" width="19.7109375" style="5" customWidth="1"/>
    <col min="3331" max="3331" width="28.7109375" style="5" customWidth="1"/>
    <col min="3332" max="3332" width="33.42578125" style="5" customWidth="1"/>
    <col min="3333" max="3333" width="10.42578125" style="5" bestFit="1" customWidth="1"/>
    <col min="3334" max="3584" width="9.140625" style="5"/>
    <col min="3585" max="3585" width="4.7109375" style="5" bestFit="1" customWidth="1"/>
    <col min="3586" max="3586" width="19.7109375" style="5" customWidth="1"/>
    <col min="3587" max="3587" width="28.7109375" style="5" customWidth="1"/>
    <col min="3588" max="3588" width="33.42578125" style="5" customWidth="1"/>
    <col min="3589" max="3589" width="10.42578125" style="5" bestFit="1" customWidth="1"/>
    <col min="3590" max="3840" width="9.140625" style="5"/>
    <col min="3841" max="3841" width="4.7109375" style="5" bestFit="1" customWidth="1"/>
    <col min="3842" max="3842" width="19.7109375" style="5" customWidth="1"/>
    <col min="3843" max="3843" width="28.7109375" style="5" customWidth="1"/>
    <col min="3844" max="3844" width="33.42578125" style="5" customWidth="1"/>
    <col min="3845" max="3845" width="10.42578125" style="5" bestFit="1" customWidth="1"/>
    <col min="3846" max="4096" width="9.140625" style="5"/>
    <col min="4097" max="4097" width="4.7109375" style="5" bestFit="1" customWidth="1"/>
    <col min="4098" max="4098" width="19.7109375" style="5" customWidth="1"/>
    <col min="4099" max="4099" width="28.7109375" style="5" customWidth="1"/>
    <col min="4100" max="4100" width="33.42578125" style="5" customWidth="1"/>
    <col min="4101" max="4101" width="10.42578125" style="5" bestFit="1" customWidth="1"/>
    <col min="4102" max="4352" width="9.140625" style="5"/>
    <col min="4353" max="4353" width="4.7109375" style="5" bestFit="1" customWidth="1"/>
    <col min="4354" max="4354" width="19.7109375" style="5" customWidth="1"/>
    <col min="4355" max="4355" width="28.7109375" style="5" customWidth="1"/>
    <col min="4356" max="4356" width="33.42578125" style="5" customWidth="1"/>
    <col min="4357" max="4357" width="10.42578125" style="5" bestFit="1" customWidth="1"/>
    <col min="4358" max="4608" width="9.140625" style="5"/>
    <col min="4609" max="4609" width="4.7109375" style="5" bestFit="1" customWidth="1"/>
    <col min="4610" max="4610" width="19.7109375" style="5" customWidth="1"/>
    <col min="4611" max="4611" width="28.7109375" style="5" customWidth="1"/>
    <col min="4612" max="4612" width="33.42578125" style="5" customWidth="1"/>
    <col min="4613" max="4613" width="10.42578125" style="5" bestFit="1" customWidth="1"/>
    <col min="4614" max="4864" width="9.140625" style="5"/>
    <col min="4865" max="4865" width="4.7109375" style="5" bestFit="1" customWidth="1"/>
    <col min="4866" max="4866" width="19.7109375" style="5" customWidth="1"/>
    <col min="4867" max="4867" width="28.7109375" style="5" customWidth="1"/>
    <col min="4868" max="4868" width="33.42578125" style="5" customWidth="1"/>
    <col min="4869" max="4869" width="10.42578125" style="5" bestFit="1" customWidth="1"/>
    <col min="4870" max="5120" width="9.140625" style="5"/>
    <col min="5121" max="5121" width="4.7109375" style="5" bestFit="1" customWidth="1"/>
    <col min="5122" max="5122" width="19.7109375" style="5" customWidth="1"/>
    <col min="5123" max="5123" width="28.7109375" style="5" customWidth="1"/>
    <col min="5124" max="5124" width="33.42578125" style="5" customWidth="1"/>
    <col min="5125" max="5125" width="10.42578125" style="5" bestFit="1" customWidth="1"/>
    <col min="5126" max="5376" width="9.140625" style="5"/>
    <col min="5377" max="5377" width="4.7109375" style="5" bestFit="1" customWidth="1"/>
    <col min="5378" max="5378" width="19.7109375" style="5" customWidth="1"/>
    <col min="5379" max="5379" width="28.7109375" style="5" customWidth="1"/>
    <col min="5380" max="5380" width="33.42578125" style="5" customWidth="1"/>
    <col min="5381" max="5381" width="10.42578125" style="5" bestFit="1" customWidth="1"/>
    <col min="5382" max="5632" width="9.140625" style="5"/>
    <col min="5633" max="5633" width="4.7109375" style="5" bestFit="1" customWidth="1"/>
    <col min="5634" max="5634" width="19.7109375" style="5" customWidth="1"/>
    <col min="5635" max="5635" width="28.7109375" style="5" customWidth="1"/>
    <col min="5636" max="5636" width="33.42578125" style="5" customWidth="1"/>
    <col min="5637" max="5637" width="10.42578125" style="5" bestFit="1" customWidth="1"/>
    <col min="5638" max="5888" width="9.140625" style="5"/>
    <col min="5889" max="5889" width="4.7109375" style="5" bestFit="1" customWidth="1"/>
    <col min="5890" max="5890" width="19.7109375" style="5" customWidth="1"/>
    <col min="5891" max="5891" width="28.7109375" style="5" customWidth="1"/>
    <col min="5892" max="5892" width="33.42578125" style="5" customWidth="1"/>
    <col min="5893" max="5893" width="10.42578125" style="5" bestFit="1" customWidth="1"/>
    <col min="5894" max="6144" width="9.140625" style="5"/>
    <col min="6145" max="6145" width="4.7109375" style="5" bestFit="1" customWidth="1"/>
    <col min="6146" max="6146" width="19.7109375" style="5" customWidth="1"/>
    <col min="6147" max="6147" width="28.7109375" style="5" customWidth="1"/>
    <col min="6148" max="6148" width="33.42578125" style="5" customWidth="1"/>
    <col min="6149" max="6149" width="10.42578125" style="5" bestFit="1" customWidth="1"/>
    <col min="6150" max="6400" width="9.140625" style="5"/>
    <col min="6401" max="6401" width="4.7109375" style="5" bestFit="1" customWidth="1"/>
    <col min="6402" max="6402" width="19.7109375" style="5" customWidth="1"/>
    <col min="6403" max="6403" width="28.7109375" style="5" customWidth="1"/>
    <col min="6404" max="6404" width="33.42578125" style="5" customWidth="1"/>
    <col min="6405" max="6405" width="10.42578125" style="5" bestFit="1" customWidth="1"/>
    <col min="6406" max="6656" width="9.140625" style="5"/>
    <col min="6657" max="6657" width="4.7109375" style="5" bestFit="1" customWidth="1"/>
    <col min="6658" max="6658" width="19.7109375" style="5" customWidth="1"/>
    <col min="6659" max="6659" width="28.7109375" style="5" customWidth="1"/>
    <col min="6660" max="6660" width="33.42578125" style="5" customWidth="1"/>
    <col min="6661" max="6661" width="10.42578125" style="5" bestFit="1" customWidth="1"/>
    <col min="6662" max="6912" width="9.140625" style="5"/>
    <col min="6913" max="6913" width="4.7109375" style="5" bestFit="1" customWidth="1"/>
    <col min="6914" max="6914" width="19.7109375" style="5" customWidth="1"/>
    <col min="6915" max="6915" width="28.7109375" style="5" customWidth="1"/>
    <col min="6916" max="6916" width="33.42578125" style="5" customWidth="1"/>
    <col min="6917" max="6917" width="10.42578125" style="5" bestFit="1" customWidth="1"/>
    <col min="6918" max="7168" width="9.140625" style="5"/>
    <col min="7169" max="7169" width="4.7109375" style="5" bestFit="1" customWidth="1"/>
    <col min="7170" max="7170" width="19.7109375" style="5" customWidth="1"/>
    <col min="7171" max="7171" width="28.7109375" style="5" customWidth="1"/>
    <col min="7172" max="7172" width="33.42578125" style="5" customWidth="1"/>
    <col min="7173" max="7173" width="10.42578125" style="5" bestFit="1" customWidth="1"/>
    <col min="7174" max="7424" width="9.140625" style="5"/>
    <col min="7425" max="7425" width="4.7109375" style="5" bestFit="1" customWidth="1"/>
    <col min="7426" max="7426" width="19.7109375" style="5" customWidth="1"/>
    <col min="7427" max="7427" width="28.7109375" style="5" customWidth="1"/>
    <col min="7428" max="7428" width="33.42578125" style="5" customWidth="1"/>
    <col min="7429" max="7429" width="10.42578125" style="5" bestFit="1" customWidth="1"/>
    <col min="7430" max="7680" width="9.140625" style="5"/>
    <col min="7681" max="7681" width="4.7109375" style="5" bestFit="1" customWidth="1"/>
    <col min="7682" max="7682" width="19.7109375" style="5" customWidth="1"/>
    <col min="7683" max="7683" width="28.7109375" style="5" customWidth="1"/>
    <col min="7684" max="7684" width="33.42578125" style="5" customWidth="1"/>
    <col min="7685" max="7685" width="10.42578125" style="5" bestFit="1" customWidth="1"/>
    <col min="7686" max="7936" width="9.140625" style="5"/>
    <col min="7937" max="7937" width="4.7109375" style="5" bestFit="1" customWidth="1"/>
    <col min="7938" max="7938" width="19.7109375" style="5" customWidth="1"/>
    <col min="7939" max="7939" width="28.7109375" style="5" customWidth="1"/>
    <col min="7940" max="7940" width="33.42578125" style="5" customWidth="1"/>
    <col min="7941" max="7941" width="10.42578125" style="5" bestFit="1" customWidth="1"/>
    <col min="7942" max="8192" width="9.140625" style="5"/>
    <col min="8193" max="8193" width="4.7109375" style="5" bestFit="1" customWidth="1"/>
    <col min="8194" max="8194" width="19.7109375" style="5" customWidth="1"/>
    <col min="8195" max="8195" width="28.7109375" style="5" customWidth="1"/>
    <col min="8196" max="8196" width="33.42578125" style="5" customWidth="1"/>
    <col min="8197" max="8197" width="10.42578125" style="5" bestFit="1" customWidth="1"/>
    <col min="8198" max="8448" width="9.140625" style="5"/>
    <col min="8449" max="8449" width="4.7109375" style="5" bestFit="1" customWidth="1"/>
    <col min="8450" max="8450" width="19.7109375" style="5" customWidth="1"/>
    <col min="8451" max="8451" width="28.7109375" style="5" customWidth="1"/>
    <col min="8452" max="8452" width="33.42578125" style="5" customWidth="1"/>
    <col min="8453" max="8453" width="10.42578125" style="5" bestFit="1" customWidth="1"/>
    <col min="8454" max="8704" width="9.140625" style="5"/>
    <col min="8705" max="8705" width="4.7109375" style="5" bestFit="1" customWidth="1"/>
    <col min="8706" max="8706" width="19.7109375" style="5" customWidth="1"/>
    <col min="8707" max="8707" width="28.7109375" style="5" customWidth="1"/>
    <col min="8708" max="8708" width="33.42578125" style="5" customWidth="1"/>
    <col min="8709" max="8709" width="10.42578125" style="5" bestFit="1" customWidth="1"/>
    <col min="8710" max="8960" width="9.140625" style="5"/>
    <col min="8961" max="8961" width="4.7109375" style="5" bestFit="1" customWidth="1"/>
    <col min="8962" max="8962" width="19.7109375" style="5" customWidth="1"/>
    <col min="8963" max="8963" width="28.7109375" style="5" customWidth="1"/>
    <col min="8964" max="8964" width="33.42578125" style="5" customWidth="1"/>
    <col min="8965" max="8965" width="10.42578125" style="5" bestFit="1" customWidth="1"/>
    <col min="8966" max="9216" width="9.140625" style="5"/>
    <col min="9217" max="9217" width="4.7109375" style="5" bestFit="1" customWidth="1"/>
    <col min="9218" max="9218" width="19.7109375" style="5" customWidth="1"/>
    <col min="9219" max="9219" width="28.7109375" style="5" customWidth="1"/>
    <col min="9220" max="9220" width="33.42578125" style="5" customWidth="1"/>
    <col min="9221" max="9221" width="10.42578125" style="5" bestFit="1" customWidth="1"/>
    <col min="9222" max="9472" width="9.140625" style="5"/>
    <col min="9473" max="9473" width="4.7109375" style="5" bestFit="1" customWidth="1"/>
    <col min="9474" max="9474" width="19.7109375" style="5" customWidth="1"/>
    <col min="9475" max="9475" width="28.7109375" style="5" customWidth="1"/>
    <col min="9476" max="9476" width="33.42578125" style="5" customWidth="1"/>
    <col min="9477" max="9477" width="10.42578125" style="5" bestFit="1" customWidth="1"/>
    <col min="9478" max="9728" width="9.140625" style="5"/>
    <col min="9729" max="9729" width="4.7109375" style="5" bestFit="1" customWidth="1"/>
    <col min="9730" max="9730" width="19.7109375" style="5" customWidth="1"/>
    <col min="9731" max="9731" width="28.7109375" style="5" customWidth="1"/>
    <col min="9732" max="9732" width="33.42578125" style="5" customWidth="1"/>
    <col min="9733" max="9733" width="10.42578125" style="5" bestFit="1" customWidth="1"/>
    <col min="9734" max="9984" width="9.140625" style="5"/>
    <col min="9985" max="9985" width="4.7109375" style="5" bestFit="1" customWidth="1"/>
    <col min="9986" max="9986" width="19.7109375" style="5" customWidth="1"/>
    <col min="9987" max="9987" width="28.7109375" style="5" customWidth="1"/>
    <col min="9988" max="9988" width="33.42578125" style="5" customWidth="1"/>
    <col min="9989" max="9989" width="10.42578125" style="5" bestFit="1" customWidth="1"/>
    <col min="9990" max="10240" width="9.140625" style="5"/>
    <col min="10241" max="10241" width="4.7109375" style="5" bestFit="1" customWidth="1"/>
    <col min="10242" max="10242" width="19.7109375" style="5" customWidth="1"/>
    <col min="10243" max="10243" width="28.7109375" style="5" customWidth="1"/>
    <col min="10244" max="10244" width="33.42578125" style="5" customWidth="1"/>
    <col min="10245" max="10245" width="10.42578125" style="5" bestFit="1" customWidth="1"/>
    <col min="10246" max="10496" width="9.140625" style="5"/>
    <col min="10497" max="10497" width="4.7109375" style="5" bestFit="1" customWidth="1"/>
    <col min="10498" max="10498" width="19.7109375" style="5" customWidth="1"/>
    <col min="10499" max="10499" width="28.7109375" style="5" customWidth="1"/>
    <col min="10500" max="10500" width="33.42578125" style="5" customWidth="1"/>
    <col min="10501" max="10501" width="10.42578125" style="5" bestFit="1" customWidth="1"/>
    <col min="10502" max="10752" width="9.140625" style="5"/>
    <col min="10753" max="10753" width="4.7109375" style="5" bestFit="1" customWidth="1"/>
    <col min="10754" max="10754" width="19.7109375" style="5" customWidth="1"/>
    <col min="10755" max="10755" width="28.7109375" style="5" customWidth="1"/>
    <col min="10756" max="10756" width="33.42578125" style="5" customWidth="1"/>
    <col min="10757" max="10757" width="10.42578125" style="5" bestFit="1" customWidth="1"/>
    <col min="10758" max="11008" width="9.140625" style="5"/>
    <col min="11009" max="11009" width="4.7109375" style="5" bestFit="1" customWidth="1"/>
    <col min="11010" max="11010" width="19.7109375" style="5" customWidth="1"/>
    <col min="11011" max="11011" width="28.7109375" style="5" customWidth="1"/>
    <col min="11012" max="11012" width="33.42578125" style="5" customWidth="1"/>
    <col min="11013" max="11013" width="10.42578125" style="5" bestFit="1" customWidth="1"/>
    <col min="11014" max="11264" width="9.140625" style="5"/>
    <col min="11265" max="11265" width="4.7109375" style="5" bestFit="1" customWidth="1"/>
    <col min="11266" max="11266" width="19.7109375" style="5" customWidth="1"/>
    <col min="11267" max="11267" width="28.7109375" style="5" customWidth="1"/>
    <col min="11268" max="11268" width="33.42578125" style="5" customWidth="1"/>
    <col min="11269" max="11269" width="10.42578125" style="5" bestFit="1" customWidth="1"/>
    <col min="11270" max="11520" width="9.140625" style="5"/>
    <col min="11521" max="11521" width="4.7109375" style="5" bestFit="1" customWidth="1"/>
    <col min="11522" max="11522" width="19.7109375" style="5" customWidth="1"/>
    <col min="11523" max="11523" width="28.7109375" style="5" customWidth="1"/>
    <col min="11524" max="11524" width="33.42578125" style="5" customWidth="1"/>
    <col min="11525" max="11525" width="10.42578125" style="5" bestFit="1" customWidth="1"/>
    <col min="11526" max="11776" width="9.140625" style="5"/>
    <col min="11777" max="11777" width="4.7109375" style="5" bestFit="1" customWidth="1"/>
    <col min="11778" max="11778" width="19.7109375" style="5" customWidth="1"/>
    <col min="11779" max="11779" width="28.7109375" style="5" customWidth="1"/>
    <col min="11780" max="11780" width="33.42578125" style="5" customWidth="1"/>
    <col min="11781" max="11781" width="10.42578125" style="5" bestFit="1" customWidth="1"/>
    <col min="11782" max="12032" width="9.140625" style="5"/>
    <col min="12033" max="12033" width="4.7109375" style="5" bestFit="1" customWidth="1"/>
    <col min="12034" max="12034" width="19.7109375" style="5" customWidth="1"/>
    <col min="12035" max="12035" width="28.7109375" style="5" customWidth="1"/>
    <col min="12036" max="12036" width="33.42578125" style="5" customWidth="1"/>
    <col min="12037" max="12037" width="10.42578125" style="5" bestFit="1" customWidth="1"/>
    <col min="12038" max="12288" width="9.140625" style="5"/>
    <col min="12289" max="12289" width="4.7109375" style="5" bestFit="1" customWidth="1"/>
    <col min="12290" max="12290" width="19.7109375" style="5" customWidth="1"/>
    <col min="12291" max="12291" width="28.7109375" style="5" customWidth="1"/>
    <col min="12292" max="12292" width="33.42578125" style="5" customWidth="1"/>
    <col min="12293" max="12293" width="10.42578125" style="5" bestFit="1" customWidth="1"/>
    <col min="12294" max="12544" width="9.140625" style="5"/>
    <col min="12545" max="12545" width="4.7109375" style="5" bestFit="1" customWidth="1"/>
    <col min="12546" max="12546" width="19.7109375" style="5" customWidth="1"/>
    <col min="12547" max="12547" width="28.7109375" style="5" customWidth="1"/>
    <col min="12548" max="12548" width="33.42578125" style="5" customWidth="1"/>
    <col min="12549" max="12549" width="10.42578125" style="5" bestFit="1" customWidth="1"/>
    <col min="12550" max="12800" width="9.140625" style="5"/>
    <col min="12801" max="12801" width="4.7109375" style="5" bestFit="1" customWidth="1"/>
    <col min="12802" max="12802" width="19.7109375" style="5" customWidth="1"/>
    <col min="12803" max="12803" width="28.7109375" style="5" customWidth="1"/>
    <col min="12804" max="12804" width="33.42578125" style="5" customWidth="1"/>
    <col min="12805" max="12805" width="10.42578125" style="5" bestFit="1" customWidth="1"/>
    <col min="12806" max="13056" width="9.140625" style="5"/>
    <col min="13057" max="13057" width="4.7109375" style="5" bestFit="1" customWidth="1"/>
    <col min="13058" max="13058" width="19.7109375" style="5" customWidth="1"/>
    <col min="13059" max="13059" width="28.7109375" style="5" customWidth="1"/>
    <col min="13060" max="13060" width="33.42578125" style="5" customWidth="1"/>
    <col min="13061" max="13061" width="10.42578125" style="5" bestFit="1" customWidth="1"/>
    <col min="13062" max="13312" width="9.140625" style="5"/>
    <col min="13313" max="13313" width="4.7109375" style="5" bestFit="1" customWidth="1"/>
    <col min="13314" max="13314" width="19.7109375" style="5" customWidth="1"/>
    <col min="13315" max="13315" width="28.7109375" style="5" customWidth="1"/>
    <col min="13316" max="13316" width="33.42578125" style="5" customWidth="1"/>
    <col min="13317" max="13317" width="10.42578125" style="5" bestFit="1" customWidth="1"/>
    <col min="13318" max="13568" width="9.140625" style="5"/>
    <col min="13569" max="13569" width="4.7109375" style="5" bestFit="1" customWidth="1"/>
    <col min="13570" max="13570" width="19.7109375" style="5" customWidth="1"/>
    <col min="13571" max="13571" width="28.7109375" style="5" customWidth="1"/>
    <col min="13572" max="13572" width="33.42578125" style="5" customWidth="1"/>
    <col min="13573" max="13573" width="10.42578125" style="5" bestFit="1" customWidth="1"/>
    <col min="13574" max="13824" width="9.140625" style="5"/>
    <col min="13825" max="13825" width="4.7109375" style="5" bestFit="1" customWidth="1"/>
    <col min="13826" max="13826" width="19.7109375" style="5" customWidth="1"/>
    <col min="13827" max="13827" width="28.7109375" style="5" customWidth="1"/>
    <col min="13828" max="13828" width="33.42578125" style="5" customWidth="1"/>
    <col min="13829" max="13829" width="10.42578125" style="5" bestFit="1" customWidth="1"/>
    <col min="13830" max="14080" width="9.140625" style="5"/>
    <col min="14081" max="14081" width="4.7109375" style="5" bestFit="1" customWidth="1"/>
    <col min="14082" max="14082" width="19.7109375" style="5" customWidth="1"/>
    <col min="14083" max="14083" width="28.7109375" style="5" customWidth="1"/>
    <col min="14084" max="14084" width="33.42578125" style="5" customWidth="1"/>
    <col min="14085" max="14085" width="10.42578125" style="5" bestFit="1" customWidth="1"/>
    <col min="14086" max="14336" width="9.140625" style="5"/>
    <col min="14337" max="14337" width="4.7109375" style="5" bestFit="1" customWidth="1"/>
    <col min="14338" max="14338" width="19.7109375" style="5" customWidth="1"/>
    <col min="14339" max="14339" width="28.7109375" style="5" customWidth="1"/>
    <col min="14340" max="14340" width="33.42578125" style="5" customWidth="1"/>
    <col min="14341" max="14341" width="10.42578125" style="5" bestFit="1" customWidth="1"/>
    <col min="14342" max="14592" width="9.140625" style="5"/>
    <col min="14593" max="14593" width="4.7109375" style="5" bestFit="1" customWidth="1"/>
    <col min="14594" max="14594" width="19.7109375" style="5" customWidth="1"/>
    <col min="14595" max="14595" width="28.7109375" style="5" customWidth="1"/>
    <col min="14596" max="14596" width="33.42578125" style="5" customWidth="1"/>
    <col min="14597" max="14597" width="10.42578125" style="5" bestFit="1" customWidth="1"/>
    <col min="14598" max="14848" width="9.140625" style="5"/>
    <col min="14849" max="14849" width="4.7109375" style="5" bestFit="1" customWidth="1"/>
    <col min="14850" max="14850" width="19.7109375" style="5" customWidth="1"/>
    <col min="14851" max="14851" width="28.7109375" style="5" customWidth="1"/>
    <col min="14852" max="14852" width="33.42578125" style="5" customWidth="1"/>
    <col min="14853" max="14853" width="10.42578125" style="5" bestFit="1" customWidth="1"/>
    <col min="14854" max="15104" width="9.140625" style="5"/>
    <col min="15105" max="15105" width="4.7109375" style="5" bestFit="1" customWidth="1"/>
    <col min="15106" max="15106" width="19.7109375" style="5" customWidth="1"/>
    <col min="15107" max="15107" width="28.7109375" style="5" customWidth="1"/>
    <col min="15108" max="15108" width="33.42578125" style="5" customWidth="1"/>
    <col min="15109" max="15109" width="10.42578125" style="5" bestFit="1" customWidth="1"/>
    <col min="15110" max="15360" width="9.140625" style="5"/>
    <col min="15361" max="15361" width="4.7109375" style="5" bestFit="1" customWidth="1"/>
    <col min="15362" max="15362" width="19.7109375" style="5" customWidth="1"/>
    <col min="15363" max="15363" width="28.7109375" style="5" customWidth="1"/>
    <col min="15364" max="15364" width="33.42578125" style="5" customWidth="1"/>
    <col min="15365" max="15365" width="10.42578125" style="5" bestFit="1" customWidth="1"/>
    <col min="15366" max="15616" width="9.140625" style="5"/>
    <col min="15617" max="15617" width="4.7109375" style="5" bestFit="1" customWidth="1"/>
    <col min="15618" max="15618" width="19.7109375" style="5" customWidth="1"/>
    <col min="15619" max="15619" width="28.7109375" style="5" customWidth="1"/>
    <col min="15620" max="15620" width="33.42578125" style="5" customWidth="1"/>
    <col min="15621" max="15621" width="10.42578125" style="5" bestFit="1" customWidth="1"/>
    <col min="15622" max="15872" width="9.140625" style="5"/>
    <col min="15873" max="15873" width="4.7109375" style="5" bestFit="1" customWidth="1"/>
    <col min="15874" max="15874" width="19.7109375" style="5" customWidth="1"/>
    <col min="15875" max="15875" width="28.7109375" style="5" customWidth="1"/>
    <col min="15876" max="15876" width="33.42578125" style="5" customWidth="1"/>
    <col min="15877" max="15877" width="10.42578125" style="5" bestFit="1" customWidth="1"/>
    <col min="15878" max="16128" width="9.140625" style="5"/>
    <col min="16129" max="16129" width="4.7109375" style="5" bestFit="1" customWidth="1"/>
    <col min="16130" max="16130" width="19.7109375" style="5" customWidth="1"/>
    <col min="16131" max="16131" width="28.7109375" style="5" customWidth="1"/>
    <col min="16132" max="16132" width="33.42578125" style="5" customWidth="1"/>
    <col min="16133" max="16133" width="10.42578125" style="5" bestFit="1" customWidth="1"/>
    <col min="16134" max="16384" width="9.140625" style="5"/>
  </cols>
  <sheetData>
    <row r="1" spans="1:10" ht="20.100000000000001" customHeight="1" x14ac:dyDescent="0.2">
      <c r="A1" s="227" t="s">
        <v>5</v>
      </c>
      <c r="B1" s="227"/>
    </row>
    <row r="2" spans="1:10" s="11" customFormat="1" ht="30" customHeight="1" x14ac:dyDescent="0.25">
      <c r="A2" s="223" t="str">
        <f>'Príloha č.1'!A2:D2</f>
        <v>Parný sterilizátor 2-dverový s vyvíjačom pary (1 ks) a Kombinovaný parno-formaldehydový sterilizátor 2-dverový s vyvíjačom pary (1 ks) vrátane pozáručného servisu</v>
      </c>
      <c r="B2" s="223"/>
      <c r="C2" s="223"/>
      <c r="D2" s="223"/>
    </row>
    <row r="3" spans="1:10" s="11" customFormat="1" ht="15" customHeight="1" x14ac:dyDescent="0.25">
      <c r="A3" s="110"/>
      <c r="B3" s="110"/>
      <c r="C3" s="110"/>
      <c r="D3" s="110"/>
    </row>
    <row r="4" spans="1:10" s="11" customFormat="1" ht="30" customHeight="1" x14ac:dyDescent="0.25">
      <c r="A4" s="244" t="s">
        <v>65</v>
      </c>
      <c r="B4" s="244"/>
      <c r="C4" s="244"/>
      <c r="D4" s="244"/>
      <c r="E4" s="153"/>
      <c r="F4" s="153"/>
      <c r="G4" s="153"/>
      <c r="H4" s="153"/>
      <c r="I4" s="153"/>
      <c r="J4" s="153"/>
    </row>
    <row r="6" spans="1:10" s="11" customFormat="1" ht="15" customHeight="1" x14ac:dyDescent="0.25">
      <c r="A6" s="228" t="s">
        <v>7</v>
      </c>
      <c r="B6" s="228"/>
      <c r="C6" s="233" t="str">
        <f>IF('Príloha č.1'!$C$6="","",'Príloha č.1'!$C$6)</f>
        <v/>
      </c>
      <c r="D6" s="234"/>
      <c r="E6" s="12"/>
    </row>
    <row r="7" spans="1:10" s="11" customFormat="1" ht="15" customHeight="1" x14ac:dyDescent="0.25">
      <c r="A7" s="228" t="s">
        <v>8</v>
      </c>
      <c r="B7" s="228"/>
      <c r="C7" s="229" t="str">
        <f>IF('Príloha č.1'!$C$7="","",'Príloha č.1'!$C$7)</f>
        <v/>
      </c>
      <c r="D7" s="230"/>
    </row>
    <row r="8" spans="1:10" ht="15" customHeight="1" x14ac:dyDescent="0.2">
      <c r="A8" s="227" t="s">
        <v>9</v>
      </c>
      <c r="B8" s="227"/>
      <c r="C8" s="229" t="str">
        <f>IF('Príloha č.1'!$C$8="","",'Príloha č.1'!$C$8)</f>
        <v/>
      </c>
      <c r="D8" s="230"/>
    </row>
    <row r="9" spans="1:10" ht="15" customHeight="1" x14ac:dyDescent="0.2">
      <c r="A9" s="227" t="s">
        <v>10</v>
      </c>
      <c r="B9" s="227"/>
      <c r="C9" s="229" t="str">
        <f>IF('Príloha č.1'!$C$9="","",'Príloha č.1'!$C$9)</f>
        <v/>
      </c>
      <c r="D9" s="230"/>
    </row>
    <row r="10" spans="1:10" ht="20.100000000000001" customHeight="1" x14ac:dyDescent="0.2">
      <c r="C10" s="71"/>
    </row>
    <row r="11" spans="1:10" s="15" customFormat="1" ht="20.100000000000001" customHeight="1" x14ac:dyDescent="0.25">
      <c r="A11" s="215" t="s">
        <v>22</v>
      </c>
      <c r="B11" s="215"/>
      <c r="C11" s="215"/>
      <c r="D11" s="215"/>
    </row>
    <row r="12" spans="1:10" ht="52.5" customHeight="1" x14ac:dyDescent="0.2">
      <c r="A12" s="11" t="s">
        <v>23</v>
      </c>
      <c r="B12" s="228" t="s">
        <v>52</v>
      </c>
      <c r="C12" s="228"/>
      <c r="D12" s="228"/>
    </row>
    <row r="13" spans="1:10" ht="36.75" customHeight="1" x14ac:dyDescent="0.2">
      <c r="A13" s="11" t="s">
        <v>23</v>
      </c>
      <c r="B13" s="228" t="s">
        <v>51</v>
      </c>
      <c r="C13" s="228"/>
      <c r="D13" s="228"/>
    </row>
    <row r="14" spans="1:10" ht="37.5" customHeight="1" x14ac:dyDescent="0.2">
      <c r="A14" s="11" t="s">
        <v>23</v>
      </c>
      <c r="B14" s="228" t="s">
        <v>53</v>
      </c>
      <c r="C14" s="228"/>
      <c r="D14" s="228"/>
    </row>
    <row r="15" spans="1:10" ht="20.100000000000001" customHeight="1" x14ac:dyDescent="0.2"/>
    <row r="16" spans="1:10" s="15" customFormat="1" x14ac:dyDescent="0.25">
      <c r="A16" s="15" t="s">
        <v>17</v>
      </c>
      <c r="B16" s="70" t="str">
        <f>IF('Príloha č.1'!B23:B23="","",'Príloha č.1'!B23:B23)</f>
        <v/>
      </c>
    </row>
    <row r="17" spans="1:5" s="15" customFormat="1" x14ac:dyDescent="0.25">
      <c r="A17" s="15" t="s">
        <v>26</v>
      </c>
      <c r="B17" s="26" t="str">
        <f>IF('Príloha č.1'!B24:B24="","",'Príloha č.1'!B24:B24)</f>
        <v/>
      </c>
    </row>
    <row r="18" spans="1:5" ht="13.5" customHeight="1" x14ac:dyDescent="0.2">
      <c r="D18" s="8"/>
    </row>
    <row r="19" spans="1:5" ht="15" customHeight="1" x14ac:dyDescent="0.2">
      <c r="C19" s="24" t="s">
        <v>28</v>
      </c>
      <c r="D19" s="70" t="str">
        <f>IF('Príloha č.1'!D27="","",'Príloha č.1'!D27)</f>
        <v/>
      </c>
    </row>
    <row r="20" spans="1:5" x14ac:dyDescent="0.2">
      <c r="C20" s="1"/>
      <c r="D20" s="220" t="s">
        <v>110</v>
      </c>
    </row>
    <row r="21" spans="1:5" s="1" customFormat="1" x14ac:dyDescent="0.2">
      <c r="A21" s="212" t="s">
        <v>19</v>
      </c>
      <c r="B21" s="212"/>
      <c r="D21" s="220"/>
    </row>
    <row r="22" spans="1:5" s="6" customFormat="1" ht="12" customHeight="1" x14ac:dyDescent="0.2">
      <c r="A22" s="9"/>
      <c r="B22" s="227" t="s">
        <v>20</v>
      </c>
      <c r="C22" s="227"/>
      <c r="D22" s="220"/>
      <c r="E22" s="10"/>
    </row>
  </sheetData>
  <mergeCells count="18">
    <mergeCell ref="A21:B21"/>
    <mergeCell ref="B22:C22"/>
    <mergeCell ref="A11:D11"/>
    <mergeCell ref="B12:D12"/>
    <mergeCell ref="B13:D13"/>
    <mergeCell ref="B14:D14"/>
    <mergeCell ref="D20:D22"/>
    <mergeCell ref="A7:B7"/>
    <mergeCell ref="C7:D7"/>
    <mergeCell ref="A8:B8"/>
    <mergeCell ref="C8:D8"/>
    <mergeCell ref="A9:B9"/>
    <mergeCell ref="C9:D9"/>
    <mergeCell ref="A1:B1"/>
    <mergeCell ref="A2:D2"/>
    <mergeCell ref="A4:D4"/>
    <mergeCell ref="A6:B6"/>
    <mergeCell ref="C6:D6"/>
  </mergeCells>
  <conditionalFormatting sqref="A22">
    <cfRule type="containsBlanks" dxfId="38" priority="2">
      <formula>LEN(TRIM(A22))=0</formula>
    </cfRule>
  </conditionalFormatting>
  <conditionalFormatting sqref="C6:D9">
    <cfRule type="containsBlanks" dxfId="37" priority="4">
      <formula>LEN(TRIM(C6))=0</formula>
    </cfRule>
  </conditionalFormatting>
  <conditionalFormatting sqref="B16:B17">
    <cfRule type="containsBlanks" dxfId="36" priority="3">
      <formula>LEN(TRIM(B16))=0</formula>
    </cfRule>
  </conditionalFormatting>
  <conditionalFormatting sqref="D19">
    <cfRule type="containsBlanks" dxfId="35" priority="1">
      <formula>LEN(TRIM(D19))=0</formula>
    </cfRule>
  </conditionalFormatting>
  <pageMargins left="0.78740157480314965" right="0.39370078740157483" top="0.98425196850393704" bottom="0.39370078740157483" header="0.31496062992125984" footer="0.31496062992125984"/>
  <pageSetup paperSize="9" orientation="portrait" r:id="rId1"/>
  <headerFooter>
    <oddHeader>&amp;L&amp;"Arial,Tučné"&amp;9Príloha č. 4 SP&amp;"Arial,Normálne"
Vyhlásenie uchádzača ku konfliktom záujmov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I146"/>
  <sheetViews>
    <sheetView showGridLines="0" zoomScaleNormal="100" workbookViewId="0">
      <selection sqref="A1:G1"/>
    </sheetView>
  </sheetViews>
  <sheetFormatPr defaultColWidth="9.140625" defaultRowHeight="12" x14ac:dyDescent="0.2"/>
  <cols>
    <col min="1" max="1" width="10.7109375" style="80" customWidth="1"/>
    <col min="2" max="2" width="6.140625" style="101" bestFit="1" customWidth="1"/>
    <col min="3" max="3" width="6.7109375" style="80" bestFit="1" customWidth="1"/>
    <col min="4" max="4" width="8.28515625" style="101" bestFit="1" customWidth="1"/>
    <col min="5" max="5" width="45.7109375" style="80" customWidth="1"/>
    <col min="6" max="6" width="25.7109375" style="102" customWidth="1"/>
    <col min="7" max="7" width="25.7109375" style="80" customWidth="1"/>
    <col min="8" max="8" width="13.42578125" style="80" customWidth="1"/>
    <col min="9" max="9" width="11.7109375" style="80" bestFit="1" customWidth="1"/>
    <col min="10" max="16384" width="9.140625" style="80"/>
  </cols>
  <sheetData>
    <row r="1" spans="1:9" s="72" customFormat="1" ht="19.5" customHeight="1" x14ac:dyDescent="0.2">
      <c r="A1" s="258" t="s">
        <v>5</v>
      </c>
      <c r="B1" s="258"/>
      <c r="C1" s="258"/>
      <c r="D1" s="258"/>
      <c r="E1" s="258"/>
      <c r="F1" s="258"/>
      <c r="G1" s="258"/>
    </row>
    <row r="2" spans="1:9" s="72" customFormat="1" ht="30" customHeight="1" x14ac:dyDescent="0.2">
      <c r="A2" s="259" t="str">
        <f>'Príloha č.1'!A2:D2</f>
        <v>Parný sterilizátor 2-dverový s vyvíjačom pary (1 ks) a Kombinovaný parno-formaldehydový sterilizátor 2-dverový s vyvíjačom pary (1 ks) vrátane pozáručného servisu</v>
      </c>
      <c r="B2" s="259"/>
      <c r="C2" s="259"/>
      <c r="D2" s="259"/>
      <c r="E2" s="259"/>
      <c r="F2" s="259"/>
      <c r="G2" s="259"/>
      <c r="H2" s="73"/>
      <c r="I2" s="73"/>
    </row>
    <row r="3" spans="1:9" s="72" customFormat="1" ht="15" customHeight="1" x14ac:dyDescent="0.2">
      <c r="A3" s="74"/>
      <c r="B3" s="74"/>
      <c r="C3" s="74"/>
      <c r="D3" s="74"/>
      <c r="E3" s="74"/>
      <c r="F3" s="74"/>
      <c r="G3" s="74"/>
      <c r="H3" s="73"/>
      <c r="I3" s="73"/>
    </row>
    <row r="4" spans="1:9" s="157" customFormat="1" ht="30" customHeight="1" x14ac:dyDescent="0.25">
      <c r="A4" s="260" t="s">
        <v>38</v>
      </c>
      <c r="B4" s="260"/>
      <c r="C4" s="260"/>
      <c r="D4" s="260"/>
      <c r="E4" s="260"/>
      <c r="F4" s="260"/>
      <c r="G4" s="260"/>
      <c r="H4" s="156"/>
      <c r="I4" s="156"/>
    </row>
    <row r="5" spans="1:9" s="76" customFormat="1" ht="12" customHeight="1" thickBot="1" x14ac:dyDescent="0.3">
      <c r="A5" s="103"/>
      <c r="B5" s="104"/>
      <c r="C5" s="105"/>
      <c r="D5" s="104"/>
      <c r="F5" s="143"/>
    </row>
    <row r="6" spans="1:9" s="78" customFormat="1" ht="68.25" customHeight="1" x14ac:dyDescent="0.25">
      <c r="A6" s="265" t="s">
        <v>54</v>
      </c>
      <c r="B6" s="266"/>
      <c r="C6" s="266"/>
      <c r="D6" s="266"/>
      <c r="E6" s="267"/>
      <c r="F6" s="263" t="s">
        <v>107</v>
      </c>
      <c r="G6" s="264"/>
      <c r="H6" s="77"/>
    </row>
    <row r="7" spans="1:9" s="78" customFormat="1" ht="26.25" customHeight="1" x14ac:dyDescent="0.25">
      <c r="A7" s="268"/>
      <c r="B7" s="269"/>
      <c r="C7" s="269"/>
      <c r="D7" s="269"/>
      <c r="E7" s="270"/>
      <c r="F7" s="145" t="s">
        <v>108</v>
      </c>
      <c r="G7" s="146" t="s">
        <v>109</v>
      </c>
      <c r="H7" s="77"/>
    </row>
    <row r="8" spans="1:9" s="78" customFormat="1" ht="24.95" customHeight="1" thickBot="1" x14ac:dyDescent="0.3">
      <c r="A8" s="261" t="s">
        <v>55</v>
      </c>
      <c r="B8" s="262"/>
      <c r="C8" s="262"/>
      <c r="D8" s="262"/>
      <c r="E8" s="262"/>
      <c r="F8" s="147" t="s">
        <v>39</v>
      </c>
      <c r="G8" s="148" t="s">
        <v>40</v>
      </c>
      <c r="H8" s="77"/>
    </row>
    <row r="9" spans="1:9" s="78" customFormat="1" ht="24.95" customHeight="1" x14ac:dyDescent="0.25">
      <c r="A9" s="271" t="s">
        <v>113</v>
      </c>
      <c r="B9" s="272"/>
      <c r="C9" s="272"/>
      <c r="D9" s="272"/>
      <c r="E9" s="272"/>
      <c r="F9" s="272"/>
      <c r="G9" s="273"/>
      <c r="H9" s="77"/>
    </row>
    <row r="10" spans="1:9" s="79" customFormat="1" ht="20.100000000000001" customHeight="1" x14ac:dyDescent="0.25">
      <c r="A10" s="171" t="s">
        <v>0</v>
      </c>
      <c r="B10" s="257" t="s">
        <v>114</v>
      </c>
      <c r="C10" s="257"/>
      <c r="D10" s="257"/>
      <c r="E10" s="257"/>
      <c r="F10" s="170"/>
      <c r="G10" s="172"/>
    </row>
    <row r="11" spans="1:9" s="79" customFormat="1" ht="30" customHeight="1" x14ac:dyDescent="0.25">
      <c r="A11" s="106" t="s">
        <v>1</v>
      </c>
      <c r="B11" s="245" t="s">
        <v>115</v>
      </c>
      <c r="C11" s="246"/>
      <c r="D11" s="246"/>
      <c r="E11" s="247"/>
      <c r="F11" s="107"/>
      <c r="G11" s="108"/>
    </row>
    <row r="12" spans="1:9" s="79" customFormat="1" ht="20.100000000000001" customHeight="1" x14ac:dyDescent="0.25">
      <c r="A12" s="160" t="s">
        <v>2</v>
      </c>
      <c r="B12" s="245" t="s">
        <v>116</v>
      </c>
      <c r="C12" s="246"/>
      <c r="D12" s="246"/>
      <c r="E12" s="247"/>
      <c r="F12" s="107"/>
      <c r="G12" s="108"/>
    </row>
    <row r="13" spans="1:9" s="79" customFormat="1" ht="20.100000000000001" customHeight="1" x14ac:dyDescent="0.25">
      <c r="A13" s="160" t="s">
        <v>3</v>
      </c>
      <c r="B13" s="245" t="s">
        <v>117</v>
      </c>
      <c r="C13" s="246"/>
      <c r="D13" s="246"/>
      <c r="E13" s="247"/>
      <c r="F13" s="107"/>
      <c r="G13" s="108"/>
    </row>
    <row r="14" spans="1:9" s="79" customFormat="1" ht="20.100000000000001" customHeight="1" x14ac:dyDescent="0.25">
      <c r="A14" s="160" t="s">
        <v>4</v>
      </c>
      <c r="B14" s="245" t="s">
        <v>118</v>
      </c>
      <c r="C14" s="246"/>
      <c r="D14" s="246"/>
      <c r="E14" s="247"/>
      <c r="F14" s="107"/>
      <c r="G14" s="108"/>
    </row>
    <row r="15" spans="1:9" s="79" customFormat="1" ht="20.100000000000001" customHeight="1" x14ac:dyDescent="0.25">
      <c r="A15" s="160" t="s">
        <v>27</v>
      </c>
      <c r="B15" s="245" t="s">
        <v>119</v>
      </c>
      <c r="C15" s="246"/>
      <c r="D15" s="246"/>
      <c r="E15" s="247"/>
      <c r="F15" s="107"/>
      <c r="G15" s="108"/>
    </row>
    <row r="16" spans="1:9" s="79" customFormat="1" ht="20.100000000000001" customHeight="1" x14ac:dyDescent="0.25">
      <c r="A16" s="160" t="s">
        <v>35</v>
      </c>
      <c r="B16" s="245" t="s">
        <v>120</v>
      </c>
      <c r="C16" s="246"/>
      <c r="D16" s="246"/>
      <c r="E16" s="247"/>
      <c r="F16" s="107"/>
      <c r="G16" s="108"/>
    </row>
    <row r="17" spans="1:7" s="79" customFormat="1" ht="30" customHeight="1" x14ac:dyDescent="0.25">
      <c r="A17" s="106" t="s">
        <v>56</v>
      </c>
      <c r="B17" s="245" t="s">
        <v>121</v>
      </c>
      <c r="C17" s="246"/>
      <c r="D17" s="246"/>
      <c r="E17" s="247"/>
      <c r="F17" s="107"/>
      <c r="G17" s="108"/>
    </row>
    <row r="18" spans="1:7" s="79" customFormat="1" ht="30" customHeight="1" x14ac:dyDescent="0.25">
      <c r="A18" s="106" t="s">
        <v>34</v>
      </c>
      <c r="B18" s="245" t="s">
        <v>122</v>
      </c>
      <c r="C18" s="246"/>
      <c r="D18" s="246"/>
      <c r="E18" s="247"/>
      <c r="F18" s="107"/>
      <c r="G18" s="108"/>
    </row>
    <row r="19" spans="1:7" s="79" customFormat="1" ht="20.100000000000001" customHeight="1" x14ac:dyDescent="0.25">
      <c r="A19" s="160" t="s">
        <v>33</v>
      </c>
      <c r="B19" s="245" t="s">
        <v>123</v>
      </c>
      <c r="C19" s="246"/>
      <c r="D19" s="246"/>
      <c r="E19" s="247"/>
      <c r="F19" s="107"/>
      <c r="G19" s="108"/>
    </row>
    <row r="20" spans="1:7" s="79" customFormat="1" ht="30" customHeight="1" x14ac:dyDescent="0.25">
      <c r="A20" s="106" t="s">
        <v>32</v>
      </c>
      <c r="B20" s="245" t="s">
        <v>124</v>
      </c>
      <c r="C20" s="246"/>
      <c r="D20" s="246"/>
      <c r="E20" s="247"/>
      <c r="F20" s="107"/>
      <c r="G20" s="108"/>
    </row>
    <row r="21" spans="1:7" s="79" customFormat="1" ht="30" customHeight="1" x14ac:dyDescent="0.25">
      <c r="A21" s="106" t="s">
        <v>31</v>
      </c>
      <c r="B21" s="245" t="s">
        <v>125</v>
      </c>
      <c r="C21" s="246"/>
      <c r="D21" s="246"/>
      <c r="E21" s="247"/>
      <c r="F21" s="107"/>
      <c r="G21" s="108"/>
    </row>
    <row r="22" spans="1:7" s="79" customFormat="1" ht="20.100000000000001" customHeight="1" x14ac:dyDescent="0.25">
      <c r="A22" s="160" t="s">
        <v>58</v>
      </c>
      <c r="B22" s="245" t="s">
        <v>126</v>
      </c>
      <c r="C22" s="246"/>
      <c r="D22" s="246"/>
      <c r="E22" s="247"/>
      <c r="F22" s="107"/>
      <c r="G22" s="108"/>
    </row>
    <row r="23" spans="1:7" s="79" customFormat="1" ht="30" customHeight="1" x14ac:dyDescent="0.25">
      <c r="A23" s="106" t="s">
        <v>59</v>
      </c>
      <c r="B23" s="245" t="s">
        <v>127</v>
      </c>
      <c r="C23" s="246"/>
      <c r="D23" s="246"/>
      <c r="E23" s="247"/>
      <c r="F23" s="107"/>
      <c r="G23" s="108"/>
    </row>
    <row r="24" spans="1:7" s="79" customFormat="1" ht="20.100000000000001" customHeight="1" x14ac:dyDescent="0.25">
      <c r="A24" s="160" t="s">
        <v>60</v>
      </c>
      <c r="B24" s="245" t="s">
        <v>128</v>
      </c>
      <c r="C24" s="246"/>
      <c r="D24" s="246"/>
      <c r="E24" s="247"/>
      <c r="F24" s="107"/>
      <c r="G24" s="108"/>
    </row>
    <row r="25" spans="1:7" s="79" customFormat="1" ht="54.95" customHeight="1" x14ac:dyDescent="0.25">
      <c r="A25" s="109" t="s">
        <v>129</v>
      </c>
      <c r="B25" s="245" t="s">
        <v>130</v>
      </c>
      <c r="C25" s="246"/>
      <c r="D25" s="246"/>
      <c r="E25" s="247"/>
      <c r="F25" s="107"/>
      <c r="G25" s="108"/>
    </row>
    <row r="26" spans="1:7" s="79" customFormat="1" ht="45" customHeight="1" x14ac:dyDescent="0.25">
      <c r="A26" s="109" t="s">
        <v>131</v>
      </c>
      <c r="B26" s="245" t="s">
        <v>132</v>
      </c>
      <c r="C26" s="246"/>
      <c r="D26" s="246"/>
      <c r="E26" s="247"/>
      <c r="F26" s="107"/>
      <c r="G26" s="108"/>
    </row>
    <row r="27" spans="1:7" s="79" customFormat="1" ht="54.95" customHeight="1" x14ac:dyDescent="0.25">
      <c r="A27" s="109" t="s">
        <v>133</v>
      </c>
      <c r="B27" s="245" t="s">
        <v>134</v>
      </c>
      <c r="C27" s="246"/>
      <c r="D27" s="246"/>
      <c r="E27" s="247"/>
      <c r="F27" s="107"/>
      <c r="G27" s="108"/>
    </row>
    <row r="28" spans="1:7" s="79" customFormat="1" ht="45" customHeight="1" x14ac:dyDescent="0.25">
      <c r="A28" s="109" t="s">
        <v>135</v>
      </c>
      <c r="B28" s="245" t="s">
        <v>136</v>
      </c>
      <c r="C28" s="246"/>
      <c r="D28" s="246"/>
      <c r="E28" s="247"/>
      <c r="F28" s="107"/>
      <c r="G28" s="108"/>
    </row>
    <row r="29" spans="1:7" s="79" customFormat="1" ht="70.5" customHeight="1" x14ac:dyDescent="0.25">
      <c r="A29" s="109" t="s">
        <v>137</v>
      </c>
      <c r="B29" s="245" t="s">
        <v>138</v>
      </c>
      <c r="C29" s="246"/>
      <c r="D29" s="246"/>
      <c r="E29" s="247"/>
      <c r="F29" s="107"/>
      <c r="G29" s="108"/>
    </row>
    <row r="30" spans="1:7" s="79" customFormat="1" ht="54.95" customHeight="1" x14ac:dyDescent="0.25">
      <c r="A30" s="109" t="s">
        <v>139</v>
      </c>
      <c r="B30" s="245" t="s">
        <v>140</v>
      </c>
      <c r="C30" s="246"/>
      <c r="D30" s="246"/>
      <c r="E30" s="247"/>
      <c r="F30" s="107"/>
      <c r="G30" s="108"/>
    </row>
    <row r="31" spans="1:7" s="79" customFormat="1" ht="45" customHeight="1" x14ac:dyDescent="0.25">
      <c r="A31" s="106" t="s">
        <v>66</v>
      </c>
      <c r="B31" s="245" t="s">
        <v>141</v>
      </c>
      <c r="C31" s="246"/>
      <c r="D31" s="246"/>
      <c r="E31" s="247"/>
      <c r="F31" s="107"/>
      <c r="G31" s="108"/>
    </row>
    <row r="32" spans="1:7" s="79" customFormat="1" ht="32.25" customHeight="1" x14ac:dyDescent="0.25">
      <c r="A32" s="160" t="s">
        <v>67</v>
      </c>
      <c r="B32" s="245" t="s">
        <v>142</v>
      </c>
      <c r="C32" s="246"/>
      <c r="D32" s="246"/>
      <c r="E32" s="247"/>
      <c r="F32" s="107"/>
      <c r="G32" s="108"/>
    </row>
    <row r="33" spans="1:7" s="79" customFormat="1" ht="30.75" customHeight="1" x14ac:dyDescent="0.25">
      <c r="A33" s="160" t="s">
        <v>68</v>
      </c>
      <c r="B33" s="245" t="s">
        <v>143</v>
      </c>
      <c r="C33" s="246"/>
      <c r="D33" s="246"/>
      <c r="E33" s="247"/>
      <c r="F33" s="107"/>
      <c r="G33" s="108"/>
    </row>
    <row r="34" spans="1:7" s="79" customFormat="1" ht="20.100000000000001" customHeight="1" x14ac:dyDescent="0.25">
      <c r="A34" s="160" t="s">
        <v>69</v>
      </c>
      <c r="B34" s="245" t="s">
        <v>144</v>
      </c>
      <c r="C34" s="246"/>
      <c r="D34" s="246"/>
      <c r="E34" s="247"/>
      <c r="F34" s="107"/>
      <c r="G34" s="108"/>
    </row>
    <row r="35" spans="1:7" s="79" customFormat="1" ht="45" customHeight="1" x14ac:dyDescent="0.25">
      <c r="A35" s="106" t="s">
        <v>70</v>
      </c>
      <c r="B35" s="245" t="s">
        <v>145</v>
      </c>
      <c r="C35" s="246"/>
      <c r="D35" s="246"/>
      <c r="E35" s="247"/>
      <c r="F35" s="107"/>
      <c r="G35" s="108"/>
    </row>
    <row r="36" spans="1:7" s="79" customFormat="1" ht="45" customHeight="1" x14ac:dyDescent="0.25">
      <c r="A36" s="106" t="s">
        <v>146</v>
      </c>
      <c r="B36" s="245" t="s">
        <v>147</v>
      </c>
      <c r="C36" s="246"/>
      <c r="D36" s="246"/>
      <c r="E36" s="247"/>
      <c r="F36" s="107"/>
      <c r="G36" s="108"/>
    </row>
    <row r="37" spans="1:7" s="79" customFormat="1" ht="52.5" customHeight="1" x14ac:dyDescent="0.25">
      <c r="A37" s="106" t="s">
        <v>148</v>
      </c>
      <c r="B37" s="245" t="s">
        <v>149</v>
      </c>
      <c r="C37" s="246"/>
      <c r="D37" s="246"/>
      <c r="E37" s="247"/>
      <c r="F37" s="107"/>
      <c r="G37" s="108"/>
    </row>
    <row r="38" spans="1:7" s="79" customFormat="1" ht="20.100000000000001" customHeight="1" x14ac:dyDescent="0.25">
      <c r="A38" s="160" t="s">
        <v>150</v>
      </c>
      <c r="B38" s="245" t="s">
        <v>151</v>
      </c>
      <c r="C38" s="246"/>
      <c r="D38" s="246"/>
      <c r="E38" s="247"/>
      <c r="F38" s="107"/>
      <c r="G38" s="108"/>
    </row>
    <row r="39" spans="1:7" s="79" customFormat="1" ht="56.25" customHeight="1" x14ac:dyDescent="0.25">
      <c r="A39" s="160" t="s">
        <v>152</v>
      </c>
      <c r="B39" s="245" t="s">
        <v>153</v>
      </c>
      <c r="C39" s="246"/>
      <c r="D39" s="246"/>
      <c r="E39" s="247"/>
      <c r="F39" s="107"/>
      <c r="G39" s="108"/>
    </row>
    <row r="40" spans="1:7" s="79" customFormat="1" ht="31.5" customHeight="1" x14ac:dyDescent="0.25">
      <c r="A40" s="160" t="s">
        <v>154</v>
      </c>
      <c r="B40" s="245" t="s">
        <v>155</v>
      </c>
      <c r="C40" s="246"/>
      <c r="D40" s="246"/>
      <c r="E40" s="247"/>
      <c r="F40" s="107"/>
      <c r="G40" s="108"/>
    </row>
    <row r="41" spans="1:7" s="79" customFormat="1" ht="31.5" customHeight="1" x14ac:dyDescent="0.25">
      <c r="A41" s="161" t="s">
        <v>156</v>
      </c>
      <c r="B41" s="245" t="s">
        <v>157</v>
      </c>
      <c r="C41" s="246"/>
      <c r="D41" s="246"/>
      <c r="E41" s="247"/>
      <c r="F41" s="107"/>
      <c r="G41" s="108"/>
    </row>
    <row r="42" spans="1:7" s="79" customFormat="1" ht="31.5" customHeight="1" x14ac:dyDescent="0.25">
      <c r="A42" s="162" t="s">
        <v>158</v>
      </c>
      <c r="B42" s="245" t="s">
        <v>159</v>
      </c>
      <c r="C42" s="246"/>
      <c r="D42" s="246"/>
      <c r="E42" s="247"/>
      <c r="F42" s="107"/>
      <c r="G42" s="108"/>
    </row>
    <row r="43" spans="1:7" s="79" customFormat="1" ht="20.100000000000001" customHeight="1" x14ac:dyDescent="0.25">
      <c r="A43" s="165" t="s">
        <v>160</v>
      </c>
      <c r="B43" s="245" t="s">
        <v>161</v>
      </c>
      <c r="C43" s="246"/>
      <c r="D43" s="246"/>
      <c r="E43" s="247"/>
      <c r="F43" s="107"/>
      <c r="G43" s="108"/>
    </row>
    <row r="44" spans="1:7" s="79" customFormat="1" ht="20.100000000000001" customHeight="1" x14ac:dyDescent="0.25">
      <c r="A44" s="165" t="s">
        <v>162</v>
      </c>
      <c r="B44" s="245" t="s">
        <v>163</v>
      </c>
      <c r="C44" s="246"/>
      <c r="D44" s="246"/>
      <c r="E44" s="247"/>
      <c r="F44" s="107"/>
      <c r="G44" s="108"/>
    </row>
    <row r="45" spans="1:7" s="79" customFormat="1" ht="20.100000000000001" customHeight="1" x14ac:dyDescent="0.25">
      <c r="A45" s="165" t="s">
        <v>164</v>
      </c>
      <c r="B45" s="245" t="s">
        <v>165</v>
      </c>
      <c r="C45" s="246"/>
      <c r="D45" s="246"/>
      <c r="E45" s="247"/>
      <c r="F45" s="107"/>
      <c r="G45" s="108"/>
    </row>
    <row r="46" spans="1:7" s="79" customFormat="1" ht="20.100000000000001" customHeight="1" x14ac:dyDescent="0.25">
      <c r="A46" s="162" t="s">
        <v>166</v>
      </c>
      <c r="B46" s="245" t="s">
        <v>167</v>
      </c>
      <c r="C46" s="246"/>
      <c r="D46" s="246"/>
      <c r="E46" s="247"/>
      <c r="F46" s="107"/>
      <c r="G46" s="108"/>
    </row>
    <row r="47" spans="1:7" s="79" customFormat="1" ht="33" customHeight="1" x14ac:dyDescent="0.25">
      <c r="A47" s="162" t="s">
        <v>168</v>
      </c>
      <c r="B47" s="245" t="s">
        <v>169</v>
      </c>
      <c r="C47" s="246"/>
      <c r="D47" s="246"/>
      <c r="E47" s="247"/>
      <c r="F47" s="107"/>
      <c r="G47" s="108"/>
    </row>
    <row r="48" spans="1:7" s="79" customFormat="1" ht="28.5" customHeight="1" thickBot="1" x14ac:dyDescent="0.3">
      <c r="A48" s="163" t="s">
        <v>170</v>
      </c>
      <c r="B48" s="248" t="s">
        <v>188</v>
      </c>
      <c r="C48" s="249"/>
      <c r="D48" s="249"/>
      <c r="E48" s="250"/>
      <c r="F48" s="166"/>
      <c r="G48" s="167"/>
    </row>
    <row r="49" spans="1:7" s="79" customFormat="1" ht="24.95" customHeight="1" x14ac:dyDescent="0.25">
      <c r="A49" s="254" t="s">
        <v>171</v>
      </c>
      <c r="B49" s="255"/>
      <c r="C49" s="255"/>
      <c r="D49" s="255"/>
      <c r="E49" s="255"/>
      <c r="F49" s="255" t="s">
        <v>41</v>
      </c>
      <c r="G49" s="256"/>
    </row>
    <row r="50" spans="1:7" s="79" customFormat="1" ht="43.5" customHeight="1" x14ac:dyDescent="0.25">
      <c r="A50" s="168" t="s">
        <v>0</v>
      </c>
      <c r="B50" s="245" t="s">
        <v>172</v>
      </c>
      <c r="C50" s="246"/>
      <c r="D50" s="246"/>
      <c r="E50" s="247"/>
      <c r="F50" s="107"/>
      <c r="G50" s="108"/>
    </row>
    <row r="51" spans="1:7" s="79" customFormat="1" ht="20.100000000000001" customHeight="1" x14ac:dyDescent="0.25">
      <c r="A51" s="162" t="s">
        <v>1</v>
      </c>
      <c r="B51" s="245" t="s">
        <v>173</v>
      </c>
      <c r="C51" s="246"/>
      <c r="D51" s="246"/>
      <c r="E51" s="247"/>
      <c r="F51" s="107"/>
      <c r="G51" s="108"/>
    </row>
    <row r="52" spans="1:7" s="79" customFormat="1" ht="20.100000000000001" customHeight="1" x14ac:dyDescent="0.25">
      <c r="A52" s="162" t="s">
        <v>2</v>
      </c>
      <c r="B52" s="245" t="s">
        <v>117</v>
      </c>
      <c r="C52" s="246"/>
      <c r="D52" s="246"/>
      <c r="E52" s="247"/>
      <c r="F52" s="107"/>
      <c r="G52" s="108"/>
    </row>
    <row r="53" spans="1:7" s="79" customFormat="1" ht="20.100000000000001" customHeight="1" x14ac:dyDescent="0.25">
      <c r="A53" s="162" t="s">
        <v>3</v>
      </c>
      <c r="B53" s="245" t="s">
        <v>118</v>
      </c>
      <c r="C53" s="246"/>
      <c r="D53" s="246"/>
      <c r="E53" s="247"/>
      <c r="F53" s="107"/>
      <c r="G53" s="108"/>
    </row>
    <row r="54" spans="1:7" s="79" customFormat="1" ht="20.100000000000001" customHeight="1" x14ac:dyDescent="0.25">
      <c r="A54" s="162" t="s">
        <v>4</v>
      </c>
      <c r="B54" s="245" t="s">
        <v>119</v>
      </c>
      <c r="C54" s="246"/>
      <c r="D54" s="246"/>
      <c r="E54" s="247"/>
      <c r="F54" s="107"/>
      <c r="G54" s="108"/>
    </row>
    <row r="55" spans="1:7" s="79" customFormat="1" ht="20.100000000000001" customHeight="1" x14ac:dyDescent="0.25">
      <c r="A55" s="162" t="s">
        <v>27</v>
      </c>
      <c r="B55" s="245" t="s">
        <v>120</v>
      </c>
      <c r="C55" s="246"/>
      <c r="D55" s="246"/>
      <c r="E55" s="247"/>
      <c r="F55" s="107"/>
      <c r="G55" s="108"/>
    </row>
    <row r="56" spans="1:7" s="79" customFormat="1" ht="42" customHeight="1" x14ac:dyDescent="0.25">
      <c r="A56" s="168" t="s">
        <v>35</v>
      </c>
      <c r="B56" s="245" t="s">
        <v>174</v>
      </c>
      <c r="C56" s="246"/>
      <c r="D56" s="246"/>
      <c r="E56" s="247"/>
      <c r="F56" s="107"/>
      <c r="G56" s="108"/>
    </row>
    <row r="57" spans="1:7" s="79" customFormat="1" ht="28.5" customHeight="1" x14ac:dyDescent="0.25">
      <c r="A57" s="168" t="s">
        <v>56</v>
      </c>
      <c r="B57" s="245" t="s">
        <v>122</v>
      </c>
      <c r="C57" s="246"/>
      <c r="D57" s="246"/>
      <c r="E57" s="247"/>
      <c r="F57" s="107"/>
      <c r="G57" s="108"/>
    </row>
    <row r="58" spans="1:7" s="79" customFormat="1" ht="20.100000000000001" customHeight="1" x14ac:dyDescent="0.25">
      <c r="A58" s="162" t="s">
        <v>34</v>
      </c>
      <c r="B58" s="245" t="s">
        <v>123</v>
      </c>
      <c r="C58" s="246"/>
      <c r="D58" s="246"/>
      <c r="E58" s="247"/>
      <c r="F58" s="107"/>
      <c r="G58" s="108"/>
    </row>
    <row r="59" spans="1:7" s="79" customFormat="1" ht="42.75" customHeight="1" x14ac:dyDescent="0.25">
      <c r="A59" s="168" t="s">
        <v>33</v>
      </c>
      <c r="B59" s="245" t="s">
        <v>175</v>
      </c>
      <c r="C59" s="246"/>
      <c r="D59" s="246"/>
      <c r="E59" s="247"/>
      <c r="F59" s="107"/>
      <c r="G59" s="108"/>
    </row>
    <row r="60" spans="1:7" s="79" customFormat="1" ht="42.75" customHeight="1" x14ac:dyDescent="0.25">
      <c r="A60" s="168" t="s">
        <v>32</v>
      </c>
      <c r="B60" s="245" t="s">
        <v>176</v>
      </c>
      <c r="C60" s="246"/>
      <c r="D60" s="246"/>
      <c r="E60" s="247"/>
      <c r="F60" s="107"/>
      <c r="G60" s="108"/>
    </row>
    <row r="61" spans="1:7" s="79" customFormat="1" ht="42.75" customHeight="1" x14ac:dyDescent="0.25">
      <c r="A61" s="168" t="s">
        <v>31</v>
      </c>
      <c r="B61" s="245" t="s">
        <v>177</v>
      </c>
      <c r="C61" s="246"/>
      <c r="D61" s="246"/>
      <c r="E61" s="247"/>
      <c r="F61" s="107"/>
      <c r="G61" s="108"/>
    </row>
    <row r="62" spans="1:7" s="79" customFormat="1" ht="28.5" customHeight="1" x14ac:dyDescent="0.25">
      <c r="A62" s="168" t="s">
        <v>58</v>
      </c>
      <c r="B62" s="245" t="s">
        <v>178</v>
      </c>
      <c r="C62" s="246"/>
      <c r="D62" s="246"/>
      <c r="E62" s="247"/>
      <c r="F62" s="107"/>
      <c r="G62" s="108"/>
    </row>
    <row r="63" spans="1:7" s="79" customFormat="1" ht="20.100000000000001" customHeight="1" x14ac:dyDescent="0.25">
      <c r="A63" s="162" t="s">
        <v>59</v>
      </c>
      <c r="B63" s="245" t="s">
        <v>151</v>
      </c>
      <c r="C63" s="246"/>
      <c r="D63" s="246"/>
      <c r="E63" s="247"/>
      <c r="F63" s="107"/>
      <c r="G63" s="108"/>
    </row>
    <row r="64" spans="1:7" s="79" customFormat="1" ht="126.75" customHeight="1" x14ac:dyDescent="0.25">
      <c r="A64" s="160" t="s">
        <v>60</v>
      </c>
      <c r="B64" s="245" t="s">
        <v>179</v>
      </c>
      <c r="C64" s="246"/>
      <c r="D64" s="246"/>
      <c r="E64" s="247"/>
      <c r="F64" s="107"/>
      <c r="G64" s="108"/>
    </row>
    <row r="65" spans="1:7" s="79" customFormat="1" ht="28.5" customHeight="1" x14ac:dyDescent="0.25">
      <c r="A65" s="160" t="s">
        <v>66</v>
      </c>
      <c r="B65" s="245" t="s">
        <v>180</v>
      </c>
      <c r="C65" s="246"/>
      <c r="D65" s="246"/>
      <c r="E65" s="247"/>
      <c r="F65" s="107"/>
      <c r="G65" s="108"/>
    </row>
    <row r="66" spans="1:7" s="79" customFormat="1" ht="28.5" customHeight="1" x14ac:dyDescent="0.25">
      <c r="A66" s="168" t="s">
        <v>67</v>
      </c>
      <c r="B66" s="245" t="s">
        <v>181</v>
      </c>
      <c r="C66" s="246"/>
      <c r="D66" s="246"/>
      <c r="E66" s="247"/>
      <c r="F66" s="107"/>
      <c r="G66" s="108"/>
    </row>
    <row r="67" spans="1:7" s="79" customFormat="1" ht="39.75" customHeight="1" x14ac:dyDescent="0.25">
      <c r="A67" s="168" t="s">
        <v>68</v>
      </c>
      <c r="B67" s="245" t="s">
        <v>182</v>
      </c>
      <c r="C67" s="246"/>
      <c r="D67" s="246"/>
      <c r="E67" s="247"/>
      <c r="F67" s="107"/>
      <c r="G67" s="108"/>
    </row>
    <row r="68" spans="1:7" s="79" customFormat="1" ht="28.5" customHeight="1" x14ac:dyDescent="0.25">
      <c r="A68" s="160" t="s">
        <v>69</v>
      </c>
      <c r="B68" s="245" t="s">
        <v>183</v>
      </c>
      <c r="C68" s="246"/>
      <c r="D68" s="246"/>
      <c r="E68" s="247"/>
      <c r="F68" s="107"/>
      <c r="G68" s="108"/>
    </row>
    <row r="69" spans="1:7" s="79" customFormat="1" ht="28.5" customHeight="1" x14ac:dyDescent="0.25">
      <c r="A69" s="160" t="s">
        <v>70</v>
      </c>
      <c r="B69" s="245" t="s">
        <v>184</v>
      </c>
      <c r="C69" s="246"/>
      <c r="D69" s="246"/>
      <c r="E69" s="247"/>
      <c r="F69" s="107"/>
      <c r="G69" s="108"/>
    </row>
    <row r="70" spans="1:7" s="79" customFormat="1" ht="57.75" customHeight="1" x14ac:dyDescent="0.25">
      <c r="A70" s="168" t="s">
        <v>146</v>
      </c>
      <c r="B70" s="245" t="s">
        <v>185</v>
      </c>
      <c r="C70" s="246"/>
      <c r="D70" s="246"/>
      <c r="E70" s="247"/>
      <c r="F70" s="107"/>
      <c r="G70" s="108"/>
    </row>
    <row r="71" spans="1:7" s="79" customFormat="1" ht="28.5" customHeight="1" x14ac:dyDescent="0.25">
      <c r="A71" s="168" t="s">
        <v>148</v>
      </c>
      <c r="B71" s="245" t="s">
        <v>186</v>
      </c>
      <c r="C71" s="246"/>
      <c r="D71" s="246"/>
      <c r="E71" s="247"/>
      <c r="F71" s="107"/>
      <c r="G71" s="108"/>
    </row>
    <row r="72" spans="1:7" s="79" customFormat="1" ht="28.5" customHeight="1" x14ac:dyDescent="0.25">
      <c r="A72" s="168" t="s">
        <v>150</v>
      </c>
      <c r="B72" s="245" t="s">
        <v>187</v>
      </c>
      <c r="C72" s="246"/>
      <c r="D72" s="246"/>
      <c r="E72" s="247"/>
      <c r="F72" s="107"/>
      <c r="G72" s="108"/>
    </row>
    <row r="73" spans="1:7" s="79" customFormat="1" ht="28.5" customHeight="1" x14ac:dyDescent="0.25">
      <c r="A73" s="168" t="s">
        <v>152</v>
      </c>
      <c r="B73" s="245" t="s">
        <v>155</v>
      </c>
      <c r="C73" s="246"/>
      <c r="D73" s="246"/>
      <c r="E73" s="247"/>
      <c r="F73" s="107"/>
      <c r="G73" s="108"/>
    </row>
    <row r="74" spans="1:7" s="79" customFormat="1" ht="28.5" customHeight="1" x14ac:dyDescent="0.25">
      <c r="A74" s="160" t="s">
        <v>154</v>
      </c>
      <c r="B74" s="245" t="s">
        <v>157</v>
      </c>
      <c r="C74" s="246"/>
      <c r="D74" s="246"/>
      <c r="E74" s="247"/>
      <c r="F74" s="107"/>
      <c r="G74" s="108"/>
    </row>
    <row r="75" spans="1:7" s="79" customFormat="1" ht="28.5" customHeight="1" thickBot="1" x14ac:dyDescent="0.3">
      <c r="A75" s="169" t="s">
        <v>158</v>
      </c>
      <c r="B75" s="248" t="s">
        <v>188</v>
      </c>
      <c r="C75" s="249"/>
      <c r="D75" s="249"/>
      <c r="E75" s="250"/>
      <c r="F75" s="166"/>
      <c r="G75" s="167"/>
    </row>
    <row r="76" spans="1:7" s="79" customFormat="1" ht="24.95" customHeight="1" x14ac:dyDescent="0.25">
      <c r="A76" s="251" t="s">
        <v>189</v>
      </c>
      <c r="B76" s="252"/>
      <c r="C76" s="252"/>
      <c r="D76" s="252"/>
      <c r="E76" s="252"/>
      <c r="F76" s="252" t="s">
        <v>41</v>
      </c>
      <c r="G76" s="253"/>
    </row>
    <row r="77" spans="1:7" s="79" customFormat="1" ht="20.100000000000001" customHeight="1" x14ac:dyDescent="0.25">
      <c r="A77" s="160" t="s">
        <v>0</v>
      </c>
      <c r="B77" s="245" t="s">
        <v>190</v>
      </c>
      <c r="C77" s="246"/>
      <c r="D77" s="246"/>
      <c r="E77" s="247"/>
      <c r="F77" s="107"/>
      <c r="G77" s="108"/>
    </row>
    <row r="78" spans="1:7" s="79" customFormat="1" ht="28.5" customHeight="1" x14ac:dyDescent="0.25">
      <c r="A78" s="160" t="s">
        <v>1</v>
      </c>
      <c r="B78" s="245" t="s">
        <v>71</v>
      </c>
      <c r="C78" s="246"/>
      <c r="D78" s="246"/>
      <c r="E78" s="247"/>
      <c r="F78" s="107"/>
      <c r="G78" s="108"/>
    </row>
    <row r="79" spans="1:7" s="79" customFormat="1" ht="28.5" customHeight="1" x14ac:dyDescent="0.25">
      <c r="A79" s="164" t="s">
        <v>72</v>
      </c>
      <c r="B79" s="245" t="s">
        <v>191</v>
      </c>
      <c r="C79" s="246"/>
      <c r="D79" s="246"/>
      <c r="E79" s="247"/>
      <c r="F79" s="107"/>
      <c r="G79" s="108"/>
    </row>
    <row r="80" spans="1:7" s="79" customFormat="1" ht="45.75" customHeight="1" x14ac:dyDescent="0.25">
      <c r="A80" s="164" t="s">
        <v>76</v>
      </c>
      <c r="B80" s="245" t="s">
        <v>73</v>
      </c>
      <c r="C80" s="246"/>
      <c r="D80" s="246"/>
      <c r="E80" s="247"/>
      <c r="F80" s="107"/>
      <c r="G80" s="108"/>
    </row>
    <row r="81" spans="1:7" s="79" customFormat="1" ht="48" customHeight="1" x14ac:dyDescent="0.25">
      <c r="A81" s="164" t="s">
        <v>210</v>
      </c>
      <c r="B81" s="245" t="s">
        <v>75</v>
      </c>
      <c r="C81" s="246"/>
      <c r="D81" s="246"/>
      <c r="E81" s="247"/>
      <c r="F81" s="107"/>
      <c r="G81" s="108"/>
    </row>
    <row r="82" spans="1:7" s="79" customFormat="1" ht="20.100000000000001" customHeight="1" x14ac:dyDescent="0.25">
      <c r="A82" s="164" t="s">
        <v>74</v>
      </c>
      <c r="B82" s="245" t="s">
        <v>77</v>
      </c>
      <c r="C82" s="246"/>
      <c r="D82" s="246"/>
      <c r="E82" s="247"/>
      <c r="F82" s="107"/>
      <c r="G82" s="108"/>
    </row>
    <row r="83" spans="1:7" s="79" customFormat="1" ht="20.100000000000001" customHeight="1" x14ac:dyDescent="0.25">
      <c r="A83" s="164" t="s">
        <v>78</v>
      </c>
      <c r="B83" s="245" t="s">
        <v>79</v>
      </c>
      <c r="C83" s="246"/>
      <c r="D83" s="246"/>
      <c r="E83" s="247"/>
      <c r="F83" s="107"/>
      <c r="G83" s="108"/>
    </row>
    <row r="84" spans="1:7" s="79" customFormat="1" ht="20.100000000000001" customHeight="1" x14ac:dyDescent="0.25">
      <c r="A84" s="164" t="s">
        <v>80</v>
      </c>
      <c r="B84" s="245" t="s">
        <v>194</v>
      </c>
      <c r="C84" s="246"/>
      <c r="D84" s="246"/>
      <c r="E84" s="247"/>
      <c r="F84" s="107"/>
      <c r="G84" s="108"/>
    </row>
    <row r="85" spans="1:7" s="79" customFormat="1" ht="56.25" customHeight="1" x14ac:dyDescent="0.25">
      <c r="A85" s="164" t="s">
        <v>195</v>
      </c>
      <c r="B85" s="245" t="s">
        <v>196</v>
      </c>
      <c r="C85" s="246"/>
      <c r="D85" s="246"/>
      <c r="E85" s="247"/>
      <c r="F85" s="107"/>
      <c r="G85" s="108"/>
    </row>
    <row r="86" spans="1:7" s="79" customFormat="1" ht="42.75" customHeight="1" x14ac:dyDescent="0.25">
      <c r="A86" s="164" t="s">
        <v>197</v>
      </c>
      <c r="B86" s="245" t="s">
        <v>75</v>
      </c>
      <c r="C86" s="246"/>
      <c r="D86" s="246"/>
      <c r="E86" s="247"/>
      <c r="F86" s="107"/>
      <c r="G86" s="108"/>
    </row>
    <row r="87" spans="1:7" s="79" customFormat="1" ht="28.5" customHeight="1" x14ac:dyDescent="0.25">
      <c r="A87" s="164" t="s">
        <v>81</v>
      </c>
      <c r="B87" s="245" t="s">
        <v>198</v>
      </c>
      <c r="C87" s="246"/>
      <c r="D87" s="246"/>
      <c r="E87" s="247"/>
      <c r="F87" s="107"/>
      <c r="G87" s="108"/>
    </row>
    <row r="88" spans="1:7" s="79" customFormat="1" ht="20.100000000000001" customHeight="1" x14ac:dyDescent="0.25">
      <c r="A88" s="164" t="s">
        <v>199</v>
      </c>
      <c r="B88" s="245" t="s">
        <v>200</v>
      </c>
      <c r="C88" s="246"/>
      <c r="D88" s="246"/>
      <c r="E88" s="247"/>
      <c r="F88" s="107"/>
      <c r="G88" s="108"/>
    </row>
    <row r="89" spans="1:7" s="79" customFormat="1" ht="20.100000000000001" customHeight="1" x14ac:dyDescent="0.25">
      <c r="A89" s="160" t="s">
        <v>2</v>
      </c>
      <c r="B89" s="245" t="s">
        <v>201</v>
      </c>
      <c r="C89" s="246"/>
      <c r="D89" s="246"/>
      <c r="E89" s="247"/>
      <c r="F89" s="107"/>
      <c r="G89" s="108"/>
    </row>
    <row r="90" spans="1:7" s="79" customFormat="1" ht="28.5" customHeight="1" x14ac:dyDescent="0.25">
      <c r="A90" s="160" t="s">
        <v>3</v>
      </c>
      <c r="B90" s="245" t="s">
        <v>202</v>
      </c>
      <c r="C90" s="246"/>
      <c r="D90" s="246"/>
      <c r="E90" s="247"/>
      <c r="F90" s="107"/>
      <c r="G90" s="108"/>
    </row>
    <row r="91" spans="1:7" s="79" customFormat="1" ht="28.5" customHeight="1" x14ac:dyDescent="0.25">
      <c r="A91" s="160" t="s">
        <v>4</v>
      </c>
      <c r="B91" s="245" t="s">
        <v>83</v>
      </c>
      <c r="C91" s="246"/>
      <c r="D91" s="246"/>
      <c r="E91" s="247"/>
      <c r="F91" s="107"/>
      <c r="G91" s="108"/>
    </row>
    <row r="92" spans="1:7" s="79" customFormat="1" ht="28.5" customHeight="1" x14ac:dyDescent="0.25">
      <c r="A92" s="164" t="s">
        <v>84</v>
      </c>
      <c r="B92" s="245" t="s">
        <v>82</v>
      </c>
      <c r="C92" s="246"/>
      <c r="D92" s="246"/>
      <c r="E92" s="247"/>
      <c r="F92" s="107"/>
      <c r="G92" s="108"/>
    </row>
    <row r="93" spans="1:7" s="79" customFormat="1" ht="56.25" customHeight="1" x14ac:dyDescent="0.25">
      <c r="A93" s="164" t="s">
        <v>86</v>
      </c>
      <c r="B93" s="245" t="s">
        <v>85</v>
      </c>
      <c r="C93" s="246"/>
      <c r="D93" s="246"/>
      <c r="E93" s="247"/>
      <c r="F93" s="107"/>
      <c r="G93" s="108"/>
    </row>
    <row r="94" spans="1:7" s="79" customFormat="1" ht="57.75" customHeight="1" x14ac:dyDescent="0.25">
      <c r="A94" s="160" t="s">
        <v>27</v>
      </c>
      <c r="B94" s="245" t="s">
        <v>203</v>
      </c>
      <c r="C94" s="246"/>
      <c r="D94" s="246"/>
      <c r="E94" s="247"/>
      <c r="F94" s="107"/>
      <c r="G94" s="108"/>
    </row>
    <row r="95" spans="1:7" s="79" customFormat="1" ht="35.25" customHeight="1" x14ac:dyDescent="0.25">
      <c r="A95" s="160" t="s">
        <v>35</v>
      </c>
      <c r="B95" s="245" t="s">
        <v>204</v>
      </c>
      <c r="C95" s="246"/>
      <c r="D95" s="246"/>
      <c r="E95" s="247"/>
      <c r="F95" s="107"/>
      <c r="G95" s="108"/>
    </row>
    <row r="96" spans="1:7" s="79" customFormat="1" ht="33" customHeight="1" x14ac:dyDescent="0.25">
      <c r="A96" s="160" t="s">
        <v>56</v>
      </c>
      <c r="B96" s="245" t="s">
        <v>205</v>
      </c>
      <c r="C96" s="246"/>
      <c r="D96" s="246"/>
      <c r="E96" s="247"/>
      <c r="F96" s="107"/>
      <c r="G96" s="108"/>
    </row>
    <row r="97" spans="1:7" s="79" customFormat="1" ht="28.5" customHeight="1" x14ac:dyDescent="0.25">
      <c r="A97" s="160" t="s">
        <v>34</v>
      </c>
      <c r="B97" s="245" t="s">
        <v>87</v>
      </c>
      <c r="C97" s="246"/>
      <c r="D97" s="246"/>
      <c r="E97" s="247"/>
      <c r="F97" s="107"/>
      <c r="G97" s="108"/>
    </row>
    <row r="98" spans="1:7" s="79" customFormat="1" ht="48.75" customHeight="1" x14ac:dyDescent="0.25">
      <c r="A98" s="160" t="s">
        <v>33</v>
      </c>
      <c r="B98" s="245" t="s">
        <v>206</v>
      </c>
      <c r="C98" s="246"/>
      <c r="D98" s="246"/>
      <c r="E98" s="247"/>
      <c r="F98" s="107"/>
      <c r="G98" s="108"/>
    </row>
    <row r="99" spans="1:7" s="79" customFormat="1" ht="58.5" customHeight="1" x14ac:dyDescent="0.25">
      <c r="A99" s="160" t="s">
        <v>32</v>
      </c>
      <c r="B99" s="245" t="s">
        <v>207</v>
      </c>
      <c r="C99" s="246"/>
      <c r="D99" s="246"/>
      <c r="E99" s="247"/>
      <c r="F99" s="107"/>
      <c r="G99" s="108"/>
    </row>
    <row r="100" spans="1:7" s="79" customFormat="1" ht="28.5" customHeight="1" thickBot="1" x14ac:dyDescent="0.3">
      <c r="A100" s="169" t="s">
        <v>31</v>
      </c>
      <c r="B100" s="248" t="s">
        <v>208</v>
      </c>
      <c r="C100" s="249"/>
      <c r="D100" s="249"/>
      <c r="E100" s="250"/>
      <c r="F100" s="166"/>
      <c r="G100" s="167"/>
    </row>
    <row r="101" spans="1:7" s="79" customFormat="1" ht="24.95" customHeight="1" x14ac:dyDescent="0.25">
      <c r="A101" s="254" t="s">
        <v>209</v>
      </c>
      <c r="B101" s="255"/>
      <c r="C101" s="255"/>
      <c r="D101" s="255"/>
      <c r="E101" s="255"/>
      <c r="F101" s="255" t="s">
        <v>41</v>
      </c>
      <c r="G101" s="256"/>
    </row>
    <row r="102" spans="1:7" s="79" customFormat="1" ht="19.5" customHeight="1" x14ac:dyDescent="0.25">
      <c r="A102" s="160" t="s">
        <v>0</v>
      </c>
      <c r="B102" s="245" t="s">
        <v>190</v>
      </c>
      <c r="C102" s="246"/>
      <c r="D102" s="246"/>
      <c r="E102" s="247"/>
      <c r="F102" s="107"/>
      <c r="G102" s="108"/>
    </row>
    <row r="103" spans="1:7" s="79" customFormat="1" ht="28.5" customHeight="1" x14ac:dyDescent="0.25">
      <c r="A103" s="160" t="s">
        <v>1</v>
      </c>
      <c r="B103" s="245" t="s">
        <v>71</v>
      </c>
      <c r="C103" s="246"/>
      <c r="D103" s="246"/>
      <c r="E103" s="247"/>
      <c r="F103" s="107"/>
      <c r="G103" s="108"/>
    </row>
    <row r="104" spans="1:7" s="79" customFormat="1" ht="30" customHeight="1" x14ac:dyDescent="0.25">
      <c r="A104" s="164" t="s">
        <v>72</v>
      </c>
      <c r="B104" s="245" t="s">
        <v>191</v>
      </c>
      <c r="C104" s="246"/>
      <c r="D104" s="246"/>
      <c r="E104" s="247"/>
      <c r="F104" s="107"/>
      <c r="G104" s="108"/>
    </row>
    <row r="105" spans="1:7" s="79" customFormat="1" ht="42.75" customHeight="1" x14ac:dyDescent="0.25">
      <c r="A105" s="164" t="s">
        <v>192</v>
      </c>
      <c r="B105" s="245" t="s">
        <v>73</v>
      </c>
      <c r="C105" s="246"/>
      <c r="D105" s="246"/>
      <c r="E105" s="247"/>
      <c r="F105" s="107"/>
      <c r="G105" s="108"/>
    </row>
    <row r="106" spans="1:7" s="79" customFormat="1" ht="39.75" customHeight="1" x14ac:dyDescent="0.25">
      <c r="A106" s="164" t="s">
        <v>193</v>
      </c>
      <c r="B106" s="245" t="s">
        <v>75</v>
      </c>
      <c r="C106" s="246"/>
      <c r="D106" s="246"/>
      <c r="E106" s="247"/>
      <c r="F106" s="107"/>
      <c r="G106" s="108"/>
    </row>
    <row r="107" spans="1:7" s="79" customFormat="1" ht="24.95" customHeight="1" x14ac:dyDescent="0.25">
      <c r="A107" s="164" t="s">
        <v>74</v>
      </c>
      <c r="B107" s="245" t="s">
        <v>77</v>
      </c>
      <c r="C107" s="246"/>
      <c r="D107" s="246"/>
      <c r="E107" s="247"/>
      <c r="F107" s="107"/>
      <c r="G107" s="108"/>
    </row>
    <row r="108" spans="1:7" s="79" customFormat="1" ht="24.95" customHeight="1" x14ac:dyDescent="0.25">
      <c r="A108" s="164" t="s">
        <v>78</v>
      </c>
      <c r="B108" s="245" t="s">
        <v>79</v>
      </c>
      <c r="C108" s="246"/>
      <c r="D108" s="246"/>
      <c r="E108" s="247"/>
      <c r="F108" s="107"/>
      <c r="G108" s="108"/>
    </row>
    <row r="109" spans="1:7" s="79" customFormat="1" ht="24.95" customHeight="1" x14ac:dyDescent="0.25">
      <c r="A109" s="164" t="s">
        <v>80</v>
      </c>
      <c r="B109" s="245" t="s">
        <v>194</v>
      </c>
      <c r="C109" s="246"/>
      <c r="D109" s="246"/>
      <c r="E109" s="247"/>
      <c r="F109" s="107"/>
      <c r="G109" s="108"/>
    </row>
    <row r="110" spans="1:7" s="79" customFormat="1" ht="54.75" customHeight="1" x14ac:dyDescent="0.25">
      <c r="A110" s="164" t="s">
        <v>195</v>
      </c>
      <c r="B110" s="245" t="s">
        <v>196</v>
      </c>
      <c r="C110" s="246"/>
      <c r="D110" s="246"/>
      <c r="E110" s="247"/>
      <c r="F110" s="107"/>
      <c r="G110" s="108"/>
    </row>
    <row r="111" spans="1:7" s="79" customFormat="1" ht="43.5" customHeight="1" x14ac:dyDescent="0.25">
      <c r="A111" s="164" t="s">
        <v>197</v>
      </c>
      <c r="B111" s="245" t="s">
        <v>75</v>
      </c>
      <c r="C111" s="246"/>
      <c r="D111" s="246"/>
      <c r="E111" s="247"/>
      <c r="F111" s="107"/>
      <c r="G111" s="108"/>
    </row>
    <row r="112" spans="1:7" s="79" customFormat="1" ht="30.75" customHeight="1" x14ac:dyDescent="0.25">
      <c r="A112" s="164" t="s">
        <v>81</v>
      </c>
      <c r="B112" s="245" t="s">
        <v>198</v>
      </c>
      <c r="C112" s="246"/>
      <c r="D112" s="246"/>
      <c r="E112" s="247"/>
      <c r="F112" s="107"/>
      <c r="G112" s="108"/>
    </row>
    <row r="113" spans="1:7" s="79" customFormat="1" ht="20.100000000000001" customHeight="1" x14ac:dyDescent="0.25">
      <c r="A113" s="164" t="s">
        <v>199</v>
      </c>
      <c r="B113" s="245" t="s">
        <v>200</v>
      </c>
      <c r="C113" s="246"/>
      <c r="D113" s="246"/>
      <c r="E113" s="247"/>
      <c r="F113" s="107"/>
      <c r="G113" s="108"/>
    </row>
    <row r="114" spans="1:7" s="79" customFormat="1" ht="20.100000000000001" customHeight="1" x14ac:dyDescent="0.25">
      <c r="A114" s="160" t="s">
        <v>2</v>
      </c>
      <c r="B114" s="245" t="s">
        <v>201</v>
      </c>
      <c r="C114" s="246"/>
      <c r="D114" s="246"/>
      <c r="E114" s="247"/>
      <c r="F114" s="107"/>
      <c r="G114" s="108"/>
    </row>
    <row r="115" spans="1:7" s="79" customFormat="1" ht="30.75" customHeight="1" x14ac:dyDescent="0.25">
      <c r="A115" s="160" t="s">
        <v>3</v>
      </c>
      <c r="B115" s="245" t="s">
        <v>202</v>
      </c>
      <c r="C115" s="246"/>
      <c r="D115" s="246"/>
      <c r="E115" s="247"/>
      <c r="F115" s="107"/>
      <c r="G115" s="108"/>
    </row>
    <row r="116" spans="1:7" s="79" customFormat="1" ht="30.75" customHeight="1" x14ac:dyDescent="0.25">
      <c r="A116" s="160" t="s">
        <v>4</v>
      </c>
      <c r="B116" s="245" t="s">
        <v>83</v>
      </c>
      <c r="C116" s="246"/>
      <c r="D116" s="246"/>
      <c r="E116" s="247"/>
      <c r="F116" s="107"/>
      <c r="G116" s="108"/>
    </row>
    <row r="117" spans="1:7" s="79" customFormat="1" ht="30.75" customHeight="1" x14ac:dyDescent="0.25">
      <c r="A117" s="164" t="s">
        <v>84</v>
      </c>
      <c r="B117" s="245" t="s">
        <v>82</v>
      </c>
      <c r="C117" s="246"/>
      <c r="D117" s="246"/>
      <c r="E117" s="247"/>
      <c r="F117" s="107"/>
      <c r="G117" s="108"/>
    </row>
    <row r="118" spans="1:7" s="79" customFormat="1" ht="56.25" customHeight="1" x14ac:dyDescent="0.25">
      <c r="A118" s="164" t="s">
        <v>86</v>
      </c>
      <c r="B118" s="245" t="s">
        <v>85</v>
      </c>
      <c r="C118" s="246"/>
      <c r="D118" s="246"/>
      <c r="E118" s="247"/>
      <c r="F118" s="107"/>
      <c r="G118" s="108"/>
    </row>
    <row r="119" spans="1:7" s="79" customFormat="1" ht="57" customHeight="1" x14ac:dyDescent="0.25">
      <c r="A119" s="160" t="s">
        <v>27</v>
      </c>
      <c r="B119" s="245" t="s">
        <v>203</v>
      </c>
      <c r="C119" s="246"/>
      <c r="D119" s="246"/>
      <c r="E119" s="247"/>
      <c r="F119" s="107"/>
      <c r="G119" s="108"/>
    </row>
    <row r="120" spans="1:7" s="79" customFormat="1" ht="30.75" customHeight="1" x14ac:dyDescent="0.25">
      <c r="A120" s="160" t="s">
        <v>35</v>
      </c>
      <c r="B120" s="245" t="s">
        <v>204</v>
      </c>
      <c r="C120" s="246"/>
      <c r="D120" s="246"/>
      <c r="E120" s="247"/>
      <c r="F120" s="107"/>
      <c r="G120" s="108"/>
    </row>
    <row r="121" spans="1:7" s="79" customFormat="1" ht="29.25" customHeight="1" x14ac:dyDescent="0.25">
      <c r="A121" s="160" t="s">
        <v>56</v>
      </c>
      <c r="B121" s="245" t="s">
        <v>205</v>
      </c>
      <c r="C121" s="246"/>
      <c r="D121" s="246"/>
      <c r="E121" s="247"/>
      <c r="F121" s="107"/>
      <c r="G121" s="108"/>
    </row>
    <row r="122" spans="1:7" s="79" customFormat="1" ht="27.75" customHeight="1" x14ac:dyDescent="0.25">
      <c r="A122" s="160" t="s">
        <v>34</v>
      </c>
      <c r="B122" s="245" t="s">
        <v>87</v>
      </c>
      <c r="C122" s="246"/>
      <c r="D122" s="246"/>
      <c r="E122" s="247"/>
      <c r="F122" s="107"/>
      <c r="G122" s="108"/>
    </row>
    <row r="123" spans="1:7" s="79" customFormat="1" ht="46.5" customHeight="1" x14ac:dyDescent="0.25">
      <c r="A123" s="160" t="s">
        <v>33</v>
      </c>
      <c r="B123" s="245" t="s">
        <v>206</v>
      </c>
      <c r="C123" s="246"/>
      <c r="D123" s="246"/>
      <c r="E123" s="247"/>
      <c r="F123" s="107"/>
      <c r="G123" s="108"/>
    </row>
    <row r="124" spans="1:7" s="79" customFormat="1" ht="54.75" customHeight="1" x14ac:dyDescent="0.25">
      <c r="A124" s="160" t="s">
        <v>32</v>
      </c>
      <c r="B124" s="245" t="s">
        <v>207</v>
      </c>
      <c r="C124" s="246"/>
      <c r="D124" s="246"/>
      <c r="E124" s="247"/>
      <c r="F124" s="107"/>
      <c r="G124" s="108"/>
    </row>
    <row r="125" spans="1:7" s="79" customFormat="1" ht="20.100000000000001" customHeight="1" thickBot="1" x14ac:dyDescent="0.3">
      <c r="A125" s="169" t="s">
        <v>31</v>
      </c>
      <c r="B125" s="248" t="s">
        <v>208</v>
      </c>
      <c r="C125" s="249"/>
      <c r="D125" s="249"/>
      <c r="E125" s="250"/>
      <c r="F125" s="166"/>
      <c r="G125" s="167"/>
    </row>
    <row r="126" spans="1:7" s="75" customFormat="1" ht="15" customHeight="1" x14ac:dyDescent="0.2">
      <c r="A126" s="81"/>
      <c r="B126" s="82"/>
      <c r="C126" s="81"/>
      <c r="D126" s="82"/>
      <c r="E126" s="81"/>
      <c r="F126" s="83"/>
      <c r="G126" s="81"/>
    </row>
    <row r="127" spans="1:7" s="75" customFormat="1" ht="15" customHeight="1" x14ac:dyDescent="0.25">
      <c r="A127" s="277" t="s">
        <v>43</v>
      </c>
      <c r="B127" s="277"/>
      <c r="C127" s="277"/>
      <c r="D127" s="277"/>
      <c r="E127" s="277"/>
      <c r="F127" s="277"/>
      <c r="G127" s="277"/>
    </row>
    <row r="128" spans="1:7" s="75" customFormat="1" ht="15" customHeight="1" x14ac:dyDescent="0.25">
      <c r="A128" s="278" t="s">
        <v>7</v>
      </c>
      <c r="B128" s="278"/>
      <c r="C128" s="278"/>
      <c r="D128" s="278"/>
      <c r="E128" s="84" t="str">
        <f>IF('Príloha č.1'!$C$6="","",'Príloha č.1'!$C$6)</f>
        <v/>
      </c>
      <c r="F128" s="85"/>
    </row>
    <row r="129" spans="1:7" s="75" customFormat="1" ht="15" customHeight="1" x14ac:dyDescent="0.25">
      <c r="A129" s="274" t="s">
        <v>8</v>
      </c>
      <c r="B129" s="274"/>
      <c r="C129" s="274"/>
      <c r="D129" s="274"/>
      <c r="E129" s="86" t="str">
        <f>IF('Príloha č.1'!$C$7="","",'Príloha č.1'!$C$7)</f>
        <v/>
      </c>
      <c r="F129" s="87"/>
    </row>
    <row r="130" spans="1:7" s="75" customFormat="1" ht="15" customHeight="1" x14ac:dyDescent="0.25">
      <c r="A130" s="274" t="s">
        <v>9</v>
      </c>
      <c r="B130" s="274"/>
      <c r="C130" s="274"/>
      <c r="D130" s="274"/>
      <c r="E130" s="86" t="str">
        <f>IF('Príloha č.1'!$C$8="","",'Príloha č.1'!$C$8)</f>
        <v/>
      </c>
      <c r="F130" s="87"/>
    </row>
    <row r="131" spans="1:7" s="75" customFormat="1" ht="15" customHeight="1" x14ac:dyDescent="0.25">
      <c r="A131" s="274" t="s">
        <v>10</v>
      </c>
      <c r="B131" s="274"/>
      <c r="C131" s="274"/>
      <c r="D131" s="274"/>
      <c r="E131" s="86" t="str">
        <f>IF('Príloha č.1'!$C$9="","",'Príloha č.1'!$C$9)</f>
        <v/>
      </c>
      <c r="F131" s="87"/>
    </row>
    <row r="132" spans="1:7" s="72" customFormat="1" ht="15" customHeight="1" x14ac:dyDescent="0.2">
      <c r="A132" s="88"/>
      <c r="B132" s="88"/>
      <c r="C132" s="88"/>
      <c r="D132" s="88"/>
      <c r="E132" s="75"/>
      <c r="F132" s="75"/>
      <c r="G132" s="75"/>
    </row>
    <row r="133" spans="1:7" s="72" customFormat="1" ht="15" customHeight="1" x14ac:dyDescent="0.2">
      <c r="A133" s="279" t="s">
        <v>44</v>
      </c>
      <c r="B133" s="279"/>
      <c r="C133" s="279"/>
      <c r="D133" s="279"/>
      <c r="E133" s="279"/>
      <c r="F133" s="75"/>
      <c r="G133" s="75"/>
    </row>
    <row r="134" spans="1:7" s="72" customFormat="1" ht="15" customHeight="1" x14ac:dyDescent="0.2">
      <c r="A134" s="274" t="s">
        <v>45</v>
      </c>
      <c r="B134" s="274"/>
      <c r="C134" s="274"/>
      <c r="D134" s="274"/>
      <c r="E134" s="86"/>
      <c r="F134" s="87"/>
      <c r="G134" s="75"/>
    </row>
    <row r="135" spans="1:7" s="72" customFormat="1" ht="15" customHeight="1" x14ac:dyDescent="0.2">
      <c r="B135" s="89"/>
      <c r="D135" s="89"/>
    </row>
    <row r="136" spans="1:7" s="91" customFormat="1" ht="15" customHeight="1" x14ac:dyDescent="0.2">
      <c r="A136" s="72" t="s">
        <v>17</v>
      </c>
      <c r="B136" s="275" t="str">
        <f>IF('Príloha č.1'!B23:B23="","",'Príloha č.1'!B23:B23)</f>
        <v/>
      </c>
      <c r="C136" s="275" t="s">
        <v>46</v>
      </c>
      <c r="D136" s="275" t="s">
        <v>46</v>
      </c>
      <c r="E136" s="72"/>
      <c r="F136" s="72"/>
      <c r="G136" s="72"/>
    </row>
    <row r="137" spans="1:7" s="93" customFormat="1" ht="15" customHeight="1" x14ac:dyDescent="0.2">
      <c r="A137" s="72" t="s">
        <v>26</v>
      </c>
      <c r="B137" s="276" t="str">
        <f>IF('Príloha č.1'!B24:B24="","",'Príloha č.1'!B24:B24)</f>
        <v/>
      </c>
      <c r="C137" s="276" t="s">
        <v>46</v>
      </c>
      <c r="D137" s="276" t="s">
        <v>46</v>
      </c>
      <c r="E137" s="72"/>
      <c r="F137" s="90"/>
      <c r="G137" s="68"/>
    </row>
    <row r="138" spans="1:7" s="95" customFormat="1" ht="15" customHeight="1" x14ac:dyDescent="0.2">
      <c r="A138" s="72"/>
      <c r="B138" s="89"/>
      <c r="C138" s="72"/>
      <c r="D138" s="89"/>
      <c r="E138" s="92" t="s">
        <v>28</v>
      </c>
      <c r="F138" s="84" t="str">
        <f>IF('Príloha č.1'!D27="","",'Príloha č.1'!D27)</f>
        <v/>
      </c>
      <c r="G138" s="72"/>
    </row>
    <row r="139" spans="1:7" ht="15" customHeight="1" x14ac:dyDescent="0.2">
      <c r="A139" s="93" t="s">
        <v>19</v>
      </c>
      <c r="B139" s="93"/>
      <c r="C139" s="93"/>
      <c r="D139" s="93"/>
      <c r="E139" s="94"/>
      <c r="F139" s="220" t="s">
        <v>110</v>
      </c>
      <c r="G139" s="93"/>
    </row>
    <row r="140" spans="1:7" ht="20.25" customHeight="1" x14ac:dyDescent="0.2">
      <c r="A140" s="96"/>
      <c r="B140" s="97" t="s">
        <v>20</v>
      </c>
      <c r="C140" s="98"/>
      <c r="D140" s="98"/>
      <c r="E140" s="98"/>
      <c r="F140" s="220"/>
      <c r="G140" s="98"/>
    </row>
    <row r="141" spans="1:7" x14ac:dyDescent="0.2">
      <c r="A141" s="99"/>
      <c r="B141" s="100"/>
      <c r="C141" s="95"/>
      <c r="D141" s="100"/>
      <c r="E141" s="95"/>
      <c r="F141" s="220"/>
      <c r="G141" s="95"/>
    </row>
    <row r="146" spans="7:7" x14ac:dyDescent="0.2">
      <c r="G146" s="80" t="s">
        <v>42</v>
      </c>
    </row>
  </sheetData>
  <mergeCells count="133">
    <mergeCell ref="B56:E56"/>
    <mergeCell ref="B57:E57"/>
    <mergeCell ref="B58:E58"/>
    <mergeCell ref="B36:E36"/>
    <mergeCell ref="B37:E37"/>
    <mergeCell ref="B38:E38"/>
    <mergeCell ref="B43:E43"/>
    <mergeCell ref="B59:E59"/>
    <mergeCell ref="B44:E44"/>
    <mergeCell ref="B45:E45"/>
    <mergeCell ref="B46:E46"/>
    <mergeCell ref="B47:E47"/>
    <mergeCell ref="B48:E48"/>
    <mergeCell ref="B50:E50"/>
    <mergeCell ref="B51:E51"/>
    <mergeCell ref="B52:E52"/>
    <mergeCell ref="B53:E53"/>
    <mergeCell ref="B54:E54"/>
    <mergeCell ref="B42:E42"/>
    <mergeCell ref="B41:E41"/>
    <mergeCell ref="B28:E28"/>
    <mergeCell ref="B29:E29"/>
    <mergeCell ref="B30:E30"/>
    <mergeCell ref="B39:E39"/>
    <mergeCell ref="B40:E40"/>
    <mergeCell ref="B31:E31"/>
    <mergeCell ref="B32:E32"/>
    <mergeCell ref="B33:E33"/>
    <mergeCell ref="B34:E34"/>
    <mergeCell ref="B35:E35"/>
    <mergeCell ref="B108:E108"/>
    <mergeCell ref="A101:G101"/>
    <mergeCell ref="B103:E103"/>
    <mergeCell ref="B104:E104"/>
    <mergeCell ref="B105:E105"/>
    <mergeCell ref="B122:E122"/>
    <mergeCell ref="B102:E102"/>
    <mergeCell ref="B106:E106"/>
    <mergeCell ref="B107:E107"/>
    <mergeCell ref="B110:E110"/>
    <mergeCell ref="B111:E111"/>
    <mergeCell ref="B112:E112"/>
    <mergeCell ref="B113:E113"/>
    <mergeCell ref="B114:E114"/>
    <mergeCell ref="B115:E115"/>
    <mergeCell ref="B116:E116"/>
    <mergeCell ref="B117:E117"/>
    <mergeCell ref="B118:E118"/>
    <mergeCell ref="B119:E119"/>
    <mergeCell ref="B10:E10"/>
    <mergeCell ref="B11:E11"/>
    <mergeCell ref="A1:G1"/>
    <mergeCell ref="A2:G2"/>
    <mergeCell ref="A4:G4"/>
    <mergeCell ref="A8:E8"/>
    <mergeCell ref="F6:G6"/>
    <mergeCell ref="A6:E7"/>
    <mergeCell ref="A9:G9"/>
    <mergeCell ref="B12:E12"/>
    <mergeCell ref="A49:G49"/>
    <mergeCell ref="B55:E55"/>
    <mergeCell ref="B60:E60"/>
    <mergeCell ref="B61:E61"/>
    <mergeCell ref="B62:E62"/>
    <mergeCell ref="B63:E63"/>
    <mergeCell ref="B64:E64"/>
    <mergeCell ref="B65:E65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  <mergeCell ref="B22:E22"/>
    <mergeCell ref="B27:E27"/>
    <mergeCell ref="B23:E23"/>
    <mergeCell ref="B24:E24"/>
    <mergeCell ref="B25:E25"/>
    <mergeCell ref="B26:E26"/>
    <mergeCell ref="B66:E66"/>
    <mergeCell ref="B67:E67"/>
    <mergeCell ref="B68:E68"/>
    <mergeCell ref="B69:E69"/>
    <mergeCell ref="B70:E70"/>
    <mergeCell ref="B71:E71"/>
    <mergeCell ref="B72:E72"/>
    <mergeCell ref="B73:E73"/>
    <mergeCell ref="B74:E74"/>
    <mergeCell ref="B75:E75"/>
    <mergeCell ref="A76:G76"/>
    <mergeCell ref="B77:E77"/>
    <mergeCell ref="B78:E78"/>
    <mergeCell ref="B79:E79"/>
    <mergeCell ref="B80:E80"/>
    <mergeCell ref="B81:E81"/>
    <mergeCell ref="B82:E82"/>
    <mergeCell ref="B83:E83"/>
    <mergeCell ref="B84:E84"/>
    <mergeCell ref="B85:E85"/>
    <mergeCell ref="B86:E86"/>
    <mergeCell ref="B87:E87"/>
    <mergeCell ref="B88:E88"/>
    <mergeCell ref="B89:E89"/>
    <mergeCell ref="B90:E90"/>
    <mergeCell ref="B91:E91"/>
    <mergeCell ref="B92:E92"/>
    <mergeCell ref="F139:F141"/>
    <mergeCell ref="B120:E120"/>
    <mergeCell ref="B121:E121"/>
    <mergeCell ref="B123:E123"/>
    <mergeCell ref="B124:E124"/>
    <mergeCell ref="B125:E125"/>
    <mergeCell ref="B93:E93"/>
    <mergeCell ref="B94:E94"/>
    <mergeCell ref="B95:E95"/>
    <mergeCell ref="B96:E96"/>
    <mergeCell ref="B97:E97"/>
    <mergeCell ref="B98:E98"/>
    <mergeCell ref="B99:E99"/>
    <mergeCell ref="B100:E100"/>
    <mergeCell ref="B109:E109"/>
    <mergeCell ref="A134:D134"/>
    <mergeCell ref="B136:D136"/>
    <mergeCell ref="B137:D137"/>
    <mergeCell ref="A127:G127"/>
    <mergeCell ref="A128:D128"/>
    <mergeCell ref="A129:D129"/>
    <mergeCell ref="A130:D130"/>
    <mergeCell ref="A131:D131"/>
    <mergeCell ref="A133:E133"/>
  </mergeCells>
  <conditionalFormatting sqref="G16 G22 G24 G32:G34 G38:G48 G50 G56:G57 G59 G62 G64:G75 G77:G100 G118:G125">
    <cfRule type="containsBlanks" dxfId="34" priority="38">
      <formula>LEN(TRIM(G16))=0</formula>
    </cfRule>
  </conditionalFormatting>
  <conditionalFormatting sqref="E134 E128:E131">
    <cfRule type="containsBlanks" dxfId="33" priority="37">
      <formula>LEN(TRIM(E128))=0</formula>
    </cfRule>
  </conditionalFormatting>
  <conditionalFormatting sqref="F138">
    <cfRule type="containsBlanks" dxfId="32" priority="36">
      <formula>LEN(TRIM(F138))=0</formula>
    </cfRule>
  </conditionalFormatting>
  <conditionalFormatting sqref="G12">
    <cfRule type="containsBlanks" dxfId="31" priority="25">
      <formula>LEN(TRIM(G12))=0</formula>
    </cfRule>
  </conditionalFormatting>
  <conditionalFormatting sqref="B136:D137">
    <cfRule type="containsBlanks" dxfId="30" priority="39">
      <formula>LEN(TRIM(B136))=0</formula>
    </cfRule>
  </conditionalFormatting>
  <conditionalFormatting sqref="G19">
    <cfRule type="containsBlanks" dxfId="29" priority="34">
      <formula>LEN(TRIM(G19))=0</formula>
    </cfRule>
  </conditionalFormatting>
  <conditionalFormatting sqref="G13">
    <cfRule type="containsBlanks" dxfId="28" priority="24">
      <formula>LEN(TRIM(G13))=0</formula>
    </cfRule>
  </conditionalFormatting>
  <conditionalFormatting sqref="G10">
    <cfRule type="containsBlanks" dxfId="27" priority="27">
      <formula>LEN(TRIM(G10))=0</formula>
    </cfRule>
  </conditionalFormatting>
  <conditionalFormatting sqref="G11">
    <cfRule type="containsBlanks" dxfId="26" priority="26">
      <formula>LEN(TRIM(G11))=0</formula>
    </cfRule>
  </conditionalFormatting>
  <conditionalFormatting sqref="G14">
    <cfRule type="containsBlanks" dxfId="25" priority="23">
      <formula>LEN(TRIM(G14))=0</formula>
    </cfRule>
  </conditionalFormatting>
  <conditionalFormatting sqref="G15">
    <cfRule type="containsBlanks" dxfId="24" priority="21">
      <formula>LEN(TRIM(G15))=0</formula>
    </cfRule>
  </conditionalFormatting>
  <conditionalFormatting sqref="G102:G115">
    <cfRule type="containsBlanks" dxfId="23" priority="19">
      <formula>LEN(TRIM(G102))=0</formula>
    </cfRule>
  </conditionalFormatting>
  <conditionalFormatting sqref="G17:G18">
    <cfRule type="containsBlanks" dxfId="22" priority="16">
      <formula>LEN(TRIM(G17))=0</formula>
    </cfRule>
  </conditionalFormatting>
  <conditionalFormatting sqref="G20:G21">
    <cfRule type="containsBlanks" dxfId="21" priority="15">
      <formula>LEN(TRIM(G20))=0</formula>
    </cfRule>
  </conditionalFormatting>
  <conditionalFormatting sqref="G23">
    <cfRule type="containsBlanks" dxfId="20" priority="14">
      <formula>LEN(TRIM(G23))=0</formula>
    </cfRule>
  </conditionalFormatting>
  <conditionalFormatting sqref="G25">
    <cfRule type="containsBlanks" dxfId="19" priority="13">
      <formula>LEN(TRIM(G25))=0</formula>
    </cfRule>
  </conditionalFormatting>
  <conditionalFormatting sqref="G26:G27 G29:G30">
    <cfRule type="containsBlanks" dxfId="18" priority="12">
      <formula>LEN(TRIM(G26))=0</formula>
    </cfRule>
  </conditionalFormatting>
  <conditionalFormatting sqref="G28">
    <cfRule type="containsBlanks" dxfId="17" priority="11">
      <formula>LEN(TRIM(G28))=0</formula>
    </cfRule>
  </conditionalFormatting>
  <conditionalFormatting sqref="G31">
    <cfRule type="containsBlanks" dxfId="16" priority="10">
      <formula>LEN(TRIM(G31))=0</formula>
    </cfRule>
  </conditionalFormatting>
  <conditionalFormatting sqref="G35">
    <cfRule type="containsBlanks" dxfId="15" priority="9">
      <formula>LEN(TRIM(G35))=0</formula>
    </cfRule>
  </conditionalFormatting>
  <conditionalFormatting sqref="G37">
    <cfRule type="containsBlanks" dxfId="14" priority="8">
      <formula>LEN(TRIM(G37))=0</formula>
    </cfRule>
  </conditionalFormatting>
  <conditionalFormatting sqref="G36">
    <cfRule type="containsBlanks" dxfId="13" priority="7">
      <formula>LEN(TRIM(G36))=0</formula>
    </cfRule>
  </conditionalFormatting>
  <conditionalFormatting sqref="G51:G55">
    <cfRule type="containsBlanks" dxfId="12" priority="6">
      <formula>LEN(TRIM(G51))=0</formula>
    </cfRule>
  </conditionalFormatting>
  <conditionalFormatting sqref="G58">
    <cfRule type="containsBlanks" dxfId="11" priority="5">
      <formula>LEN(TRIM(G58))=0</formula>
    </cfRule>
  </conditionalFormatting>
  <conditionalFormatting sqref="G60">
    <cfRule type="containsBlanks" dxfId="10" priority="4">
      <formula>LEN(TRIM(G60))=0</formula>
    </cfRule>
  </conditionalFormatting>
  <conditionalFormatting sqref="G61">
    <cfRule type="containsBlanks" dxfId="9" priority="3">
      <formula>LEN(TRIM(G61))=0</formula>
    </cfRule>
  </conditionalFormatting>
  <conditionalFormatting sqref="G63">
    <cfRule type="containsBlanks" dxfId="8" priority="2">
      <formula>LEN(TRIM(G63))=0</formula>
    </cfRule>
  </conditionalFormatting>
  <conditionalFormatting sqref="G116:G117">
    <cfRule type="containsBlanks" dxfId="7" priority="1">
      <formula>LEN(TRIM(G116))=0</formula>
    </cfRule>
  </conditionalFormatting>
  <pageMargins left="0.59055118110236227" right="0.39370078740157483" top="0.68041666666666667" bottom="0.31496062992125984" header="0.31496062992125984" footer="0.11811023622047245"/>
  <pageSetup paperSize="9" scale="71" fitToHeight="0" orientation="portrait" r:id="rId1"/>
  <headerFooter>
    <oddHeader>&amp;L&amp;"Arial,Tučné"&amp;9Príloha č. 5 SP (Príloha č.1 Zmluvy)&amp;"Arial,Normálne" 
Špecifikácia predmetu zákazky</oddHeader>
    <oddFooter>&amp;C&amp;"Arial,Normálne"&amp;8Strana &amp;P z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N36"/>
  <sheetViews>
    <sheetView showGridLines="0" zoomScaleNormal="100" workbookViewId="0">
      <selection sqref="A1:B1"/>
    </sheetView>
  </sheetViews>
  <sheetFormatPr defaultRowHeight="15" x14ac:dyDescent="0.25"/>
  <cols>
    <col min="1" max="1" width="5.28515625" customWidth="1"/>
    <col min="2" max="2" width="35.7109375" customWidth="1"/>
    <col min="3" max="3" width="10" customWidth="1"/>
    <col min="4" max="4" width="10.140625" customWidth="1"/>
    <col min="5" max="5" width="26.140625" customWidth="1"/>
    <col min="6" max="7" width="12.7109375" customWidth="1"/>
    <col min="8" max="8" width="13.140625" customWidth="1"/>
    <col min="9" max="9" width="13.7109375" customWidth="1"/>
    <col min="10" max="14" width="12.7109375" customWidth="1"/>
  </cols>
  <sheetData>
    <row r="1" spans="1:14" x14ac:dyDescent="0.25">
      <c r="A1" s="290" t="s">
        <v>5</v>
      </c>
      <c r="B1" s="290"/>
      <c r="C1" s="112"/>
      <c r="D1" s="112"/>
      <c r="E1" s="113"/>
      <c r="F1" s="113"/>
      <c r="G1" s="113"/>
      <c r="H1" s="113"/>
      <c r="I1" s="113"/>
      <c r="J1" s="113"/>
      <c r="K1" s="113"/>
      <c r="L1" s="111"/>
      <c r="M1" s="111"/>
      <c r="N1" s="111"/>
    </row>
    <row r="2" spans="1:14" s="174" customFormat="1" ht="30" customHeight="1" x14ac:dyDescent="0.25">
      <c r="A2" s="291" t="str">
        <f>'Príloha č.1'!A2:D2</f>
        <v>Parný sterilizátor 2-dverový s vyvíjačom pary (1 ks) a Kombinovaný parno-formaldehydový sterilizátor 2-dverový s vyvíjačom pary (1 ks) vrátane pozáručného servisu</v>
      </c>
      <c r="B2" s="291"/>
      <c r="C2" s="291"/>
      <c r="D2" s="291"/>
      <c r="E2" s="291"/>
      <c r="F2" s="291"/>
      <c r="G2" s="291"/>
      <c r="H2" s="291"/>
      <c r="I2" s="291"/>
      <c r="J2" s="291"/>
      <c r="K2" s="291"/>
      <c r="L2" s="173"/>
      <c r="M2" s="173"/>
      <c r="N2" s="173"/>
    </row>
    <row r="3" spans="1:14" x14ac:dyDescent="0.25">
      <c r="A3" s="292"/>
      <c r="B3" s="292"/>
      <c r="C3" s="292"/>
      <c r="D3" s="292"/>
      <c r="E3" s="292"/>
      <c r="F3" s="114"/>
      <c r="G3" s="114"/>
      <c r="H3" s="111"/>
      <c r="I3" s="111"/>
      <c r="J3" s="111"/>
      <c r="K3" s="111"/>
      <c r="L3" s="111"/>
      <c r="M3" s="111"/>
      <c r="N3" s="111"/>
    </row>
    <row r="4" spans="1:14" s="174" customFormat="1" ht="30" customHeight="1" x14ac:dyDescent="0.25">
      <c r="A4" s="293" t="s">
        <v>88</v>
      </c>
      <c r="B4" s="293"/>
      <c r="C4" s="293"/>
      <c r="D4" s="293"/>
      <c r="E4" s="293"/>
      <c r="F4" s="293"/>
      <c r="G4" s="293"/>
      <c r="H4" s="293"/>
      <c r="I4" s="293"/>
      <c r="J4" s="293"/>
      <c r="K4" s="293"/>
      <c r="L4" s="293"/>
      <c r="M4" s="293"/>
      <c r="N4" s="293"/>
    </row>
    <row r="5" spans="1:14" x14ac:dyDescent="0.25">
      <c r="A5" s="115"/>
      <c r="B5" s="115"/>
      <c r="C5" s="115"/>
      <c r="D5" s="115"/>
      <c r="E5" s="115"/>
      <c r="F5" s="115"/>
      <c r="G5" s="115"/>
      <c r="H5" s="115"/>
      <c r="I5" s="115"/>
      <c r="J5" s="115"/>
      <c r="K5" s="115"/>
      <c r="L5" s="115"/>
      <c r="M5" s="150"/>
      <c r="N5" s="150"/>
    </row>
    <row r="6" spans="1:14" x14ac:dyDescent="0.25">
      <c r="A6" s="294" t="s">
        <v>36</v>
      </c>
      <c r="B6" s="296" t="s">
        <v>57</v>
      </c>
      <c r="C6" s="294" t="s">
        <v>50</v>
      </c>
      <c r="D6" s="307" t="s">
        <v>89</v>
      </c>
      <c r="E6" s="294" t="s">
        <v>90</v>
      </c>
      <c r="F6" s="294" t="s">
        <v>91</v>
      </c>
      <c r="G6" s="296" t="s">
        <v>92</v>
      </c>
      <c r="H6" s="298" t="s">
        <v>93</v>
      </c>
      <c r="I6" s="298"/>
      <c r="J6" s="298"/>
      <c r="K6" s="298"/>
      <c r="L6" s="294" t="s">
        <v>94</v>
      </c>
      <c r="M6" s="294"/>
      <c r="N6" s="294"/>
    </row>
    <row r="7" spans="1:14" ht="24" x14ac:dyDescent="0.25">
      <c r="A7" s="305"/>
      <c r="B7" s="306"/>
      <c r="C7" s="305"/>
      <c r="D7" s="308"/>
      <c r="E7" s="295"/>
      <c r="F7" s="295"/>
      <c r="G7" s="297"/>
      <c r="H7" s="175" t="s">
        <v>95</v>
      </c>
      <c r="I7" s="175" t="s">
        <v>96</v>
      </c>
      <c r="J7" s="175" t="s">
        <v>97</v>
      </c>
      <c r="K7" s="176" t="s">
        <v>98</v>
      </c>
      <c r="L7" s="175" t="s">
        <v>95</v>
      </c>
      <c r="M7" s="175" t="s">
        <v>99</v>
      </c>
      <c r="N7" s="175" t="s">
        <v>98</v>
      </c>
    </row>
    <row r="8" spans="1:14" x14ac:dyDescent="0.25">
      <c r="A8" s="192" t="s">
        <v>0</v>
      </c>
      <c r="B8" s="192" t="s">
        <v>1</v>
      </c>
      <c r="C8" s="192" t="s">
        <v>2</v>
      </c>
      <c r="D8" s="193" t="s">
        <v>3</v>
      </c>
      <c r="E8" s="116" t="s">
        <v>4</v>
      </c>
      <c r="F8" s="116" t="s">
        <v>27</v>
      </c>
      <c r="G8" s="116" t="s">
        <v>35</v>
      </c>
      <c r="H8" s="116" t="s">
        <v>56</v>
      </c>
      <c r="I8" s="116" t="s">
        <v>34</v>
      </c>
      <c r="J8" s="116" t="s">
        <v>33</v>
      </c>
      <c r="K8" s="142" t="s">
        <v>32</v>
      </c>
      <c r="L8" s="116" t="s">
        <v>31</v>
      </c>
      <c r="M8" s="116" t="s">
        <v>58</v>
      </c>
      <c r="N8" s="116" t="s">
        <v>59</v>
      </c>
    </row>
    <row r="9" spans="1:14" ht="30" customHeight="1" x14ac:dyDescent="0.25">
      <c r="A9" s="190" t="s">
        <v>0</v>
      </c>
      <c r="B9" s="194" t="s">
        <v>213</v>
      </c>
      <c r="C9" s="190" t="s">
        <v>211</v>
      </c>
      <c r="D9" s="191">
        <v>1</v>
      </c>
      <c r="E9" s="177"/>
      <c r="F9" s="177"/>
      <c r="G9" s="177"/>
      <c r="H9" s="178"/>
      <c r="I9" s="179"/>
      <c r="J9" s="180">
        <f>H9*I9</f>
        <v>0</v>
      </c>
      <c r="K9" s="181">
        <f t="shared" ref="K9:K12" si="0">H9+J9</f>
        <v>0</v>
      </c>
      <c r="L9" s="178">
        <f>H9*D9</f>
        <v>0</v>
      </c>
      <c r="M9" s="180">
        <f>L9*I9</f>
        <v>0</v>
      </c>
      <c r="N9" s="181">
        <f>L9+M9</f>
        <v>0</v>
      </c>
    </row>
    <row r="10" spans="1:14" ht="30" customHeight="1" x14ac:dyDescent="0.25">
      <c r="A10" s="182" t="s">
        <v>1</v>
      </c>
      <c r="B10" s="195" t="s">
        <v>214</v>
      </c>
      <c r="C10" s="182" t="s">
        <v>211</v>
      </c>
      <c r="D10" s="183">
        <v>1</v>
      </c>
      <c r="E10" s="184"/>
      <c r="F10" s="184"/>
      <c r="G10" s="184"/>
      <c r="H10" s="185"/>
      <c r="I10" s="186"/>
      <c r="J10" s="187">
        <f t="shared" ref="J10:J12" si="1">H10*I10</f>
        <v>0</v>
      </c>
      <c r="K10" s="188">
        <f t="shared" si="0"/>
        <v>0</v>
      </c>
      <c r="L10" s="185">
        <f t="shared" ref="L10:L12" si="2">H10*D10</f>
        <v>0</v>
      </c>
      <c r="M10" s="180">
        <f t="shared" ref="M10:M12" si="3">L10*I10</f>
        <v>0</v>
      </c>
      <c r="N10" s="181">
        <f t="shared" ref="N10:N12" si="4">L10+M10</f>
        <v>0</v>
      </c>
    </row>
    <row r="11" spans="1:14" ht="30" customHeight="1" x14ac:dyDescent="0.25">
      <c r="A11" s="182" t="s">
        <v>2</v>
      </c>
      <c r="B11" s="195" t="s">
        <v>215</v>
      </c>
      <c r="C11" s="182" t="s">
        <v>212</v>
      </c>
      <c r="D11" s="183">
        <v>36</v>
      </c>
      <c r="E11" s="184"/>
      <c r="F11" s="184"/>
      <c r="G11" s="184"/>
      <c r="H11" s="185"/>
      <c r="I11" s="186"/>
      <c r="J11" s="187">
        <f t="shared" si="1"/>
        <v>0</v>
      </c>
      <c r="K11" s="188">
        <f t="shared" si="0"/>
        <v>0</v>
      </c>
      <c r="L11" s="185">
        <f t="shared" si="2"/>
        <v>0</v>
      </c>
      <c r="M11" s="180">
        <f t="shared" si="3"/>
        <v>0</v>
      </c>
      <c r="N11" s="181">
        <f t="shared" si="4"/>
        <v>0</v>
      </c>
    </row>
    <row r="12" spans="1:14" ht="30" customHeight="1" thickBot="1" x14ac:dyDescent="0.3">
      <c r="A12" s="182" t="s">
        <v>3</v>
      </c>
      <c r="B12" s="195" t="s">
        <v>216</v>
      </c>
      <c r="C12" s="182" t="s">
        <v>212</v>
      </c>
      <c r="D12" s="183">
        <v>36</v>
      </c>
      <c r="E12" s="184"/>
      <c r="F12" s="184"/>
      <c r="G12" s="184"/>
      <c r="H12" s="185"/>
      <c r="I12" s="186"/>
      <c r="J12" s="187">
        <f t="shared" si="1"/>
        <v>0</v>
      </c>
      <c r="K12" s="188">
        <f t="shared" si="0"/>
        <v>0</v>
      </c>
      <c r="L12" s="185">
        <f t="shared" si="2"/>
        <v>0</v>
      </c>
      <c r="M12" s="180">
        <f t="shared" si="3"/>
        <v>0</v>
      </c>
      <c r="N12" s="181">
        <f t="shared" si="4"/>
        <v>0</v>
      </c>
    </row>
    <row r="13" spans="1:14" ht="30" customHeight="1" thickBot="1" x14ac:dyDescent="0.3">
      <c r="A13" s="117"/>
      <c r="B13" s="118"/>
      <c r="C13" s="118"/>
      <c r="D13" s="118"/>
      <c r="E13" s="119"/>
      <c r="F13" s="119"/>
      <c r="G13" s="119"/>
      <c r="H13" s="118"/>
      <c r="I13" s="118"/>
      <c r="J13" s="118"/>
      <c r="K13" s="118"/>
      <c r="L13" s="120"/>
      <c r="M13" s="120"/>
      <c r="N13" s="189">
        <f>SUM(N9:N12)</f>
        <v>0</v>
      </c>
    </row>
    <row r="14" spans="1:14" ht="15.75" thickBot="1" x14ac:dyDescent="0.3">
      <c r="A14" s="121" t="s">
        <v>100</v>
      </c>
      <c r="B14" s="122"/>
      <c r="C14" s="123"/>
      <c r="D14" s="124"/>
      <c r="E14" s="124"/>
      <c r="F14" s="125"/>
      <c r="G14" s="124"/>
      <c r="H14" s="125"/>
      <c r="I14" s="126"/>
      <c r="J14" s="123"/>
      <c r="K14" s="123"/>
      <c r="L14" s="123"/>
      <c r="M14" s="123"/>
      <c r="N14" s="123"/>
    </row>
    <row r="15" spans="1:14" ht="30" customHeight="1" x14ac:dyDescent="0.25">
      <c r="A15" s="127">
        <v>1</v>
      </c>
      <c r="B15" s="299" t="s">
        <v>217</v>
      </c>
      <c r="C15" s="300"/>
      <c r="D15" s="300"/>
      <c r="E15" s="196"/>
      <c r="F15" s="208" t="s">
        <v>223</v>
      </c>
      <c r="G15" s="123"/>
      <c r="H15" s="123"/>
      <c r="I15" s="126"/>
      <c r="J15" s="123"/>
      <c r="K15" s="123"/>
      <c r="L15" s="123"/>
      <c r="M15" s="123"/>
      <c r="N15" s="123"/>
    </row>
    <row r="16" spans="1:14" ht="30" customHeight="1" x14ac:dyDescent="0.25">
      <c r="A16" s="128">
        <v>2</v>
      </c>
      <c r="B16" s="303" t="s">
        <v>220</v>
      </c>
      <c r="C16" s="304"/>
      <c r="D16" s="304"/>
      <c r="E16" s="197"/>
      <c r="F16" s="209" t="s">
        <v>101</v>
      </c>
      <c r="G16" s="123"/>
      <c r="H16" s="123"/>
      <c r="I16" s="126"/>
      <c r="J16" s="123"/>
      <c r="K16" s="123"/>
      <c r="L16" s="123"/>
      <c r="M16" s="123"/>
      <c r="N16" s="123"/>
    </row>
    <row r="17" spans="1:14" ht="30" customHeight="1" x14ac:dyDescent="0.25">
      <c r="A17" s="129">
        <v>3</v>
      </c>
      <c r="B17" s="301" t="s">
        <v>102</v>
      </c>
      <c r="C17" s="302"/>
      <c r="D17" s="302"/>
      <c r="E17" s="198"/>
      <c r="F17" s="210" t="s">
        <v>103</v>
      </c>
      <c r="G17" s="123"/>
      <c r="H17" s="123"/>
      <c r="I17" s="126"/>
      <c r="J17" s="123"/>
      <c r="K17" s="123"/>
      <c r="L17" s="123"/>
      <c r="M17" s="123"/>
      <c r="N17" s="123"/>
    </row>
    <row r="18" spans="1:14" ht="30" customHeight="1" x14ac:dyDescent="0.25">
      <c r="A18" s="129">
        <v>4</v>
      </c>
      <c r="B18" s="206" t="s">
        <v>221</v>
      </c>
      <c r="C18" s="207"/>
      <c r="D18" s="207"/>
      <c r="E18" s="198"/>
      <c r="F18" s="210" t="s">
        <v>222</v>
      </c>
      <c r="G18" s="123"/>
      <c r="H18" s="123"/>
      <c r="I18" s="126"/>
      <c r="J18" s="123"/>
      <c r="K18" s="123"/>
      <c r="L18" s="123"/>
      <c r="M18" s="123"/>
      <c r="N18" s="123"/>
    </row>
    <row r="19" spans="1:14" ht="62.25" customHeight="1" thickBot="1" x14ac:dyDescent="0.3">
      <c r="A19" s="144">
        <v>5</v>
      </c>
      <c r="B19" s="281" t="s">
        <v>218</v>
      </c>
      <c r="C19" s="282"/>
      <c r="D19" s="282"/>
      <c r="E19" s="199"/>
      <c r="F19" s="211" t="s">
        <v>219</v>
      </c>
      <c r="G19" s="123"/>
      <c r="H19" s="123"/>
      <c r="I19" s="126"/>
      <c r="J19" s="123"/>
      <c r="K19" s="123"/>
      <c r="L19" s="123"/>
      <c r="M19" s="123"/>
      <c r="N19" s="123"/>
    </row>
    <row r="20" spans="1:14" x14ac:dyDescent="0.25">
      <c r="A20" s="117"/>
      <c r="B20" s="118"/>
      <c r="C20" s="118"/>
      <c r="D20" s="118"/>
      <c r="E20" s="119"/>
      <c r="F20" s="119"/>
      <c r="G20" s="119"/>
      <c r="H20" s="118"/>
      <c r="I20" s="118"/>
      <c r="J20" s="118"/>
      <c r="K20" s="118"/>
      <c r="L20" s="120"/>
      <c r="M20" s="120"/>
      <c r="N20" s="120"/>
    </row>
    <row r="21" spans="1:14" x14ac:dyDescent="0.25">
      <c r="A21" s="117"/>
      <c r="B21" s="118"/>
      <c r="C21" s="118"/>
      <c r="D21" s="118"/>
      <c r="E21" s="119"/>
      <c r="F21" s="119"/>
      <c r="G21" s="119"/>
      <c r="H21" s="118"/>
      <c r="I21" s="118"/>
      <c r="J21" s="118"/>
      <c r="K21" s="118"/>
      <c r="L21" s="120"/>
      <c r="M21" s="120"/>
      <c r="N21" s="120"/>
    </row>
    <row r="22" spans="1:14" x14ac:dyDescent="0.25">
      <c r="A22" s="283" t="s">
        <v>7</v>
      </c>
      <c r="B22" s="283"/>
      <c r="C22" s="288" t="str">
        <f>IF('Príloha č.1'!$C$6="","",'Príloha č.1'!$C$6)</f>
        <v/>
      </c>
      <c r="D22" s="288"/>
      <c r="E22" s="288"/>
      <c r="F22" s="130"/>
      <c r="G22" s="130"/>
      <c r="H22" s="130"/>
      <c r="I22" s="130"/>
      <c r="J22" s="130"/>
      <c r="K22" s="130"/>
      <c r="L22" s="113"/>
      <c r="M22" s="113"/>
      <c r="N22" s="113"/>
    </row>
    <row r="23" spans="1:14" x14ac:dyDescent="0.25">
      <c r="A23" s="280" t="s">
        <v>8</v>
      </c>
      <c r="B23" s="280"/>
      <c r="C23" s="289" t="str">
        <f>IF('Príloha č.1'!$C$7="","",'Príloha č.1'!$C$7)</f>
        <v/>
      </c>
      <c r="D23" s="289"/>
      <c r="E23" s="289"/>
      <c r="F23" s="130"/>
      <c r="G23" s="130"/>
      <c r="H23" s="130"/>
      <c r="I23" s="130"/>
      <c r="J23" s="130"/>
      <c r="K23" s="130"/>
      <c r="L23" s="130"/>
      <c r="M23" s="130"/>
      <c r="N23" s="113"/>
    </row>
    <row r="24" spans="1:14" x14ac:dyDescent="0.25">
      <c r="A24" s="280" t="s">
        <v>9</v>
      </c>
      <c r="B24" s="280"/>
      <c r="C24" s="289" t="str">
        <f>IF('Príloha č.1'!$C$8="","",'Príloha č.1'!$C$8)</f>
        <v/>
      </c>
      <c r="D24" s="289"/>
      <c r="E24" s="289"/>
      <c r="F24" s="130"/>
      <c r="G24" s="130"/>
      <c r="H24" s="130"/>
      <c r="I24" s="130"/>
      <c r="J24" s="130"/>
      <c r="K24" s="130"/>
      <c r="L24" s="113"/>
      <c r="M24" s="113"/>
      <c r="N24" s="113"/>
    </row>
    <row r="25" spans="1:14" x14ac:dyDescent="0.25">
      <c r="A25" s="280" t="s">
        <v>10</v>
      </c>
      <c r="B25" s="280"/>
      <c r="C25" s="289" t="str">
        <f>IF('Príloha č.1'!$C$9="","",'Príloha č.1'!$C$9)</f>
        <v/>
      </c>
      <c r="D25" s="289"/>
      <c r="E25" s="289"/>
      <c r="F25" s="130"/>
      <c r="G25" s="130"/>
      <c r="H25" s="130"/>
      <c r="I25" s="130"/>
      <c r="J25" s="130"/>
      <c r="K25" s="130"/>
      <c r="L25" s="113"/>
      <c r="M25" s="113"/>
      <c r="N25" s="113"/>
    </row>
    <row r="26" spans="1:14" x14ac:dyDescent="0.25">
      <c r="A26" s="113"/>
      <c r="B26" s="113"/>
      <c r="C26" s="113"/>
      <c r="D26" s="204"/>
      <c r="E26" s="205"/>
      <c r="F26" s="112"/>
      <c r="G26" s="112"/>
      <c r="H26" s="113"/>
      <c r="I26" s="113"/>
      <c r="J26" s="284" t="s">
        <v>110</v>
      </c>
      <c r="K26" s="284"/>
      <c r="L26" s="285"/>
      <c r="M26" s="113"/>
      <c r="N26" s="113"/>
    </row>
    <row r="27" spans="1:14" ht="23.25" customHeight="1" x14ac:dyDescent="0.25">
      <c r="A27" s="113"/>
      <c r="B27" s="113"/>
      <c r="C27" s="131"/>
      <c r="D27" s="132"/>
      <c r="E27" s="132"/>
      <c r="F27" s="112"/>
      <c r="G27" s="112"/>
      <c r="H27" s="113"/>
      <c r="I27" s="113"/>
      <c r="J27" s="220"/>
      <c r="K27" s="220"/>
      <c r="L27" s="286"/>
      <c r="M27" s="132"/>
      <c r="N27" s="113"/>
    </row>
    <row r="28" spans="1:14" x14ac:dyDescent="0.25">
      <c r="A28" s="113" t="s">
        <v>17</v>
      </c>
      <c r="B28" s="202" t="str">
        <f>IF('Príloha č.1'!B23:B23="","",'Príloha č.1'!B23:B23)</f>
        <v/>
      </c>
      <c r="C28" s="113"/>
      <c r="D28" s="113"/>
      <c r="E28" s="113"/>
      <c r="F28" s="112"/>
      <c r="G28" s="112"/>
      <c r="H28" s="113"/>
      <c r="I28" s="113"/>
      <c r="J28" s="130"/>
      <c r="K28" s="130"/>
      <c r="L28" s="133"/>
      <c r="M28" s="133"/>
      <c r="N28" s="133"/>
    </row>
    <row r="29" spans="1:14" x14ac:dyDescent="0.25">
      <c r="A29" s="113" t="s">
        <v>26</v>
      </c>
      <c r="B29" s="203" t="str">
        <f>IF('Príloha č.1'!B24:B24="","",'Príloha č.1'!B24:B24)</f>
        <v/>
      </c>
      <c r="C29" s="131"/>
      <c r="D29" s="132"/>
      <c r="E29" s="132"/>
      <c r="F29" s="112"/>
      <c r="G29" s="112"/>
      <c r="H29" s="113"/>
      <c r="I29" s="113"/>
      <c r="J29" s="130"/>
      <c r="K29" s="130"/>
      <c r="L29" s="134"/>
      <c r="M29" s="134"/>
      <c r="N29" s="132"/>
    </row>
    <row r="30" spans="1:14" x14ac:dyDescent="0.25">
      <c r="A30" s="287" t="s">
        <v>19</v>
      </c>
      <c r="B30" s="287"/>
      <c r="C30" s="131"/>
      <c r="D30" s="132"/>
      <c r="E30" s="132"/>
      <c r="F30" s="132"/>
      <c r="G30" s="132"/>
      <c r="H30" s="132"/>
      <c r="I30" s="132"/>
      <c r="J30" s="113"/>
      <c r="K30" s="113"/>
      <c r="L30" s="134"/>
      <c r="M30" s="134"/>
      <c r="N30" s="132"/>
    </row>
    <row r="31" spans="1:14" x14ac:dyDescent="0.25">
      <c r="A31" s="135"/>
      <c r="B31" s="280" t="s">
        <v>20</v>
      </c>
      <c r="C31" s="280"/>
      <c r="D31" s="280"/>
      <c r="E31" s="280"/>
      <c r="F31" s="136"/>
      <c r="G31" s="136"/>
      <c r="H31" s="133"/>
      <c r="I31" s="133"/>
      <c r="J31" s="133"/>
      <c r="K31" s="133"/>
      <c r="L31" s="134"/>
      <c r="M31" s="134"/>
      <c r="N31" s="132"/>
    </row>
    <row r="32" spans="1:14" ht="5.0999999999999996" customHeight="1" x14ac:dyDescent="0.25">
      <c r="A32" s="113"/>
      <c r="B32" s="137"/>
      <c r="C32" s="137"/>
      <c r="D32" s="137"/>
      <c r="E32" s="138"/>
      <c r="F32" s="138"/>
      <c r="G32" s="138"/>
      <c r="H32" s="134"/>
      <c r="I32" s="139"/>
      <c r="J32" s="132"/>
      <c r="K32" s="132"/>
      <c r="L32" s="113"/>
      <c r="M32" s="113"/>
      <c r="N32" s="113"/>
    </row>
    <row r="33" spans="1:14" x14ac:dyDescent="0.25">
      <c r="A33" s="140"/>
      <c r="B33" s="137" t="s">
        <v>104</v>
      </c>
      <c r="C33" s="137"/>
      <c r="D33" s="137"/>
      <c r="E33" s="138"/>
      <c r="F33" s="138"/>
      <c r="G33" s="138"/>
      <c r="H33" s="134"/>
      <c r="I33" s="139"/>
      <c r="J33" s="132"/>
      <c r="K33" s="132"/>
      <c r="L33" s="113"/>
      <c r="M33" s="113"/>
      <c r="N33" s="113"/>
    </row>
    <row r="34" spans="1:14" ht="5.0999999999999996" customHeight="1" thickBot="1" x14ac:dyDescent="0.3">
      <c r="A34" s="113"/>
      <c r="B34" s="137"/>
      <c r="C34" s="137"/>
      <c r="D34" s="137"/>
      <c r="E34" s="138"/>
      <c r="F34" s="138"/>
      <c r="G34" s="138"/>
      <c r="H34" s="134"/>
      <c r="I34" s="139"/>
      <c r="J34" s="132"/>
      <c r="K34" s="132"/>
      <c r="L34" s="113"/>
      <c r="M34" s="113"/>
      <c r="N34" s="113"/>
    </row>
    <row r="35" spans="1:14" ht="15.75" thickBot="1" x14ac:dyDescent="0.3">
      <c r="A35" s="141"/>
      <c r="B35" s="137" t="s">
        <v>105</v>
      </c>
      <c r="C35" s="137"/>
      <c r="D35" s="137"/>
      <c r="E35" s="138"/>
      <c r="F35" s="138"/>
      <c r="G35" s="138"/>
      <c r="H35" s="134"/>
      <c r="I35" s="139"/>
      <c r="J35" s="132"/>
      <c r="K35" s="132"/>
      <c r="L35" s="113"/>
      <c r="M35" s="113"/>
      <c r="N35" s="113"/>
    </row>
    <row r="36" spans="1:14" x14ac:dyDescent="0.25">
      <c r="A36" s="280"/>
      <c r="B36" s="280"/>
      <c r="C36" s="280"/>
      <c r="D36" s="280"/>
      <c r="E36" s="280"/>
      <c r="F36" s="280"/>
      <c r="G36" s="280"/>
      <c r="H36" s="280"/>
      <c r="I36" s="280"/>
      <c r="J36" s="280"/>
      <c r="K36" s="280"/>
      <c r="L36" s="113"/>
      <c r="M36" s="113"/>
      <c r="N36" s="113"/>
    </row>
  </sheetData>
  <mergeCells count="29">
    <mergeCell ref="B15:D15"/>
    <mergeCell ref="B17:D17"/>
    <mergeCell ref="B16:D16"/>
    <mergeCell ref="A6:A7"/>
    <mergeCell ref="B6:B7"/>
    <mergeCell ref="C6:C7"/>
    <mergeCell ref="D6:D7"/>
    <mergeCell ref="A1:B1"/>
    <mergeCell ref="A2:K2"/>
    <mergeCell ref="A3:E3"/>
    <mergeCell ref="A4:N4"/>
    <mergeCell ref="E6:E7"/>
    <mergeCell ref="F6:F7"/>
    <mergeCell ref="G6:G7"/>
    <mergeCell ref="H6:K6"/>
    <mergeCell ref="L6:N6"/>
    <mergeCell ref="A36:K36"/>
    <mergeCell ref="B19:D19"/>
    <mergeCell ref="A22:B22"/>
    <mergeCell ref="A23:B23"/>
    <mergeCell ref="A24:B24"/>
    <mergeCell ref="A25:B25"/>
    <mergeCell ref="J26:L27"/>
    <mergeCell ref="A30:B30"/>
    <mergeCell ref="B31:E31"/>
    <mergeCell ref="C22:E22"/>
    <mergeCell ref="C23:E23"/>
    <mergeCell ref="C24:E24"/>
    <mergeCell ref="C25:E25"/>
  </mergeCells>
  <conditionalFormatting sqref="B28:B29">
    <cfRule type="containsBlanks" dxfId="6" priority="4">
      <formula>LEN(TRIM(B28))=0</formula>
    </cfRule>
  </conditionalFormatting>
  <conditionalFormatting sqref="C22:E25">
    <cfRule type="containsBlanks" dxfId="5" priority="3">
      <formula>LEN(TRIM(C22))=0</formula>
    </cfRule>
  </conditionalFormatting>
  <conditionalFormatting sqref="E15">
    <cfRule type="containsBlanks" dxfId="4" priority="1">
      <formula>LEN(TRIM(E15))=0</formula>
    </cfRule>
  </conditionalFormatting>
  <conditionalFormatting sqref="E16:E19">
    <cfRule type="containsBlanks" dxfId="3" priority="2">
      <formula>LEN(TRIM(E16))=0</formula>
    </cfRule>
  </conditionalFormatting>
  <pageMargins left="0.7" right="0.7" top="0.75" bottom="0.75" header="0.3" footer="0.3"/>
  <pageSetup paperSize="9" scale="64" orientation="landscape" r:id="rId1"/>
  <headerFooter>
    <oddHeader>&amp;L&amp;"Arial,Tučné"&amp;9Príloha č. 6 SP (Príloha č.2 Zmluvy)&amp;"Arial,Normálne"
Kalkulácia ceny a návrh na plnenie kritéria na vyhodnotenie ponúk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I33"/>
  <sheetViews>
    <sheetView showGridLines="0" zoomScaleNormal="100" workbookViewId="0">
      <selection sqref="A1:F1"/>
    </sheetView>
  </sheetViews>
  <sheetFormatPr defaultRowHeight="15" x14ac:dyDescent="0.25"/>
  <cols>
    <col min="1" max="1" width="4.85546875" customWidth="1"/>
    <col min="2" max="2" width="24.140625" customWidth="1"/>
    <col min="3" max="3" width="32.85546875" customWidth="1"/>
    <col min="4" max="4" width="25.42578125" customWidth="1"/>
    <col min="5" max="5" width="29.7109375" customWidth="1"/>
    <col min="6" max="6" width="16.7109375" customWidth="1"/>
  </cols>
  <sheetData>
    <row r="1" spans="1:9" s="17" customFormat="1" ht="19.5" customHeight="1" x14ac:dyDescent="0.2">
      <c r="A1" s="310" t="s">
        <v>5</v>
      </c>
      <c r="B1" s="310"/>
      <c r="C1" s="310"/>
      <c r="D1" s="310"/>
      <c r="E1" s="310"/>
      <c r="F1" s="310"/>
    </row>
    <row r="2" spans="1:9" s="45" customFormat="1" ht="30" customHeight="1" x14ac:dyDescent="0.25">
      <c r="A2" s="311" t="str">
        <f>'Príloha č.1'!A2:D2</f>
        <v>Parný sterilizátor 2-dverový s vyvíjačom pary (1 ks) a Kombinovaný parno-formaldehydový sterilizátor 2-dverový s vyvíjačom pary (1 ks) vrátane pozáručného servisu</v>
      </c>
      <c r="B2" s="311"/>
      <c r="C2" s="311"/>
      <c r="D2" s="311"/>
      <c r="E2" s="311"/>
      <c r="F2" s="311"/>
      <c r="G2" s="18"/>
      <c r="H2" s="18"/>
      <c r="I2" s="18"/>
    </row>
    <row r="3" spans="1:9" s="17" customFormat="1" ht="15" customHeight="1" x14ac:dyDescent="0.2">
      <c r="A3" s="27"/>
      <c r="B3" s="27"/>
      <c r="C3" s="27"/>
      <c r="D3" s="27"/>
      <c r="E3" s="27"/>
      <c r="F3" s="27"/>
      <c r="G3" s="27"/>
      <c r="H3" s="18"/>
      <c r="I3" s="18"/>
    </row>
    <row r="4" spans="1:9" s="45" customFormat="1" ht="30" customHeight="1" x14ac:dyDescent="0.25">
      <c r="A4" s="312" t="s">
        <v>106</v>
      </c>
      <c r="B4" s="312"/>
      <c r="C4" s="312"/>
      <c r="D4" s="312"/>
      <c r="E4" s="312"/>
      <c r="F4" s="312"/>
      <c r="G4" s="158"/>
      <c r="H4" s="159"/>
      <c r="I4" s="159"/>
    </row>
    <row r="5" spans="1:9" ht="15.75" thickBot="1" x14ac:dyDescent="0.3"/>
    <row r="6" spans="1:9" ht="75.75" customHeight="1" x14ac:dyDescent="0.25">
      <c r="A6" s="28" t="s">
        <v>29</v>
      </c>
      <c r="B6" s="29" t="s">
        <v>30</v>
      </c>
      <c r="C6" s="69" t="s">
        <v>61</v>
      </c>
      <c r="D6" s="29" t="s">
        <v>62</v>
      </c>
      <c r="E6" s="30" t="s">
        <v>64</v>
      </c>
      <c r="F6" s="31" t="s">
        <v>63</v>
      </c>
    </row>
    <row r="7" spans="1:9" x14ac:dyDescent="0.25">
      <c r="A7" s="32" t="s">
        <v>0</v>
      </c>
      <c r="B7" s="32" t="s">
        <v>1</v>
      </c>
      <c r="C7" s="32" t="s">
        <v>2</v>
      </c>
      <c r="D7" s="32" t="s">
        <v>3</v>
      </c>
      <c r="E7" s="32" t="s">
        <v>4</v>
      </c>
      <c r="F7" s="32" t="s">
        <v>27</v>
      </c>
    </row>
    <row r="8" spans="1:9" ht="39.950000000000003" customHeight="1" x14ac:dyDescent="0.25">
      <c r="A8" s="33"/>
      <c r="B8" s="34"/>
      <c r="C8" s="35"/>
      <c r="D8" s="36"/>
      <c r="E8" s="37"/>
      <c r="F8" s="38"/>
    </row>
    <row r="9" spans="1:9" ht="39.950000000000003" customHeight="1" x14ac:dyDescent="0.25">
      <c r="A9" s="33"/>
      <c r="B9" s="34"/>
      <c r="C9" s="35"/>
      <c r="D9" s="36"/>
      <c r="E9" s="37"/>
      <c r="F9" s="38"/>
    </row>
    <row r="10" spans="1:9" ht="39.950000000000003" customHeight="1" x14ac:dyDescent="0.25">
      <c r="A10" s="33"/>
      <c r="B10" s="34"/>
      <c r="C10" s="35"/>
      <c r="D10" s="36"/>
      <c r="E10" s="37"/>
      <c r="F10" s="38"/>
    </row>
    <row r="11" spans="1:9" ht="39.950000000000003" customHeight="1" x14ac:dyDescent="0.25">
      <c r="A11" s="33"/>
      <c r="B11" s="34"/>
      <c r="C11" s="35"/>
      <c r="D11" s="36"/>
      <c r="E11" s="37"/>
      <c r="F11" s="38"/>
    </row>
    <row r="12" spans="1:9" ht="39.950000000000003" customHeight="1" x14ac:dyDescent="0.25">
      <c r="A12" s="33"/>
      <c r="B12" s="34"/>
      <c r="C12" s="35"/>
      <c r="D12" s="36"/>
      <c r="E12" s="37"/>
      <c r="F12" s="38"/>
    </row>
    <row r="13" spans="1:9" ht="39.950000000000003" customHeight="1" thickBot="1" x14ac:dyDescent="0.3">
      <c r="A13" s="39"/>
      <c r="B13" s="40"/>
      <c r="C13" s="41"/>
      <c r="D13" s="42"/>
      <c r="E13" s="43"/>
      <c r="F13" s="44"/>
    </row>
    <row r="15" spans="1:9" ht="15" customHeight="1" x14ac:dyDescent="0.25">
      <c r="A15" s="309" t="s">
        <v>7</v>
      </c>
      <c r="B15" s="309"/>
      <c r="C15" s="25" t="str">
        <f>IF('Príloha č.1'!$C$6="","",'Príloha č.1'!$C$6)</f>
        <v/>
      </c>
      <c r="D15" s="45"/>
    </row>
    <row r="16" spans="1:9" ht="15" customHeight="1" x14ac:dyDescent="0.25">
      <c r="A16" s="309" t="s">
        <v>8</v>
      </c>
      <c r="B16" s="309"/>
      <c r="C16" s="149" t="str">
        <f>IF('Príloha č.1'!$C$7="","",'Príloha č.1'!$C$7)</f>
        <v/>
      </c>
      <c r="D16" s="19"/>
    </row>
    <row r="17" spans="1:5" x14ac:dyDescent="0.25">
      <c r="A17" s="309" t="s">
        <v>9</v>
      </c>
      <c r="B17" s="309"/>
      <c r="C17" s="149" t="str">
        <f>IF('Príloha č.1'!$C$8="","",'Príloha č.1'!$C$8)</f>
        <v/>
      </c>
      <c r="D17" s="19"/>
    </row>
    <row r="18" spans="1:5" x14ac:dyDescent="0.25">
      <c r="A18" s="309" t="s">
        <v>10</v>
      </c>
      <c r="B18" s="309"/>
      <c r="C18" s="149" t="str">
        <f>IF('Príloha č.1'!$C$9="","",'Príloha č.1'!$C$9)</f>
        <v/>
      </c>
      <c r="D18" s="19"/>
    </row>
    <row r="22" spans="1:5" x14ac:dyDescent="0.25">
      <c r="A22" s="3" t="s">
        <v>17</v>
      </c>
      <c r="B22" s="25" t="str">
        <f>IF('Príloha č.1'!B23:B23="","",'Príloha č.1'!B23:B23)</f>
        <v/>
      </c>
      <c r="C22" s="13"/>
      <c r="D22" s="5"/>
    </row>
    <row r="23" spans="1:5" x14ac:dyDescent="0.25">
      <c r="A23" s="3" t="s">
        <v>18</v>
      </c>
      <c r="B23" s="26" t="str">
        <f>IF('Príloha č.1'!B24:B24="","",'Príloha č.1'!B24:B24)</f>
        <v/>
      </c>
      <c r="C23" s="16"/>
      <c r="D23" s="11"/>
    </row>
    <row r="24" spans="1:5" x14ac:dyDescent="0.25">
      <c r="A24" s="5"/>
      <c r="B24" s="5"/>
      <c r="C24" s="5"/>
      <c r="D24" s="5"/>
    </row>
    <row r="25" spans="1:5" x14ac:dyDescent="0.25">
      <c r="A25" s="5"/>
      <c r="B25" s="5"/>
      <c r="C25" s="5"/>
      <c r="D25" s="5"/>
    </row>
    <row r="26" spans="1:5" x14ac:dyDescent="0.25">
      <c r="A26" s="5"/>
      <c r="B26" s="5"/>
      <c r="C26" s="5"/>
      <c r="D26" s="5"/>
      <c r="E26" s="46"/>
    </row>
    <row r="27" spans="1:5" x14ac:dyDescent="0.25">
      <c r="A27" s="5"/>
      <c r="B27" s="5"/>
      <c r="C27" s="5"/>
      <c r="D27" s="24" t="s">
        <v>28</v>
      </c>
      <c r="E27" s="25" t="str">
        <f>IF('Príloha č.1'!D27="","",'Príloha č.1'!D27)</f>
        <v/>
      </c>
    </row>
    <row r="28" spans="1:5" x14ac:dyDescent="0.25">
      <c r="A28" s="5"/>
      <c r="B28" s="5"/>
      <c r="D28" s="1"/>
      <c r="E28" s="220" t="s">
        <v>110</v>
      </c>
    </row>
    <row r="29" spans="1:5" x14ac:dyDescent="0.25">
      <c r="A29" s="5"/>
      <c r="B29" s="5"/>
      <c r="E29" s="220"/>
    </row>
    <row r="30" spans="1:5" x14ac:dyDescent="0.25">
      <c r="A30" s="5"/>
      <c r="B30" s="5"/>
      <c r="C30" s="5"/>
      <c r="D30" s="5"/>
      <c r="E30" s="220"/>
    </row>
    <row r="31" spans="1:5" x14ac:dyDescent="0.25">
      <c r="A31" s="212" t="s">
        <v>19</v>
      </c>
      <c r="B31" s="212"/>
      <c r="C31" s="1"/>
    </row>
    <row r="32" spans="1:5" x14ac:dyDescent="0.25">
      <c r="A32" s="23"/>
      <c r="B32" s="215" t="s">
        <v>20</v>
      </c>
      <c r="C32" s="215"/>
    </row>
    <row r="33" spans="1:4" x14ac:dyDescent="0.25">
      <c r="A33" s="5"/>
      <c r="B33" s="5"/>
      <c r="C33" s="5"/>
      <c r="D33" s="5"/>
    </row>
  </sheetData>
  <mergeCells count="10">
    <mergeCell ref="A18:B18"/>
    <mergeCell ref="A31:B31"/>
    <mergeCell ref="B32:C32"/>
    <mergeCell ref="A1:F1"/>
    <mergeCell ref="A2:F2"/>
    <mergeCell ref="A4:F4"/>
    <mergeCell ref="A15:B15"/>
    <mergeCell ref="A16:B16"/>
    <mergeCell ref="A17:B17"/>
    <mergeCell ref="E28:E30"/>
  </mergeCells>
  <conditionalFormatting sqref="B22:B23">
    <cfRule type="containsBlanks" dxfId="2" priority="3">
      <formula>LEN(TRIM(B22))=0</formula>
    </cfRule>
  </conditionalFormatting>
  <conditionalFormatting sqref="E27">
    <cfRule type="containsBlanks" dxfId="1" priority="2">
      <formula>LEN(TRIM(E27))=0</formula>
    </cfRule>
  </conditionalFormatting>
  <conditionalFormatting sqref="C15:C18">
    <cfRule type="containsBlanks" dxfId="0" priority="1">
      <formula>LEN(TRIM(C15))=0</formula>
    </cfRule>
  </conditionalFormatting>
  <pageMargins left="0.7" right="0.7" top="0.75" bottom="0.75" header="0.3" footer="0.3"/>
  <pageSetup paperSize="9" scale="65" orientation="portrait" r:id="rId1"/>
  <headerFooter>
    <oddHeader xml:space="preserve">&amp;L&amp;"Arial,Tučné"&amp;9Príloha č. 7 SP (Príloha č.5 Zmluvy)
&amp;"Arial,Normálne"Zoznam známych subdodávateľov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7</vt:i4>
      </vt:variant>
      <vt:variant>
        <vt:lpstr>Pomenované rozsahy</vt:lpstr>
      </vt:variant>
      <vt:variant>
        <vt:i4>5</vt:i4>
      </vt:variant>
    </vt:vector>
  </HeadingPairs>
  <TitlesOfParts>
    <vt:vector size="12" baseType="lpstr">
      <vt:lpstr>Príloha č.1</vt:lpstr>
      <vt:lpstr>Príloha č.2</vt:lpstr>
      <vt:lpstr>Príloha č.3</vt:lpstr>
      <vt:lpstr>Príloha č.4</vt:lpstr>
      <vt:lpstr>Príloha č.5</vt:lpstr>
      <vt:lpstr>Príloha č.6</vt:lpstr>
      <vt:lpstr>Príloha č.7</vt:lpstr>
      <vt:lpstr>'Príloha č.1'!Oblasť_tlače</vt:lpstr>
      <vt:lpstr>'Príloha č.2'!Oblasť_tlače</vt:lpstr>
      <vt:lpstr>'Príloha č.3'!Oblasť_tlače</vt:lpstr>
      <vt:lpstr>'Príloha č.4'!Oblasť_tlače</vt:lpstr>
      <vt:lpstr>'Príloha č.5'!Oblasť_tlače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Juraj Barbarič</cp:lastModifiedBy>
  <cp:lastPrinted>2022-07-15T11:27:22Z</cp:lastPrinted>
  <dcterms:created xsi:type="dcterms:W3CDTF">2017-08-18T08:10:31Z</dcterms:created>
  <dcterms:modified xsi:type="dcterms:W3CDTF">2022-07-15T11:27:36Z</dcterms:modified>
</cp:coreProperties>
</file>