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machalikova_olo_sk/Documents/Pracovná plocha/Mesto VO/Detske ihrisko- Latoricka_Geologicka/"/>
    </mc:Choice>
  </mc:AlternateContent>
  <xr:revisionPtr revIDLastSave="117" documentId="8_{E02958F8-0FA5-4234-B44C-BDD1A8FD2D56}" xr6:coauthVersionLast="47" xr6:coauthVersionMax="47" xr10:uidLastSave="{4518C760-AF4D-451D-B68E-33572429FC13}"/>
  <bookViews>
    <workbookView xWindow="-108" yWindow="-108" windowWidth="23256" windowHeight="12576" xr2:uid="{CF518A65-55E3-4CA9-B1AA-2FE6B555895A}"/>
  </bookViews>
  <sheets>
    <sheet name="Latoricka + Geologic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30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 l="1"/>
  <c r="I29" i="1"/>
  <c r="I38" i="1" s="1"/>
</calcChain>
</file>

<file path=xl/sharedStrings.xml><?xml version="1.0" encoding="utf-8"?>
<sst xmlns="http://schemas.openxmlformats.org/spreadsheetml/2006/main" count="134" uniqueCount="91">
  <si>
    <t>Stavba:</t>
  </si>
  <si>
    <t>Rekonštrukcia verejných priestorov</t>
  </si>
  <si>
    <t>Objekt:</t>
  </si>
  <si>
    <t>Detské ihrisko ul. Latorická / ul. Geologická</t>
  </si>
  <si>
    <t>Miesto:</t>
  </si>
  <si>
    <t>Podunajské Biskupice</t>
  </si>
  <si>
    <t>Objednávateľ:</t>
  </si>
  <si>
    <t>Hlavné mesto SR Bratislava, Primaciálne nám.1,  814 99 Bratislava</t>
  </si>
  <si>
    <t>.................................................................................................</t>
  </si>
  <si>
    <t>PČ</t>
  </si>
  <si>
    <t>Typ</t>
  </si>
  <si>
    <t>Kód</t>
  </si>
  <si>
    <t>Popis</t>
  </si>
  <si>
    <t>MJ</t>
  </si>
  <si>
    <t>Množstvo</t>
  </si>
  <si>
    <t>D</t>
  </si>
  <si>
    <t>D1</t>
  </si>
  <si>
    <t>Rekonštrukcia detského ihriska Latorická</t>
  </si>
  <si>
    <t>K</t>
  </si>
  <si>
    <t>D1_001</t>
  </si>
  <si>
    <t>Prípava územia</t>
  </si>
  <si>
    <t>kpl</t>
  </si>
  <si>
    <t>D1_002</t>
  </si>
  <si>
    <t>Uprava asfaltovej plochy, chemický postrek proti burinám, vysprávky nerovností - finálna plocha</t>
  </si>
  <si>
    <t>D1_003</t>
  </si>
  <si>
    <t>Penetrácia dopadových plôch pred SBR vrstvou</t>
  </si>
  <si>
    <t>m2</t>
  </si>
  <si>
    <t>D1_004</t>
  </si>
  <si>
    <t xml:space="preserve">D+M EPDM dopadová plocha z liateho granulátu / 30 SBR +10 EPDM - Mix zelená béžová - plocha A pod hojdačky a prevažovadlá 7x14m </t>
  </si>
  <si>
    <t>D1_005</t>
  </si>
  <si>
    <t>D+M Hojdačka - sedáky 2x KLASIK + 2x BABY; výška pádu do 1,5 metra, nutnosť dopadovej plochy s rozmermi 6,5x7,5 metra</t>
  </si>
  <si>
    <t>ks</t>
  </si>
  <si>
    <t>D1_006</t>
  </si>
  <si>
    <t xml:space="preserve">D+M EPDM dopadová plocha z liateho granulátu / 30 SBR +10 EPDM - Mix zelená béžová - plocha B pod kolotoč na státie a oblúkový balančný mostík 7x14m </t>
  </si>
  <si>
    <t>D1_007</t>
  </si>
  <si>
    <t>D+M Kolotoč na státie</t>
  </si>
  <si>
    <t>D1_008</t>
  </si>
  <si>
    <t>D+M Oblúkový balančný mostík</t>
  </si>
  <si>
    <t>D1_009</t>
  </si>
  <si>
    <t>Premiestnenie dunajského štrku z jednej obmurovanej plochy na druhú plochu pod existujúcu zostavu šmýkačky</t>
  </si>
  <si>
    <t>D1_010</t>
  </si>
  <si>
    <t>Vyspravenie betónových múrikov pôvodných pieskovísk (výška 400, šírka 300, dĺžka 32000 mm) - otryskanie + reprofilácia + náter</t>
  </si>
  <si>
    <t>D1_011</t>
  </si>
  <si>
    <t>Príprava podkladu pre dopadovú plochu - D+M štrkové lôžko/dve frakcie - plocha pod malé lanové iglu</t>
  </si>
  <si>
    <t>D1_012</t>
  </si>
  <si>
    <t>D+M EPDM dopadová plocha z liateho granulátu / 30 SBR +10 EPDM -farba s vesmírnou tématikou - plocha C pod malé lanové iglu</t>
  </si>
  <si>
    <t>D1_013</t>
  </si>
  <si>
    <t>D+M Malé lanové iglu; výška pádu do 1,5 metra, nutnosť dopadovej plochy</t>
  </si>
  <si>
    <t>D1_014</t>
  </si>
  <si>
    <t>D+M Lavička na betón 1500 mm - osadenie na múriky</t>
  </si>
  <si>
    <t>D1_015</t>
  </si>
  <si>
    <t>D+M Informačná tabuľa - prevádzkový poriadok</t>
  </si>
  <si>
    <t>D2</t>
  </si>
  <si>
    <t>Rekonštrukcia detského ihriska Geologická</t>
  </si>
  <si>
    <t>1</t>
  </si>
  <si>
    <t>D2_001</t>
  </si>
  <si>
    <t>D+M Štvorcová trampolína 1500/1000</t>
  </si>
  <si>
    <t>2</t>
  </si>
  <si>
    <t>D2_002</t>
  </si>
  <si>
    <t>D+M Dvojvežová zostava spojená mostom s balančnými gumovými nášlapmi</t>
  </si>
  <si>
    <t>3</t>
  </si>
  <si>
    <t>D2_003</t>
  </si>
  <si>
    <t xml:space="preserve">D+M balančný mostík s gumovými nášľapmi </t>
  </si>
  <si>
    <t>4</t>
  </si>
  <si>
    <t>D2_004</t>
  </si>
  <si>
    <t>D+M Pryžová rohož pod herné prvky detského ihriska o výmere 86m2</t>
  </si>
  <si>
    <t>5</t>
  </si>
  <si>
    <t>D2_005</t>
  </si>
  <si>
    <t>Vyrovnanie plochy - zásyp a zhutnenie existujúceho ihriska vrátane odstránenia starých herných prvkov + oporný múr</t>
  </si>
  <si>
    <t>6</t>
  </si>
  <si>
    <t>D2_006</t>
  </si>
  <si>
    <t>Železobetónová platňa o hrúbke 10cm</t>
  </si>
  <si>
    <t>7</t>
  </si>
  <si>
    <t>D2_007</t>
  </si>
  <si>
    <t>Lepidlo</t>
  </si>
  <si>
    <t>8</t>
  </si>
  <si>
    <t>D2_008</t>
  </si>
  <si>
    <t>D+M Informačná tabuľa s prevádzkovým poriadkom detského ihriska</t>
  </si>
  <si>
    <t>Uchádzač:</t>
  </si>
  <si>
    <t>Cena spolu za predmet zákazky bez DPH</t>
  </si>
  <si>
    <t>Cena spolu za predmet zákazky s DPH</t>
  </si>
  <si>
    <t xml:space="preserve">J.cena [EUR] bez DPH </t>
  </si>
  <si>
    <t>Cena celkom [EUR] bez DPH</t>
  </si>
  <si>
    <t>DPH %</t>
  </si>
  <si>
    <t>Ceny uvedené v ponuke uchádzača musia zahŕňať všetky náklady na činnosti uvedené uvedené v Prílohe 1 Opis predmetu zákazky, vrátane všetkých ďalších nákladov nevyhnutných pre výkon predmetu zákazky (dopravné náklady, mzdové náklady, a i.).</t>
  </si>
  <si>
    <r>
      <t xml:space="preserve">Poznámky: </t>
    </r>
    <r>
      <rPr>
        <sz val="11"/>
        <rFont val="Calibri"/>
        <family val="2"/>
        <charset val="238"/>
        <scheme val="minor"/>
      </rPr>
      <t>D+M - dodávka a montáž</t>
    </r>
  </si>
  <si>
    <r>
      <rPr>
        <b/>
        <sz val="11"/>
        <color theme="1"/>
        <rFont val="Calibri"/>
        <family val="2"/>
        <charset val="238"/>
        <scheme val="minor"/>
      </rPr>
      <t>Platca/neplatca DPH</t>
    </r>
    <r>
      <rPr>
        <sz val="11"/>
        <color theme="1"/>
        <rFont val="Calibri"/>
        <family val="2"/>
        <charset val="238"/>
        <scheme val="minor"/>
      </rPr>
      <t xml:space="preserve"> (nehodiace sa preškrtnite)</t>
    </r>
  </si>
  <si>
    <t>Čestné vyhlásenie: Predložením tejto ponuky čestne vyhlasujem, že spĺňam všetky podmienky účasti stanovené vo Výzve na predkladanie ponúk a postupujem v súlade s etickým kódexom uchádzača vydaným Úradom pre verejné obstarávanie: https://www.uvo.gov.sk/zaujemcauchadzac/eticky-kodex-zaujemcu-uchadzaca-54b.html</t>
  </si>
  <si>
    <t>V ........................., dňa ............</t>
  </si>
  <si>
    <t xml:space="preserve">                                          ...........................................................  podpis osoby oprávnenej konať za uchádzača</t>
  </si>
  <si>
    <t xml:space="preserve"> Návrh na plnenie kritérii.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</si>
</sst>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0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</font>
    <font>
      <sz val="11"/>
      <color theme="1"/>
      <name val="Arial"/>
      <family val="2"/>
      <charset val="238"/>
    </font>
    <font>
      <sz val="9"/>
      <name val="Arial CE"/>
    </font>
    <font>
      <sz val="8"/>
      <color rgb="FF003366"/>
      <name val="Arial CE"/>
    </font>
    <font>
      <sz val="12"/>
      <color rgb="FF003366"/>
      <name val="Arial CE"/>
    </font>
    <font>
      <b/>
      <sz val="8"/>
      <color rgb="FF003366"/>
      <name val="Arial CE"/>
      <charset val="238"/>
    </font>
    <font>
      <b/>
      <sz val="10"/>
      <color rgb="FF003366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 CE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vertical="center"/>
      <protection locked="0"/>
    </xf>
    <xf numFmtId="4" fontId="7" fillId="0" borderId="1" xfId="0" applyNumberFormat="1" applyFont="1" applyBorder="1" applyAlignment="1" applyProtection="1">
      <alignment vertical="center"/>
      <protection locked="0"/>
    </xf>
    <xf numFmtId="4" fontId="7" fillId="3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65" fontId="7" fillId="0" borderId="3" xfId="0" applyNumberFormat="1" applyFont="1" applyBorder="1" applyAlignment="1" applyProtection="1">
      <alignment vertical="center"/>
      <protection locked="0"/>
    </xf>
    <xf numFmtId="4" fontId="7" fillId="3" borderId="3" xfId="0" applyNumberFormat="1" applyFont="1" applyFill="1" applyBorder="1" applyAlignment="1" applyProtection="1">
      <alignment vertical="center"/>
      <protection locked="0"/>
    </xf>
    <xf numFmtId="4" fontId="7" fillId="0" borderId="3" xfId="0" applyNumberFormat="1" applyFont="1" applyBorder="1" applyAlignment="1" applyProtection="1">
      <alignment vertical="center"/>
      <protection locked="0"/>
    </xf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7" fillId="0" borderId="2" xfId="0" applyFont="1" applyFill="1" applyBorder="1" applyAlignment="1" applyProtection="1">
      <alignment horizontal="right" vertical="center" wrapText="1"/>
      <protection locked="0"/>
    </xf>
    <xf numFmtId="0" fontId="0" fillId="0" borderId="8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0" fillId="0" borderId="0" xfId="0" applyAlignment="1"/>
    <xf numFmtId="0" fontId="0" fillId="5" borderId="0" xfId="0" applyFill="1"/>
    <xf numFmtId="0" fontId="12" fillId="6" borderId="4" xfId="0" applyFont="1" applyFill="1" applyBorder="1" applyAlignment="1">
      <alignment horizontal="right"/>
    </xf>
    <xf numFmtId="0" fontId="0" fillId="6" borderId="5" xfId="0" applyFill="1" applyBorder="1"/>
    <xf numFmtId="4" fontId="0" fillId="6" borderId="7" xfId="0" applyNumberFormat="1" applyFill="1" applyBorder="1"/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34E04-205D-407C-8D64-4A9FB9F26D06}">
  <dimension ref="B1:P55"/>
  <sheetViews>
    <sheetView showGridLines="0" tabSelected="1" workbookViewId="0">
      <selection activeCell="C4" sqref="C4"/>
    </sheetView>
  </sheetViews>
  <sheetFormatPr defaultRowHeight="14.4" x14ac:dyDescent="0.3"/>
  <cols>
    <col min="1" max="1" width="9.109375" customWidth="1"/>
    <col min="2" max="2" width="9.33203125" customWidth="1"/>
    <col min="3" max="3" width="7.6640625" customWidth="1"/>
    <col min="5" max="5" width="47.88671875" customWidth="1"/>
    <col min="9" max="9" width="11.44140625" bestFit="1" customWidth="1"/>
    <col min="10" max="10" width="4.88671875" customWidth="1"/>
    <col min="13" max="13" width="2.6640625" customWidth="1"/>
    <col min="14" max="14" width="8.88671875" hidden="1" customWidth="1"/>
  </cols>
  <sheetData>
    <row r="1" spans="2:9" ht="15.6" x14ac:dyDescent="0.3">
      <c r="B1" s="25" t="s">
        <v>90</v>
      </c>
      <c r="C1" s="1"/>
      <c r="D1" s="1"/>
      <c r="E1" s="1"/>
      <c r="F1" s="1"/>
      <c r="G1" s="1"/>
      <c r="H1" s="1"/>
      <c r="I1" s="1"/>
    </row>
    <row r="2" spans="2:9" x14ac:dyDescent="0.3">
      <c r="B2" s="1"/>
      <c r="C2" s="1"/>
      <c r="D2" s="1"/>
      <c r="E2" s="1"/>
      <c r="F2" s="1"/>
      <c r="G2" s="1"/>
      <c r="H2" s="1"/>
      <c r="I2" s="1"/>
    </row>
    <row r="3" spans="2:9" x14ac:dyDescent="0.3">
      <c r="B3" s="2" t="s">
        <v>0</v>
      </c>
      <c r="C3" s="1"/>
      <c r="D3" s="1"/>
      <c r="E3" s="3" t="s">
        <v>1</v>
      </c>
      <c r="F3" s="1"/>
      <c r="G3" s="1"/>
      <c r="H3" s="1"/>
      <c r="I3" s="1"/>
    </row>
    <row r="4" spans="2:9" x14ac:dyDescent="0.3">
      <c r="B4" s="2" t="s">
        <v>2</v>
      </c>
      <c r="C4" s="1"/>
      <c r="D4" s="1"/>
      <c r="E4" s="4" t="s">
        <v>3</v>
      </c>
      <c r="F4" s="1"/>
      <c r="G4" s="1"/>
      <c r="H4" s="1"/>
      <c r="I4" s="1"/>
    </row>
    <row r="5" spans="2:9" x14ac:dyDescent="0.3">
      <c r="B5" s="2" t="s">
        <v>4</v>
      </c>
      <c r="C5" s="1"/>
      <c r="D5" s="1"/>
      <c r="E5" s="5" t="s">
        <v>5</v>
      </c>
      <c r="F5" s="1"/>
      <c r="G5" s="1"/>
      <c r="H5" s="2"/>
      <c r="I5" s="6"/>
    </row>
    <row r="6" spans="2:9" ht="6.75" customHeight="1" x14ac:dyDescent="0.3">
      <c r="B6" s="1"/>
      <c r="C6" s="1"/>
      <c r="D6" s="1"/>
      <c r="E6" s="7"/>
      <c r="F6" s="1"/>
      <c r="G6" s="1"/>
      <c r="H6" s="1"/>
      <c r="I6" s="1"/>
    </row>
    <row r="7" spans="2:9" x14ac:dyDescent="0.3">
      <c r="B7" s="2" t="s">
        <v>6</v>
      </c>
      <c r="C7" s="1"/>
      <c r="D7" s="1"/>
      <c r="E7" s="5" t="s">
        <v>7</v>
      </c>
      <c r="F7" s="1"/>
      <c r="G7" s="1"/>
      <c r="H7" s="2"/>
      <c r="I7" s="8"/>
    </row>
    <row r="8" spans="2:9" ht="24" customHeight="1" x14ac:dyDescent="0.3">
      <c r="B8" s="2" t="s">
        <v>78</v>
      </c>
      <c r="C8" s="1"/>
      <c r="D8" s="1"/>
      <c r="E8" s="5" t="s">
        <v>8</v>
      </c>
      <c r="F8" s="1"/>
      <c r="G8" s="1"/>
      <c r="H8" s="2"/>
      <c r="I8" s="8"/>
    </row>
    <row r="9" spans="2:9" ht="19.8" customHeight="1" x14ac:dyDescent="0.3">
      <c r="B9" s="1"/>
      <c r="C9" s="1"/>
      <c r="D9" s="1"/>
      <c r="E9" s="1"/>
      <c r="F9" s="1"/>
      <c r="G9" s="1"/>
      <c r="H9" s="1"/>
      <c r="I9" s="1"/>
    </row>
    <row r="10" spans="2:9" ht="39" customHeight="1" x14ac:dyDescent="0.3">
      <c r="B10" s="40" t="s">
        <v>9</v>
      </c>
      <c r="C10" s="40" t="s">
        <v>10</v>
      </c>
      <c r="D10" s="40" t="s">
        <v>11</v>
      </c>
      <c r="E10" s="40" t="s">
        <v>12</v>
      </c>
      <c r="F10" s="40" t="s">
        <v>13</v>
      </c>
      <c r="G10" s="40" t="s">
        <v>14</v>
      </c>
      <c r="H10" s="40" t="s">
        <v>81</v>
      </c>
      <c r="I10" s="40" t="s">
        <v>82</v>
      </c>
    </row>
    <row r="11" spans="2:9" ht="15.6" x14ac:dyDescent="0.3">
      <c r="B11" s="9"/>
      <c r="C11" s="10"/>
      <c r="D11" s="11"/>
      <c r="E11" s="11"/>
      <c r="F11" s="9"/>
      <c r="G11" s="9"/>
      <c r="H11" s="9"/>
      <c r="I11" s="12"/>
    </row>
    <row r="12" spans="2:9" x14ac:dyDescent="0.3">
      <c r="B12" s="13"/>
      <c r="C12" s="14" t="s">
        <v>15</v>
      </c>
      <c r="D12" s="15" t="s">
        <v>16</v>
      </c>
      <c r="E12" s="15" t="s">
        <v>17</v>
      </c>
      <c r="F12" s="13"/>
      <c r="G12" s="13"/>
      <c r="H12" s="13"/>
      <c r="I12" s="16">
        <f>SUM(I13:I27)</f>
        <v>0</v>
      </c>
    </row>
    <row r="13" spans="2:9" x14ac:dyDescent="0.3">
      <c r="B13" s="17">
        <v>1</v>
      </c>
      <c r="C13" s="17" t="s">
        <v>18</v>
      </c>
      <c r="D13" s="18" t="s">
        <v>19</v>
      </c>
      <c r="E13" s="19" t="s">
        <v>20</v>
      </c>
      <c r="F13" s="20" t="s">
        <v>21</v>
      </c>
      <c r="G13" s="21">
        <v>1</v>
      </c>
      <c r="H13" s="23"/>
      <c r="I13" s="22">
        <f>ROUND(H13*G13,1)</f>
        <v>0</v>
      </c>
    </row>
    <row r="14" spans="2:9" ht="22.8" x14ac:dyDescent="0.3">
      <c r="B14" s="17">
        <v>2</v>
      </c>
      <c r="C14" s="17" t="s">
        <v>18</v>
      </c>
      <c r="D14" s="18" t="s">
        <v>22</v>
      </c>
      <c r="E14" s="19" t="s">
        <v>23</v>
      </c>
      <c r="F14" s="20" t="s">
        <v>21</v>
      </c>
      <c r="G14" s="21">
        <v>49</v>
      </c>
      <c r="H14" s="23"/>
      <c r="I14" s="22">
        <f t="shared" ref="I14:I27" si="0">ROUND(H14*G14,1)</f>
        <v>0</v>
      </c>
    </row>
    <row r="15" spans="2:9" x14ac:dyDescent="0.3">
      <c r="B15" s="17">
        <v>3</v>
      </c>
      <c r="C15" s="17" t="s">
        <v>18</v>
      </c>
      <c r="D15" s="18" t="s">
        <v>24</v>
      </c>
      <c r="E15" s="19" t="s">
        <v>25</v>
      </c>
      <c r="F15" s="20" t="s">
        <v>26</v>
      </c>
      <c r="G15" s="21">
        <v>196</v>
      </c>
      <c r="H15" s="23"/>
      <c r="I15" s="22">
        <f t="shared" si="0"/>
        <v>0</v>
      </c>
    </row>
    <row r="16" spans="2:9" ht="34.200000000000003" x14ac:dyDescent="0.3">
      <c r="B16" s="17">
        <v>4</v>
      </c>
      <c r="C16" s="17" t="s">
        <v>18</v>
      </c>
      <c r="D16" s="18" t="s">
        <v>27</v>
      </c>
      <c r="E16" s="19" t="s">
        <v>28</v>
      </c>
      <c r="F16" s="20" t="s">
        <v>26</v>
      </c>
      <c r="G16" s="21">
        <v>98</v>
      </c>
      <c r="H16" s="23"/>
      <c r="I16" s="22">
        <f t="shared" si="0"/>
        <v>0</v>
      </c>
    </row>
    <row r="17" spans="2:9" ht="22.8" x14ac:dyDescent="0.3">
      <c r="B17" s="17">
        <v>5</v>
      </c>
      <c r="C17" s="17" t="s">
        <v>18</v>
      </c>
      <c r="D17" s="18" t="s">
        <v>29</v>
      </c>
      <c r="E17" s="19" t="s">
        <v>30</v>
      </c>
      <c r="F17" s="20" t="s">
        <v>31</v>
      </c>
      <c r="G17" s="21">
        <v>1</v>
      </c>
      <c r="H17" s="23"/>
      <c r="I17" s="22">
        <f t="shared" si="0"/>
        <v>0</v>
      </c>
    </row>
    <row r="18" spans="2:9" ht="34.200000000000003" x14ac:dyDescent="0.3">
      <c r="B18" s="17">
        <v>6</v>
      </c>
      <c r="C18" s="17" t="s">
        <v>18</v>
      </c>
      <c r="D18" s="18" t="s">
        <v>32</v>
      </c>
      <c r="E18" s="19" t="s">
        <v>33</v>
      </c>
      <c r="F18" s="20" t="s">
        <v>26</v>
      </c>
      <c r="G18" s="21">
        <v>98</v>
      </c>
      <c r="H18" s="23"/>
      <c r="I18" s="22">
        <f t="shared" si="0"/>
        <v>0</v>
      </c>
    </row>
    <row r="19" spans="2:9" x14ac:dyDescent="0.3">
      <c r="B19" s="17">
        <v>7</v>
      </c>
      <c r="C19" s="17" t="s">
        <v>18</v>
      </c>
      <c r="D19" s="18" t="s">
        <v>34</v>
      </c>
      <c r="E19" s="19" t="s">
        <v>35</v>
      </c>
      <c r="F19" s="20" t="s">
        <v>31</v>
      </c>
      <c r="G19" s="21">
        <v>1</v>
      </c>
      <c r="H19" s="23"/>
      <c r="I19" s="22">
        <f t="shared" si="0"/>
        <v>0</v>
      </c>
    </row>
    <row r="20" spans="2:9" x14ac:dyDescent="0.3">
      <c r="B20" s="17">
        <v>8</v>
      </c>
      <c r="C20" s="17" t="s">
        <v>18</v>
      </c>
      <c r="D20" s="18" t="s">
        <v>36</v>
      </c>
      <c r="E20" s="19" t="s">
        <v>37</v>
      </c>
      <c r="F20" s="20" t="s">
        <v>31</v>
      </c>
      <c r="G20" s="21">
        <v>1</v>
      </c>
      <c r="H20" s="23"/>
      <c r="I20" s="22">
        <f t="shared" si="0"/>
        <v>0</v>
      </c>
    </row>
    <row r="21" spans="2:9" ht="22.8" x14ac:dyDescent="0.3">
      <c r="B21" s="17">
        <v>9</v>
      </c>
      <c r="C21" s="17" t="s">
        <v>18</v>
      </c>
      <c r="D21" s="18" t="s">
        <v>38</v>
      </c>
      <c r="E21" s="19" t="s">
        <v>39</v>
      </c>
      <c r="F21" s="20" t="s">
        <v>21</v>
      </c>
      <c r="G21" s="21">
        <v>1</v>
      </c>
      <c r="H21" s="23"/>
      <c r="I21" s="22">
        <f t="shared" si="0"/>
        <v>0</v>
      </c>
    </row>
    <row r="22" spans="2:9" ht="34.200000000000003" x14ac:dyDescent="0.3">
      <c r="B22" s="17">
        <v>10</v>
      </c>
      <c r="C22" s="17" t="s">
        <v>18</v>
      </c>
      <c r="D22" s="18" t="s">
        <v>40</v>
      </c>
      <c r="E22" s="19" t="s">
        <v>41</v>
      </c>
      <c r="F22" s="20" t="s">
        <v>26</v>
      </c>
      <c r="G22" s="21">
        <v>300</v>
      </c>
      <c r="H22" s="23"/>
      <c r="I22" s="22">
        <f t="shared" si="0"/>
        <v>0</v>
      </c>
    </row>
    <row r="23" spans="2:9" ht="22.8" x14ac:dyDescent="0.3">
      <c r="B23" s="17">
        <v>11</v>
      </c>
      <c r="C23" s="17" t="s">
        <v>18</v>
      </c>
      <c r="D23" s="18" t="s">
        <v>42</v>
      </c>
      <c r="E23" s="19" t="s">
        <v>43</v>
      </c>
      <c r="F23" s="20" t="s">
        <v>26</v>
      </c>
      <c r="G23" s="21">
        <v>50</v>
      </c>
      <c r="H23" s="23"/>
      <c r="I23" s="22">
        <f t="shared" si="0"/>
        <v>0</v>
      </c>
    </row>
    <row r="24" spans="2:9" ht="34.200000000000003" x14ac:dyDescent="0.3">
      <c r="B24" s="17">
        <v>12</v>
      </c>
      <c r="C24" s="17" t="s">
        <v>18</v>
      </c>
      <c r="D24" s="18" t="s">
        <v>44</v>
      </c>
      <c r="E24" s="19" t="s">
        <v>45</v>
      </c>
      <c r="F24" s="20" t="s">
        <v>26</v>
      </c>
      <c r="G24" s="21">
        <v>50</v>
      </c>
      <c r="H24" s="23"/>
      <c r="I24" s="22">
        <f t="shared" si="0"/>
        <v>0</v>
      </c>
    </row>
    <row r="25" spans="2:9" ht="22.8" x14ac:dyDescent="0.3">
      <c r="B25" s="17">
        <v>13</v>
      </c>
      <c r="C25" s="17" t="s">
        <v>18</v>
      </c>
      <c r="D25" s="18" t="s">
        <v>46</v>
      </c>
      <c r="E25" s="19" t="s">
        <v>47</v>
      </c>
      <c r="F25" s="20" t="s">
        <v>31</v>
      </c>
      <c r="G25" s="21">
        <v>1</v>
      </c>
      <c r="H25" s="23"/>
      <c r="I25" s="22">
        <f t="shared" si="0"/>
        <v>0</v>
      </c>
    </row>
    <row r="26" spans="2:9" x14ac:dyDescent="0.3">
      <c r="B26" s="17">
        <v>14</v>
      </c>
      <c r="C26" s="17" t="s">
        <v>18</v>
      </c>
      <c r="D26" s="18" t="s">
        <v>48</v>
      </c>
      <c r="E26" s="19" t="s">
        <v>49</v>
      </c>
      <c r="F26" s="20" t="s">
        <v>31</v>
      </c>
      <c r="G26" s="21">
        <v>6</v>
      </c>
      <c r="H26" s="23"/>
      <c r="I26" s="22">
        <f t="shared" si="0"/>
        <v>0</v>
      </c>
    </row>
    <row r="27" spans="2:9" x14ac:dyDescent="0.3">
      <c r="B27" s="17">
        <v>15</v>
      </c>
      <c r="C27" s="17" t="s">
        <v>18</v>
      </c>
      <c r="D27" s="18" t="s">
        <v>50</v>
      </c>
      <c r="E27" s="19" t="s">
        <v>51</v>
      </c>
      <c r="F27" s="20" t="s">
        <v>31</v>
      </c>
      <c r="G27" s="21">
        <v>1</v>
      </c>
      <c r="H27" s="23"/>
      <c r="I27" s="22">
        <f t="shared" si="0"/>
        <v>0</v>
      </c>
    </row>
    <row r="29" spans="2:9" x14ac:dyDescent="0.3">
      <c r="B29" s="13"/>
      <c r="C29" s="14" t="s">
        <v>15</v>
      </c>
      <c r="D29" s="15" t="s">
        <v>52</v>
      </c>
      <c r="E29" s="15" t="s">
        <v>53</v>
      </c>
      <c r="F29" s="13"/>
      <c r="G29" s="13"/>
      <c r="H29" s="13"/>
      <c r="I29" s="16">
        <f>SUM(I30:I37)</f>
        <v>0</v>
      </c>
    </row>
    <row r="30" spans="2:9" x14ac:dyDescent="0.3">
      <c r="B30" s="17" t="s">
        <v>54</v>
      </c>
      <c r="C30" s="17" t="s">
        <v>18</v>
      </c>
      <c r="D30" s="18" t="s">
        <v>55</v>
      </c>
      <c r="E30" s="19" t="s">
        <v>56</v>
      </c>
      <c r="F30" s="20" t="s">
        <v>31</v>
      </c>
      <c r="G30" s="21">
        <v>1</v>
      </c>
      <c r="H30" s="23"/>
      <c r="I30" s="22">
        <f t="shared" ref="I30:I37" si="1">ROUND(H30*G30,2)</f>
        <v>0</v>
      </c>
    </row>
    <row r="31" spans="2:9" ht="22.8" x14ac:dyDescent="0.3">
      <c r="B31" s="17" t="s">
        <v>57</v>
      </c>
      <c r="C31" s="17" t="s">
        <v>18</v>
      </c>
      <c r="D31" s="18" t="s">
        <v>58</v>
      </c>
      <c r="E31" s="19" t="s">
        <v>59</v>
      </c>
      <c r="F31" s="20" t="s">
        <v>31</v>
      </c>
      <c r="G31" s="21">
        <v>1</v>
      </c>
      <c r="H31" s="23"/>
      <c r="I31" s="22">
        <f t="shared" si="1"/>
        <v>0</v>
      </c>
    </row>
    <row r="32" spans="2:9" x14ac:dyDescent="0.3">
      <c r="B32" s="17" t="s">
        <v>60</v>
      </c>
      <c r="C32" s="17" t="s">
        <v>18</v>
      </c>
      <c r="D32" s="18" t="s">
        <v>61</v>
      </c>
      <c r="E32" s="19" t="s">
        <v>62</v>
      </c>
      <c r="F32" s="20" t="s">
        <v>31</v>
      </c>
      <c r="G32" s="21">
        <v>1</v>
      </c>
      <c r="H32" s="23"/>
      <c r="I32" s="22">
        <f t="shared" si="1"/>
        <v>0</v>
      </c>
    </row>
    <row r="33" spans="2:14" ht="22.8" x14ac:dyDescent="0.3">
      <c r="B33" s="17" t="s">
        <v>63</v>
      </c>
      <c r="C33" s="17" t="s">
        <v>18</v>
      </c>
      <c r="D33" s="18" t="s">
        <v>64</v>
      </c>
      <c r="E33" s="19" t="s">
        <v>65</v>
      </c>
      <c r="F33" s="20" t="s">
        <v>26</v>
      </c>
      <c r="G33" s="21">
        <v>86</v>
      </c>
      <c r="H33" s="23"/>
      <c r="I33" s="22">
        <f t="shared" si="1"/>
        <v>0</v>
      </c>
    </row>
    <row r="34" spans="2:14" ht="22.8" x14ac:dyDescent="0.3">
      <c r="B34" s="17" t="s">
        <v>66</v>
      </c>
      <c r="C34" s="17" t="s">
        <v>18</v>
      </c>
      <c r="D34" s="18" t="s">
        <v>67</v>
      </c>
      <c r="E34" s="19" t="s">
        <v>68</v>
      </c>
      <c r="F34" s="20" t="s">
        <v>21</v>
      </c>
      <c r="G34" s="21">
        <v>1</v>
      </c>
      <c r="H34" s="23"/>
      <c r="I34" s="22">
        <f t="shared" si="1"/>
        <v>0</v>
      </c>
    </row>
    <row r="35" spans="2:14" x14ac:dyDescent="0.3">
      <c r="B35" s="17" t="s">
        <v>69</v>
      </c>
      <c r="C35" s="17" t="s">
        <v>18</v>
      </c>
      <c r="D35" s="18" t="s">
        <v>70</v>
      </c>
      <c r="E35" s="19" t="s">
        <v>71</v>
      </c>
      <c r="F35" s="20" t="s">
        <v>26</v>
      </c>
      <c r="G35" s="21">
        <v>75</v>
      </c>
      <c r="H35" s="23"/>
      <c r="I35" s="22">
        <f t="shared" si="1"/>
        <v>0</v>
      </c>
    </row>
    <row r="36" spans="2:14" x14ac:dyDescent="0.3">
      <c r="B36" s="17" t="s">
        <v>72</v>
      </c>
      <c r="C36" s="17" t="s">
        <v>18</v>
      </c>
      <c r="D36" s="18" t="s">
        <v>73</v>
      </c>
      <c r="E36" s="19" t="s">
        <v>74</v>
      </c>
      <c r="F36" s="20" t="s">
        <v>31</v>
      </c>
      <c r="G36" s="21">
        <v>2</v>
      </c>
      <c r="H36" s="23"/>
      <c r="I36" s="22">
        <f t="shared" si="1"/>
        <v>0</v>
      </c>
    </row>
    <row r="37" spans="2:14" ht="23.4" thickBot="1" x14ac:dyDescent="0.35">
      <c r="B37" s="17" t="s">
        <v>75</v>
      </c>
      <c r="C37" s="17" t="s">
        <v>18</v>
      </c>
      <c r="D37" s="18" t="s">
        <v>76</v>
      </c>
      <c r="E37" s="26" t="s">
        <v>77</v>
      </c>
      <c r="F37" s="27" t="s">
        <v>31</v>
      </c>
      <c r="G37" s="28">
        <v>1</v>
      </c>
      <c r="H37" s="29"/>
      <c r="I37" s="30">
        <f t="shared" si="1"/>
        <v>0</v>
      </c>
    </row>
    <row r="38" spans="2:14" ht="15" thickBot="1" x14ac:dyDescent="0.35">
      <c r="E38" s="44" t="s">
        <v>79</v>
      </c>
      <c r="F38" s="45"/>
      <c r="G38" s="45"/>
      <c r="H38" s="45"/>
      <c r="I38" s="46">
        <f>I29+I12</f>
        <v>0</v>
      </c>
    </row>
    <row r="39" spans="2:14" x14ac:dyDescent="0.3">
      <c r="B39" s="24"/>
      <c r="E39" s="35" t="s">
        <v>83</v>
      </c>
      <c r="F39" s="31"/>
      <c r="G39" s="32"/>
      <c r="H39" s="32"/>
      <c r="I39" s="36"/>
    </row>
    <row r="40" spans="2:14" x14ac:dyDescent="0.3">
      <c r="B40" s="24"/>
      <c r="E40" s="35" t="s">
        <v>80</v>
      </c>
      <c r="F40" s="31"/>
      <c r="G40" s="32"/>
      <c r="H40" s="32"/>
      <c r="I40" s="34"/>
    </row>
    <row r="41" spans="2:14" s="38" customFormat="1" x14ac:dyDescent="0.3">
      <c r="B41" s="37"/>
      <c r="C41" s="24"/>
      <c r="E41" s="33" t="s">
        <v>86</v>
      </c>
    </row>
    <row r="43" spans="2:14" x14ac:dyDescent="0.3">
      <c r="B43" s="41" t="s">
        <v>85</v>
      </c>
      <c r="C43" s="39"/>
      <c r="D43" s="39"/>
      <c r="E43" s="39"/>
    </row>
    <row r="45" spans="2:14" ht="36" customHeight="1" x14ac:dyDescent="0.3">
      <c r="B45" s="47" t="s">
        <v>84</v>
      </c>
      <c r="C45" s="48"/>
      <c r="D45" s="48"/>
      <c r="E45" s="48"/>
      <c r="F45" s="48"/>
      <c r="G45" s="48"/>
      <c r="H45" s="48"/>
      <c r="I45" s="49"/>
    </row>
    <row r="46" spans="2:14" ht="16.8" customHeight="1" x14ac:dyDescent="0.3"/>
    <row r="47" spans="2:14" x14ac:dyDescent="0.3">
      <c r="B47" s="50" t="s">
        <v>87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43"/>
      <c r="N47" s="43"/>
    </row>
    <row r="48" spans="2:14" x14ac:dyDescent="0.3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43"/>
      <c r="N48" s="43"/>
    </row>
    <row r="49" spans="2:16" x14ac:dyDescent="0.3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43"/>
      <c r="N49" s="43"/>
    </row>
    <row r="50" spans="2:16" ht="5.4" customHeight="1" x14ac:dyDescent="0.3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43"/>
      <c r="N50" s="43"/>
    </row>
    <row r="51" spans="2:16" x14ac:dyDescent="0.3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2:16" x14ac:dyDescent="0.3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</row>
    <row r="53" spans="2:16" x14ac:dyDescent="0.3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2:16" x14ac:dyDescent="0.3">
      <c r="B54" s="43" t="s">
        <v>88</v>
      </c>
      <c r="C54" s="43"/>
      <c r="D54" s="43"/>
      <c r="E54" s="51" t="s">
        <v>89</v>
      </c>
      <c r="F54" s="51"/>
      <c r="G54" s="51"/>
      <c r="H54" s="51"/>
      <c r="I54" s="51"/>
      <c r="J54" s="51"/>
      <c r="K54" s="51"/>
      <c r="L54" s="51"/>
      <c r="M54" s="51"/>
      <c r="N54" s="51"/>
      <c r="O54" s="42"/>
      <c r="P54" s="42"/>
    </row>
    <row r="55" spans="2:16" x14ac:dyDescent="0.3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</row>
  </sheetData>
  <mergeCells count="3">
    <mergeCell ref="B45:I45"/>
    <mergeCell ref="B47:L50"/>
    <mergeCell ref="E54:N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Latoricka + Geologicka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Ladislav, Ing.</dc:creator>
  <cp:lastModifiedBy>Machalíková Zuzana</cp:lastModifiedBy>
  <dcterms:created xsi:type="dcterms:W3CDTF">2022-07-26T12:55:16Z</dcterms:created>
  <dcterms:modified xsi:type="dcterms:W3CDTF">2022-09-08T14:06:02Z</dcterms:modified>
</cp:coreProperties>
</file>