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7_DNS_TONERY_Originaly\00_KONKRETNE_OBSTARAVANIA\01_Výzva č. 02\03_Vysvetlenie_vyzvy\Vysvetlenie_c_2\"/>
    </mc:Choice>
  </mc:AlternateContent>
  <bookViews>
    <workbookView xWindow="120" yWindow="45" windowWidth="25440" windowHeight="12660"/>
  </bookViews>
  <sheets>
    <sheet name="Hárok1" sheetId="4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O456" i="4" l="1"/>
  <c r="O333" i="4"/>
  <c r="O118" i="4"/>
  <c r="O117" i="4"/>
  <c r="P489" i="4" l="1"/>
  <c r="P488" i="4"/>
  <c r="P487" i="4"/>
  <c r="P486" i="4"/>
  <c r="P485" i="4"/>
  <c r="P484" i="4"/>
  <c r="P483" i="4"/>
  <c r="P482" i="4"/>
  <c r="P481" i="4"/>
  <c r="P480" i="4"/>
  <c r="P479" i="4"/>
  <c r="P478" i="4"/>
  <c r="P477" i="4"/>
  <c r="P476" i="4"/>
  <c r="P475" i="4"/>
  <c r="P474" i="4"/>
  <c r="P473" i="4"/>
  <c r="P472" i="4"/>
  <c r="P471" i="4"/>
  <c r="P470" i="4"/>
  <c r="P469" i="4"/>
  <c r="P468" i="4"/>
  <c r="P467" i="4"/>
  <c r="P466" i="4"/>
  <c r="P465" i="4"/>
  <c r="P464" i="4"/>
  <c r="P463" i="4"/>
  <c r="P462" i="4"/>
  <c r="P461" i="4"/>
  <c r="P460" i="4"/>
  <c r="P459" i="4"/>
  <c r="P458" i="4"/>
  <c r="P457" i="4"/>
  <c r="P456" i="4"/>
  <c r="P455" i="4"/>
  <c r="P454" i="4"/>
  <c r="P453" i="4"/>
  <c r="P452" i="4"/>
  <c r="P451" i="4"/>
  <c r="P450" i="4"/>
  <c r="P449" i="4"/>
  <c r="P448" i="4"/>
  <c r="P447" i="4"/>
  <c r="P446" i="4"/>
  <c r="P445" i="4"/>
  <c r="P444" i="4"/>
  <c r="P443" i="4"/>
  <c r="P442" i="4"/>
  <c r="P441" i="4"/>
  <c r="P440" i="4"/>
  <c r="P439" i="4"/>
  <c r="P438" i="4"/>
  <c r="P437" i="4"/>
  <c r="P436" i="4"/>
  <c r="P435" i="4"/>
  <c r="P434" i="4"/>
  <c r="P433" i="4"/>
  <c r="P432" i="4"/>
  <c r="P431" i="4"/>
  <c r="P430" i="4"/>
  <c r="P429" i="4"/>
  <c r="P428" i="4"/>
  <c r="P427" i="4"/>
  <c r="P426" i="4"/>
  <c r="P425" i="4"/>
  <c r="P424" i="4"/>
  <c r="P423" i="4"/>
  <c r="P422" i="4"/>
  <c r="P421" i="4"/>
  <c r="P420" i="4"/>
  <c r="P419" i="4"/>
  <c r="P418" i="4"/>
  <c r="P417" i="4"/>
  <c r="P416" i="4"/>
  <c r="P415" i="4"/>
  <c r="P414" i="4"/>
  <c r="P413" i="4"/>
  <c r="P412" i="4"/>
  <c r="P411" i="4"/>
  <c r="P410" i="4"/>
  <c r="P409" i="4"/>
  <c r="P408" i="4"/>
  <c r="P407" i="4"/>
  <c r="P406" i="4"/>
  <c r="P405" i="4"/>
  <c r="P404" i="4"/>
  <c r="P403" i="4"/>
  <c r="P402" i="4"/>
  <c r="P401" i="4"/>
  <c r="P400" i="4"/>
  <c r="P399" i="4"/>
  <c r="P398" i="4"/>
  <c r="P396" i="4"/>
  <c r="P395" i="4"/>
  <c r="P394" i="4"/>
  <c r="P393" i="4"/>
  <c r="P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4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144" i="4"/>
  <c r="P143" i="4"/>
  <c r="P142" i="4"/>
  <c r="P397" i="4"/>
  <c r="P365" i="4"/>
  <c r="P363" i="4"/>
  <c r="P362" i="4"/>
  <c r="P301" i="4"/>
  <c r="P300" i="4"/>
  <c r="P260" i="4"/>
  <c r="P145" i="4"/>
  <c r="P121" i="4"/>
  <c r="P120" i="4"/>
  <c r="P119" i="4"/>
</calcChain>
</file>

<file path=xl/sharedStrings.xml><?xml version="1.0" encoding="utf-8"?>
<sst xmlns="http://schemas.openxmlformats.org/spreadsheetml/2006/main" count="1987" uniqueCount="920">
  <si>
    <t>Toner</t>
  </si>
  <si>
    <t>Celkom</t>
  </si>
  <si>
    <t>LEXMARK</t>
  </si>
  <si>
    <t>CANON</t>
  </si>
  <si>
    <t>2785B002</t>
  </si>
  <si>
    <t>0263B002</t>
  </si>
  <si>
    <t>2500str.</t>
  </si>
  <si>
    <t>EPSON</t>
  </si>
  <si>
    <t>CB540A</t>
  </si>
  <si>
    <t>CB541A</t>
  </si>
  <si>
    <t>CB542A</t>
  </si>
  <si>
    <t>CB543A</t>
  </si>
  <si>
    <t>6000str.</t>
  </si>
  <si>
    <t>CC530A</t>
  </si>
  <si>
    <t>CC531A</t>
  </si>
  <si>
    <t>CC532A</t>
  </si>
  <si>
    <t>CC533A</t>
  </si>
  <si>
    <t>CE740A</t>
  </si>
  <si>
    <t>CE741A</t>
  </si>
  <si>
    <t>CE743A</t>
  </si>
  <si>
    <t>CE742A</t>
  </si>
  <si>
    <t>2700str.</t>
  </si>
  <si>
    <t>8000str.</t>
  </si>
  <si>
    <t>Q2612A</t>
  </si>
  <si>
    <t>C7115X</t>
  </si>
  <si>
    <t>Q2613X</t>
  </si>
  <si>
    <t>Q5949A</t>
  </si>
  <si>
    <t>Q7553X</t>
  </si>
  <si>
    <t>CE505A</t>
  </si>
  <si>
    <t>CE255X</t>
  </si>
  <si>
    <t>20000str.</t>
  </si>
  <si>
    <t>9000str.</t>
  </si>
  <si>
    <t>CE403A</t>
  </si>
  <si>
    <t>CE400X</t>
  </si>
  <si>
    <t>CE401A</t>
  </si>
  <si>
    <t>CE402A</t>
  </si>
  <si>
    <t>12500str.</t>
  </si>
  <si>
    <t>CE285A</t>
  </si>
  <si>
    <t>CB435A</t>
  </si>
  <si>
    <t>CB436A</t>
  </si>
  <si>
    <t>2200str.</t>
  </si>
  <si>
    <t>CF280A</t>
  </si>
  <si>
    <t>CE410X</t>
  </si>
  <si>
    <t>CE411A</t>
  </si>
  <si>
    <t>CE412A</t>
  </si>
  <si>
    <t>CE413A</t>
  </si>
  <si>
    <t>CF226X</t>
  </si>
  <si>
    <t>2800str.</t>
  </si>
  <si>
    <t>2300str.</t>
  </si>
  <si>
    <t>Q5949X</t>
  </si>
  <si>
    <t>CE278A</t>
  </si>
  <si>
    <t>KONICA MINOLTA</t>
  </si>
  <si>
    <t>5000str.</t>
  </si>
  <si>
    <t>4000str.</t>
  </si>
  <si>
    <t>OKI</t>
  </si>
  <si>
    <t>11000str.</t>
  </si>
  <si>
    <t>RICOH</t>
  </si>
  <si>
    <t>10000str.</t>
  </si>
  <si>
    <t>XEROX</t>
  </si>
  <si>
    <t>19 ml</t>
  </si>
  <si>
    <t>1509B001</t>
  </si>
  <si>
    <t>C9364EE</t>
  </si>
  <si>
    <t>CN627AE</t>
  </si>
  <si>
    <t>CN626AE</t>
  </si>
  <si>
    <t>CN628AE</t>
  </si>
  <si>
    <t>CN625AE</t>
  </si>
  <si>
    <t>Atramentová cartridge</t>
  </si>
  <si>
    <t>F6T81AE</t>
  </si>
  <si>
    <t>7000str.</t>
  </si>
  <si>
    <t>F6T82AE</t>
  </si>
  <si>
    <t>F6T83AE</t>
  </si>
  <si>
    <t>L0S07AE</t>
  </si>
  <si>
    <t>Optický válec</t>
  </si>
  <si>
    <t>30000str.</t>
  </si>
  <si>
    <t>ZEBRA</t>
  </si>
  <si>
    <t>Farbiaca páska</t>
  </si>
  <si>
    <t>Odpadová nádoba</t>
  </si>
  <si>
    <t>150000str.</t>
  </si>
  <si>
    <t>Tlačová hlava</t>
  </si>
  <si>
    <t>100000str.</t>
  </si>
  <si>
    <t>Miesta dodania a počty</t>
  </si>
  <si>
    <t>P.č.</t>
  </si>
  <si>
    <t>Druh spot. Mat.</t>
  </si>
  <si>
    <t>Výrobca</t>
  </si>
  <si>
    <t>OEM PN</t>
  </si>
  <si>
    <t>Popis</t>
  </si>
  <si>
    <t>CP BA</t>
  </si>
  <si>
    <t>CP TT</t>
  </si>
  <si>
    <t>CP TN</t>
  </si>
  <si>
    <t>CP NR</t>
  </si>
  <si>
    <t>CP ZA</t>
  </si>
  <si>
    <t>CP BB</t>
  </si>
  <si>
    <t>CP PO</t>
  </si>
  <si>
    <t>CP KE</t>
  </si>
  <si>
    <t>Úrad MV SR</t>
  </si>
  <si>
    <t>191str.</t>
  </si>
  <si>
    <t>HEWLETT PACKARD</t>
  </si>
  <si>
    <t>2000str.</t>
  </si>
  <si>
    <t>1400str.</t>
  </si>
  <si>
    <t>330str.</t>
  </si>
  <si>
    <t>420str.</t>
  </si>
  <si>
    <t>1500str.</t>
  </si>
  <si>
    <t>9200str.</t>
  </si>
  <si>
    <t>6600str.</t>
  </si>
  <si>
    <t>2000000zn.</t>
  </si>
  <si>
    <t>KYOCERA TASKalfa</t>
  </si>
  <si>
    <t>A2XN0RD</t>
  </si>
  <si>
    <t>120000str.</t>
  </si>
  <si>
    <t>75000str.</t>
  </si>
  <si>
    <t>2600str.</t>
  </si>
  <si>
    <t>14600str.</t>
  </si>
  <si>
    <t>2100str.</t>
  </si>
  <si>
    <t>23000str.</t>
  </si>
  <si>
    <t>3500str.</t>
  </si>
  <si>
    <t>10500str.</t>
  </si>
  <si>
    <t>1600str.</t>
  </si>
  <si>
    <t>6500str.</t>
  </si>
  <si>
    <t>7300str.</t>
  </si>
  <si>
    <t>1T02P80NL0</t>
  </si>
  <si>
    <t>51B2000</t>
  </si>
  <si>
    <t>Výťažnosť /objem</t>
  </si>
  <si>
    <t>Ost. spotr. materiál</t>
  </si>
  <si>
    <t>80000str.</t>
  </si>
  <si>
    <t>C8766EE</t>
  </si>
  <si>
    <t>A87M050</t>
  </si>
  <si>
    <t>51645AE</t>
  </si>
  <si>
    <t>930str.</t>
  </si>
  <si>
    <t>CN045AE</t>
  </si>
  <si>
    <t>CN046AE</t>
  </si>
  <si>
    <t>CN047AE</t>
  </si>
  <si>
    <t>CN048AE</t>
  </si>
  <si>
    <t>BROTHER</t>
  </si>
  <si>
    <t>15000str.</t>
  </si>
  <si>
    <t>CN598-67004</t>
  </si>
  <si>
    <t>24000str.</t>
  </si>
  <si>
    <t>CF281A</t>
  </si>
  <si>
    <t>12000str.</t>
  </si>
  <si>
    <t>KYOCERA MITA</t>
  </si>
  <si>
    <t>18000str.</t>
  </si>
  <si>
    <t>110000str.</t>
  </si>
  <si>
    <t>A7Y00RD</t>
  </si>
  <si>
    <t>CF287X</t>
  </si>
  <si>
    <t>A7XWWY2</t>
  </si>
  <si>
    <t>A2XN0TD</t>
  </si>
  <si>
    <t>1243C002</t>
  </si>
  <si>
    <t>1244C002</t>
  </si>
  <si>
    <t>1245C002</t>
  </si>
  <si>
    <t>1246C002</t>
  </si>
  <si>
    <t>C8765EE</t>
  </si>
  <si>
    <t>450str.</t>
  </si>
  <si>
    <t xml:space="preserve"> 80000str.</t>
  </si>
  <si>
    <t>CF287XD</t>
  </si>
  <si>
    <t>2x18000str.</t>
  </si>
  <si>
    <t>E260A11E</t>
  </si>
  <si>
    <t>2971B001</t>
  </si>
  <si>
    <t>13 ml</t>
  </si>
  <si>
    <t>500str.</t>
  </si>
  <si>
    <t>C9363EE</t>
  </si>
  <si>
    <t>560str.</t>
  </si>
  <si>
    <t>CD972AE</t>
  </si>
  <si>
    <t>700str.</t>
  </si>
  <si>
    <t>CD973AE</t>
  </si>
  <si>
    <t>CD974AE</t>
  </si>
  <si>
    <t>1200str.</t>
  </si>
  <si>
    <t>CN049AE</t>
  </si>
  <si>
    <t>1000str.</t>
  </si>
  <si>
    <t>Developer</t>
  </si>
  <si>
    <t>SHARP</t>
  </si>
  <si>
    <t>4000000zn.</t>
  </si>
  <si>
    <t>FM2-5533-000</t>
  </si>
  <si>
    <t>36000str.</t>
  </si>
  <si>
    <t>60000str.</t>
  </si>
  <si>
    <t>16000str.</t>
  </si>
  <si>
    <t>A0WG08J</t>
  </si>
  <si>
    <t>A0WG0EJ</t>
  </si>
  <si>
    <t>A0WG0KJ</t>
  </si>
  <si>
    <t>302NL93020</t>
  </si>
  <si>
    <t>600000str.</t>
  </si>
  <si>
    <t>E260X22G</t>
  </si>
  <si>
    <t>SAMSUNG</t>
  </si>
  <si>
    <t>Prenosový pás</t>
  </si>
  <si>
    <t>3480B002</t>
  </si>
  <si>
    <t>6400str.</t>
  </si>
  <si>
    <t>3500B002</t>
  </si>
  <si>
    <t>6269B002</t>
  </si>
  <si>
    <t>6270B002</t>
  </si>
  <si>
    <t>6271B002</t>
  </si>
  <si>
    <t>6273B002</t>
  </si>
  <si>
    <t>2400str.</t>
  </si>
  <si>
    <t>8489A002</t>
  </si>
  <si>
    <t>21000str.</t>
  </si>
  <si>
    <t>CE251A</t>
  </si>
  <si>
    <t>CE252A</t>
  </si>
  <si>
    <t>CE253A</t>
  </si>
  <si>
    <t>CE255A</t>
  </si>
  <si>
    <t>CE340A</t>
  </si>
  <si>
    <t>13500str.</t>
  </si>
  <si>
    <t>CE341A</t>
  </si>
  <si>
    <t>CE342A</t>
  </si>
  <si>
    <t>CE343A</t>
  </si>
  <si>
    <t>CF214X</t>
  </si>
  <si>
    <t>17500str.</t>
  </si>
  <si>
    <t>Q7570A</t>
  </si>
  <si>
    <t>A8K3150</t>
  </si>
  <si>
    <t>24500str.</t>
  </si>
  <si>
    <t>A8K3250</t>
  </si>
  <si>
    <t>A8K3350</t>
  </si>
  <si>
    <t>A8K3450</t>
  </si>
  <si>
    <t>9600str.</t>
  </si>
  <si>
    <t>25000str.</t>
  </si>
  <si>
    <t>2969B001</t>
  </si>
  <si>
    <t>15 ml</t>
  </si>
  <si>
    <t>4529B001</t>
  </si>
  <si>
    <t>4541B001</t>
  </si>
  <si>
    <t>9 ml</t>
  </si>
  <si>
    <t>4542B001</t>
  </si>
  <si>
    <t>4543B001</t>
  </si>
  <si>
    <t>Etikety</t>
  </si>
  <si>
    <t>40x15mm</t>
  </si>
  <si>
    <t>A1AU0Y1</t>
  </si>
  <si>
    <t>A4NNWY3</t>
  </si>
  <si>
    <t>50F0Z00</t>
  </si>
  <si>
    <t>RL1-0540-000CN</t>
  </si>
  <si>
    <t>Termotransferová pás</t>
  </si>
  <si>
    <t>80/80/12</t>
  </si>
  <si>
    <t>návin 82m</t>
  </si>
  <si>
    <t>3025C002</t>
  </si>
  <si>
    <t>3026C002</t>
  </si>
  <si>
    <t>3027C002</t>
  </si>
  <si>
    <t>3028C002</t>
  </si>
  <si>
    <t>3100str.</t>
  </si>
  <si>
    <t>3483B002</t>
  </si>
  <si>
    <t>C13S050436</t>
  </si>
  <si>
    <t>CE321A</t>
  </si>
  <si>
    <t>1300str.</t>
  </si>
  <si>
    <t>CE322A</t>
  </si>
  <si>
    <t>CF214A</t>
  </si>
  <si>
    <t>A0X5153</t>
  </si>
  <si>
    <t>5200str.</t>
  </si>
  <si>
    <t>4500str.</t>
  </si>
  <si>
    <t>A0X5353</t>
  </si>
  <si>
    <t>A33K150</t>
  </si>
  <si>
    <t>A33K450</t>
  </si>
  <si>
    <t>60F2H00</t>
  </si>
  <si>
    <t>9500str.</t>
  </si>
  <si>
    <t>4540B001</t>
  </si>
  <si>
    <t>4544B001</t>
  </si>
  <si>
    <t>C13T07124011</t>
  </si>
  <si>
    <t>5,5ml</t>
  </si>
  <si>
    <t>C13T07134011</t>
  </si>
  <si>
    <t>C13T07144011</t>
  </si>
  <si>
    <t>C4838A</t>
  </si>
  <si>
    <t>2550str.</t>
  </si>
  <si>
    <t>C4844A</t>
  </si>
  <si>
    <t>2155str.</t>
  </si>
  <si>
    <t>C6656AE</t>
  </si>
  <si>
    <t>520str.</t>
  </si>
  <si>
    <t>C6657AE</t>
  </si>
  <si>
    <t>600str.</t>
  </si>
  <si>
    <t>EVOLIS</t>
  </si>
  <si>
    <t>R5F008EAA</t>
  </si>
  <si>
    <t>300kariet</t>
  </si>
  <si>
    <t>FM3-9276-000</t>
  </si>
  <si>
    <t xml:space="preserve">CE254A  </t>
  </si>
  <si>
    <t xml:space="preserve"> 36000str.</t>
  </si>
  <si>
    <t>CE980A</t>
  </si>
  <si>
    <t>A162WY2</t>
  </si>
  <si>
    <t>50000str.</t>
  </si>
  <si>
    <t>40000str.</t>
  </si>
  <si>
    <t>CE314A</t>
  </si>
  <si>
    <t>L2718A</t>
  </si>
  <si>
    <t>A03105H</t>
  </si>
  <si>
    <t>A0310AH</t>
  </si>
  <si>
    <t>A0310GH</t>
  </si>
  <si>
    <t>5851-4013</t>
  </si>
  <si>
    <t>RM1-1298-000CN</t>
  </si>
  <si>
    <t>RM1-6397-000CN</t>
  </si>
  <si>
    <t>1702NL7US0</t>
  </si>
  <si>
    <t>CE516A</t>
  </si>
  <si>
    <t>TN-2010BK</t>
  </si>
  <si>
    <t>3480B006</t>
  </si>
  <si>
    <t>4367B002</t>
  </si>
  <si>
    <t>4368B002</t>
  </si>
  <si>
    <t>4369B002</t>
  </si>
  <si>
    <t>4370B002</t>
  </si>
  <si>
    <t>7616A005</t>
  </si>
  <si>
    <t>16500str.</t>
  </si>
  <si>
    <t>CE320A</t>
  </si>
  <si>
    <t>CF244A</t>
  </si>
  <si>
    <t>CF400X</t>
  </si>
  <si>
    <t>Q7551A</t>
  </si>
  <si>
    <t>A0DK152</t>
  </si>
  <si>
    <t>A0DK252</t>
  </si>
  <si>
    <t>A0DK352</t>
  </si>
  <si>
    <t>A0DK452</t>
  </si>
  <si>
    <t>A0V301H</t>
  </si>
  <si>
    <t>A0WG02H</t>
  </si>
  <si>
    <t>1T02HS0EU0</t>
  </si>
  <si>
    <t>51B2H00</t>
  </si>
  <si>
    <t>8500str.</t>
  </si>
  <si>
    <t>51F2H00</t>
  </si>
  <si>
    <t>6447B001</t>
  </si>
  <si>
    <t>12 ml</t>
  </si>
  <si>
    <t>0617B001</t>
  </si>
  <si>
    <t>303str.</t>
  </si>
  <si>
    <t>0615B001</t>
  </si>
  <si>
    <t>490str.</t>
  </si>
  <si>
    <t>C4837A</t>
  </si>
  <si>
    <t>C4836A</t>
  </si>
  <si>
    <t>2350str.</t>
  </si>
  <si>
    <t>F6V24AE</t>
  </si>
  <si>
    <t>200str.</t>
  </si>
  <si>
    <t>F6V25AE</t>
  </si>
  <si>
    <t>360str.</t>
  </si>
  <si>
    <t>C6615DE</t>
  </si>
  <si>
    <t>CC641EE</t>
  </si>
  <si>
    <t>CC644EE</t>
  </si>
  <si>
    <t>440str.</t>
  </si>
  <si>
    <t>C13T03V14A</t>
  </si>
  <si>
    <t>127 ml</t>
  </si>
  <si>
    <t>C13T03V24A</t>
  </si>
  <si>
    <t>70 ml</t>
  </si>
  <si>
    <t>C13T03V34A</t>
  </si>
  <si>
    <t>C13T03V44A</t>
  </si>
  <si>
    <t>11500str.</t>
  </si>
  <si>
    <t>C13T33514012</t>
  </si>
  <si>
    <t>12,2 ml</t>
  </si>
  <si>
    <t>C13T33624012</t>
  </si>
  <si>
    <t>8,9 ml</t>
  </si>
  <si>
    <t>C13T33634012</t>
  </si>
  <si>
    <t>C13T33644012</t>
  </si>
  <si>
    <t>C2P05AE</t>
  </si>
  <si>
    <t>C2P07AE</t>
  </si>
  <si>
    <t>A2XN03D</t>
  </si>
  <si>
    <t>Zapekacia jednotka</t>
  </si>
  <si>
    <t>302K393130</t>
  </si>
  <si>
    <t>C4810A</t>
  </si>
  <si>
    <t>1557A003</t>
  </si>
  <si>
    <t>3484B002</t>
  </si>
  <si>
    <t>CF380A</t>
  </si>
  <si>
    <t>CF381A</t>
  </si>
  <si>
    <t>CF383A</t>
  </si>
  <si>
    <t>CF382A</t>
  </si>
  <si>
    <t>W2070A</t>
  </si>
  <si>
    <t>W2071A</t>
  </si>
  <si>
    <t>W2072A</t>
  </si>
  <si>
    <t>W2073A</t>
  </si>
  <si>
    <t>CE250X</t>
  </si>
  <si>
    <t>W2030X</t>
  </si>
  <si>
    <t>7500str.</t>
  </si>
  <si>
    <t>W2031X</t>
  </si>
  <si>
    <t>W2033X</t>
  </si>
  <si>
    <t>W2032X</t>
  </si>
  <si>
    <t>CF210A</t>
  </si>
  <si>
    <t>CF259X</t>
  </si>
  <si>
    <t>CF530A</t>
  </si>
  <si>
    <t>CF531A</t>
  </si>
  <si>
    <t>900str.</t>
  </si>
  <si>
    <t>CF532A</t>
  </si>
  <si>
    <t>CF533A</t>
  </si>
  <si>
    <t>A0X5453</t>
  </si>
  <si>
    <t>A0X5253</t>
  </si>
  <si>
    <t>E250A11E</t>
  </si>
  <si>
    <t>888262/842024</t>
  </si>
  <si>
    <t>MLT-D1052L/ELS</t>
  </si>
  <si>
    <t>TOSHIBA</t>
  </si>
  <si>
    <t>6AJ00000024</t>
  </si>
  <si>
    <t>106R03745</t>
  </si>
  <si>
    <t>23600str.</t>
  </si>
  <si>
    <t>106R03748</t>
  </si>
  <si>
    <t>106R03747</t>
  </si>
  <si>
    <t>106R03746</t>
  </si>
  <si>
    <t>4371B002</t>
  </si>
  <si>
    <t>A0VU0Y1</t>
  </si>
  <si>
    <t>45000/11250</t>
  </si>
  <si>
    <t>B2592210</t>
  </si>
  <si>
    <t>CE506A</t>
  </si>
  <si>
    <t>CF254A</t>
  </si>
  <si>
    <t>200000str.</t>
  </si>
  <si>
    <t>RM1-4248-020CN</t>
  </si>
  <si>
    <t>CE710-69002</t>
  </si>
  <si>
    <t>RM1-8809-000CN</t>
  </si>
  <si>
    <t>A7AHR72400</t>
  </si>
  <si>
    <t>340000str.</t>
  </si>
  <si>
    <t>A161R71911</t>
  </si>
  <si>
    <t>Cartridge CANON MG7150;CLI-551XL;GY;6447B001;Výťažnosť: 12 ml</t>
  </si>
  <si>
    <t>Cartridge CANON IP2200;col;CL-41;0617B001;Výťažnosť: 303str.</t>
  </si>
  <si>
    <t>Cartridge CANON IP2700;BK;PG-512;2969B001;Výťažnosť: 15 ml</t>
  </si>
  <si>
    <t>Cartridge CANON IP2700;col;CL-513;2971B001;Výťažnosť: 13 ml</t>
  </si>
  <si>
    <t>Cartridge CAN MG6150;PGI525PGBK;4529B001;Výťažnosť: 19 ml</t>
  </si>
  <si>
    <t>Cartridge CANON IP100;PGI-35BK;1509B001;Výťažnosť: 191str.</t>
  </si>
  <si>
    <t>Cartridge CANON IP2200;BK;PG-40;0615B001;Výťažnosť: 490str.</t>
  </si>
  <si>
    <t>Cartridge CANON MG6150;CLI526BK;4540B001;Výťažnosť: 9 ml</t>
  </si>
  <si>
    <t>Cartridge CANON MG6150;CLI-526C;4541B001;Výťažnosť: 9 ml</t>
  </si>
  <si>
    <t>Cartridge CANON MG6150;CLI526GY;4544B001;Výťažnosť: 9 ml</t>
  </si>
  <si>
    <t>Cartridge CANON MG6150;CLI-526M;4542B001;Výťažnosť: 9 ml</t>
  </si>
  <si>
    <t>Cartridge CANON MG6150;CLI-526Y;4543B001;Výťažnosť: 9 ml</t>
  </si>
  <si>
    <t>Cartridge EPSON STYL D120;C13T07124011;C;Výťažnosť: 5,5ml</t>
  </si>
  <si>
    <t>Cartridge EPSON STYL D120;C13T07134011;M;Výťažnosť: 5,5ml</t>
  </si>
  <si>
    <t>Cartridge EPSON STYL D120;C13T07144011;Y;Výťažnosť: 5,5ml</t>
  </si>
  <si>
    <t>Cartridge HP C11700;C4837A alebo koncovka AC,AD,AE;HP11;M;Výťažnosť: 2000str.</t>
  </si>
  <si>
    <t>Cartridge HP CI1700;C4836A alebo koncovka AC,AD,AE;HP11 C;Výťažnosť: 2350str.</t>
  </si>
  <si>
    <t>Cartridge HP CI1700;C4838A alebo koncovka AC,AD,AE;HP11;Y;Výťažnosť: 2550str.</t>
  </si>
  <si>
    <t>Cartridge HP DJ 2000;C4844A alebo koncovka AC,AD,AE; HP10 BK;Výťažnosť: 2155str.</t>
  </si>
  <si>
    <t>Cartridge HP DJ 5075;F6V24A F6V24A alebo koncovka AC,AD,AE;col;Výťažnosť: 200str.</t>
  </si>
  <si>
    <t>Cartridge HP DJ 5075;F6V25A alebo koncovka AC,AD,AE;BK;Výťažnosť: 360str.</t>
  </si>
  <si>
    <t>Cartridge HP DJ 5550;C6656A alebo koncovka AC,AD,AE;BK;Výťažnosť: 520str.</t>
  </si>
  <si>
    <t>Cartridge HP DJ 5740,C8765EE,BK,11ml;Výťažnosť: 450str.</t>
  </si>
  <si>
    <t>Cartridge HP DJ 940C;C6615DE;BK;Výťažnosť: 500str.</t>
  </si>
  <si>
    <t>Cartridge HP DJ C/8xx/11xx, 51645A alebo koncovka AC,AD,AE,BK;Výťažnosť: 930str.</t>
  </si>
  <si>
    <t>Cartridge HP DJ D2500;BK;CC641EE;Výťažnosť: 600str.</t>
  </si>
  <si>
    <t>Cartridge HP DJ D2500;Col;CC644EE;Výťažnosť: 440str.</t>
  </si>
  <si>
    <t>Cartridge HP DJ5550;C6657A alebo koncovka AC,AD,AE;col;Výťažnosť: 500str.</t>
  </si>
  <si>
    <t>Cartridge HP OJ 100;HP95;C8766EE;Col.;Výťažnosť: 330str.</t>
  </si>
  <si>
    <t>Cartridge HP OJ 100;HP98;C9364WN;BK;Výťažnosť: 420str.</t>
  </si>
  <si>
    <t>Cartridge HP OJ 7000;CD972A alebo koncovka AC,AD,AE;920XL;C;Výťažnosť: 700str.</t>
  </si>
  <si>
    <t>Cartridge HP OJ 7000;CD973A alebo koncovka AC,AD,AE;920XL;M;Výťažnosť: 700str.</t>
  </si>
  <si>
    <t>Cartridge HP OJ 7000;CD974A alebo koncovka AC,AD,AE;920XL;Y;Výťažnosť: 700str.</t>
  </si>
  <si>
    <t>Cartridge HP OJ K7100;C9363EE;col.;Výťažnosť: 560str.</t>
  </si>
  <si>
    <t>Cartridge HP OJ Pro X 476dw MFP,BK;CN625A alebo koncovka AC,AD,AE;Výťažnosť: 9200str.</t>
  </si>
  <si>
    <t>Cartridge HP OJ Pro X 476dw MFP,C;CN626A alebo koncovka AC,AD,AE;Výťažnosť: 6600str.</t>
  </si>
  <si>
    <t>Cartridge HP OJ Pro X 476dw MFP,M;CN627A alebo koncovka AC,AD,AE;Výťažnosť: 6600str.</t>
  </si>
  <si>
    <t>Cartridge HP OJ ProX 476dw MFP,Y;CN628A alebo koncovka AC,AD,AE;Výťažnosť: 6600str.</t>
  </si>
  <si>
    <t>Catridge EPSON ET L6290;C13T03V14A;BK;Výťažnosť: 127 ml</t>
  </si>
  <si>
    <t>Catridge EPSONET L6290;C13T03V24A;C;Výťažnosť: 70 ml</t>
  </si>
  <si>
    <t>Catridge EPSONET L6290;C13T03V34A;M;Výťažnosť: 70 ml</t>
  </si>
  <si>
    <t>Catridge EPSONET L6290;C13T03V44A;Y;Výťažnosť: 70 ml</t>
  </si>
  <si>
    <t>Catridge EPSON XP530;C13T33514012;BK;Výťažnosť: 12,2 ml</t>
  </si>
  <si>
    <t>Catridge EPSON XP530;C13T33624012;C;Výťažnosť: 8,9 ml</t>
  </si>
  <si>
    <t>Catridge EPSON XP530;C13T33634012;M;Výťažnosť: 8,9 ml</t>
  </si>
  <si>
    <t>Catridge EPSON XP530;C13T33644012;Y;Výťažnosť: 8,9 ml</t>
  </si>
  <si>
    <t>Catridge HP OJ 200;C2P05AE;BK;Výťažnosť: 12 ml</t>
  </si>
  <si>
    <t>Catridge HP OJ 200;C2P07AE;Col;Výťažnosť: 12 ml</t>
  </si>
  <si>
    <t>Catridge HP OJ Pro 8600;CN045A alebo koncovka AC,AD,AE;BK;Výťažnosť: 2300str.</t>
  </si>
  <si>
    <t>Catridge HP OJ Pro 8600;CN046A alebo koncovka AC,AD,AE;C;Výťažnosť: 1500str.</t>
  </si>
  <si>
    <t>Catridge HP OJ Pro 8600;CN047A alebo koncovka AC,AD,AE;M;Výťažnosť: 1500str.</t>
  </si>
  <si>
    <t>Catridge HP OJ Pro 8600;CN048A alebo koncovka AC,AD,AE;Y;Výťažnosť: 1500str.</t>
  </si>
  <si>
    <t>Catridge HP PW Pro 477dw;F6T81A alebo koncovka AC,AD,AE;C;Výťažnosť: 7000str.</t>
  </si>
  <si>
    <t>Catridge HP PW Pro 477dw;F6T82A alebo koncovka AC,AD,AE;M;Výťažnosť: 7000str.</t>
  </si>
  <si>
    <t>Catridge HP PW Pro 477dw;F6T83A alebo koncovka AC,AD,AE;Y;Výťažnosť: 7000str.</t>
  </si>
  <si>
    <t>Catridge HP PW Pro 477dw;L0S07A alebo koncovka AC,AD,AE;BK;Výťažnosť: 10000str.</t>
  </si>
  <si>
    <t>Developer Konica Minolta Bizmut C224;A2XN03D;BK;Výťažnosť: 600000str.</t>
  </si>
  <si>
    <t>Duplex.jed.HP OJ Pro X 476dw;BK;CN598-67004;</t>
  </si>
  <si>
    <t>Etikety TL.ZEBRA GX430T;3004945 ;Výťažnosť: 40x15mm</t>
  </si>
  <si>
    <t>Farbiaca páska OKI ML320FB;09002310;BK;Výťažnosť: 2000000zn.</t>
  </si>
  <si>
    <t>Farbiaca páska OKI ML5100FB;43821103;Výťažnosť: 2000000zn.</t>
  </si>
  <si>
    <t>Farbiaca páska OKI ML6300FB;43503601;BK;Výťažnosť: 4000000zn.</t>
  </si>
  <si>
    <t>Maintenanc Kit KYOCERA TA3011;BK;1702NL7US0;Výťažnosť: 600000str.</t>
  </si>
  <si>
    <t>Odpadová nádoba HP CLJ CP5220;CE980A;Výťažnosť: 150000str.</t>
  </si>
  <si>
    <t>Odpadová nádoba Konica Minolta Bizmut C25;A1AU0Y1;Výťažnosť: 36000str.</t>
  </si>
  <si>
    <t>Odpadová nádoba Konica Minolta Bizmut C220;A162WY2;Výťažnosť: 50000str.</t>
  </si>
  <si>
    <t>Odpadová nádobaCANON iR2380;FM25533000;Výťažnosť: 20000str.</t>
  </si>
  <si>
    <t>Odpadová nádobaCANON iR2520;FM3-9276-000;</t>
  </si>
  <si>
    <t>Odpadová nádobaHP CLJ CP3525;CE254A ;Výťažnosť:  36000str.</t>
  </si>
  <si>
    <t>Odpadová nádobaKonica Minolta Bizmut 227;WX104;A7XWWY2;Výťažnosť: 110000str.</t>
  </si>
  <si>
    <t>Odpadová nádobaKonica Minolta Bizmut C224;A4NNWY3;Výťažnosť: 40000str.</t>
  </si>
  <si>
    <t>Odpadová nádobaKYOCERA TA3011;302K393130;Výťažnosť: 30000str.</t>
  </si>
  <si>
    <t>Páska EVOLIS - PRIMACY;YMCKO;R5F008EAA;Výťažnosť: 300kariet</t>
  </si>
  <si>
    <t>Podávací valček HP LJ 1320;RL10540000CN;</t>
  </si>
  <si>
    <t>Podávací valček HP LJ P3005dn;5851-4013;</t>
  </si>
  <si>
    <t>Podávač papieru HP LJ 1320;RM11298000CN;</t>
  </si>
  <si>
    <t>Prenosový pás HP CLJ CP5220;CE516A;Výťažnosť: 150000str.</t>
  </si>
  <si>
    <t>Prenosový pás OKI 5750; 43363412;Výťažnosť: 60000str.</t>
  </si>
  <si>
    <t>Prenosový pás OKI C822dn; 44846204;Výťažnosť: 80000str.</t>
  </si>
  <si>
    <t>Prenosový pás OKI MC860;43449705;Výťažnosť:  80000str.</t>
  </si>
  <si>
    <t>Roller kit HP LJ CP5220;L2718A;Výťažnosť: 10000str.</t>
  </si>
  <si>
    <t>Separačná podložka HP LJ P2055d;RM16397000CN;</t>
  </si>
  <si>
    <t>Termopáska 80/80/12 pre vyvol.sys.;Výťažnosť: návin 82m</t>
  </si>
  <si>
    <t>Tlač. hlava HP BIJ 2200;C4810A;BK;Výťažnosť: 16000str.</t>
  </si>
  <si>
    <t>Toner BROTHER HL2130;BK;TN-2010;Výťažnosť: 1000str.</t>
  </si>
  <si>
    <t>Toner CANON iR1133,BK;C-EXV40;3480B006;Výťažnosť: 6000str.</t>
  </si>
  <si>
    <t>Toner CANON iR2520;C-EXV33;2785B002;BK;Výťažnosť: 14600str.</t>
  </si>
  <si>
    <t>Toner CANON L100,FX-10,BK,0263B002;Výťažnosť: 2000str.</t>
  </si>
  <si>
    <t>Toner CANON L150,CRG-728,BK,3500B002;Výťažnosť: 2100str.</t>
  </si>
  <si>
    <t>Toner CANON L200;FX-3;BK;1557A003;Výťažnosť: 2700str.</t>
  </si>
  <si>
    <t>Toner CANON LBP2900;CRG-703;BK;7616A005;Výťažnosť: 2500str.</t>
  </si>
  <si>
    <t>Toner CANON LBP6200;CRG-726BK;3483B002;Výťažnosť: 2100str.</t>
  </si>
  <si>
    <t>Toner CANON LBP6300;CRG-719H;3480B002;BK;Výťažnosť: 6400str.</t>
  </si>
  <si>
    <t>Toner CANON LBP7010C;CRG-729BK;4370B002;Výťažnosť: 1200str.</t>
  </si>
  <si>
    <t>Toner CANON LBP7010C;CRG-729C;4369B002;Výťažnosť: 1000str.</t>
  </si>
  <si>
    <t>Toner CANON LBP7010C;CRG-729M;4368B002;Výťažnosť: 1000str.</t>
  </si>
  <si>
    <t>Toner CANON LBP7010C;CRG-729Y;4367B002;Výťažnosť: 1000str.</t>
  </si>
  <si>
    <t>Toner CANON MF3010;CRG-725BK;3484B002;Výťažnosť: 1600str.</t>
  </si>
  <si>
    <t>Toner CANON MF3110,EP-27,BK,8489A002;Výťažnosť: 2500str.</t>
  </si>
  <si>
    <t>Toner CANON MF633Cdw;045hbk;1246C002;Výťažnosť: 2800str.</t>
  </si>
  <si>
    <t>Toner CANON MF633Cdw;045hc;1245C002;Výťažnosť: 2200str.</t>
  </si>
  <si>
    <t>Toner CANON MF633Cdw;045hm;1244C002;Výťažnosť: 2200str.</t>
  </si>
  <si>
    <t>Toner CANON MF633Cdw;045hy;1243C002;Výťažnosť: 2200str.</t>
  </si>
  <si>
    <t>Toner CANON MF645Cx;3025C002;Y;Výťažnosť: 2300str.</t>
  </si>
  <si>
    <t>Toner CANON MF645Cx;3026C002;M;Výťažnosť: 2300str.</t>
  </si>
  <si>
    <t>Toner CANON MF645Cx;3027C002;C;Výťažnosť: 2300str.</t>
  </si>
  <si>
    <t>Toner CANON MF645Cx;3028C002;BK;Výťažnosť: 3100str.</t>
  </si>
  <si>
    <t>Toner CANON MF8230;CRG-731C;6271B002;Výťažnosť: 1500str.</t>
  </si>
  <si>
    <t>Toner CANON MF8230;CRG-731HBK;6273B002;Výťažnosť: 2400str.</t>
  </si>
  <si>
    <t>Toner CANON MF8230;CRG-731M;6270B002;Výťažnosť: 1500str.</t>
  </si>
  <si>
    <t>Toner CANON MF8230;CRG-731Y;6269B002;Výťažnosť: 1500str.</t>
  </si>
  <si>
    <t>Toner EPSON AL M2000dn;BK;C13S050436;Výťažnosť: 3500str.</t>
  </si>
  <si>
    <t>Toner HP  LJ CP1215;CB540A alebo koncovka AC,AD,AE;BK;Výťažnosť: 2200str.</t>
  </si>
  <si>
    <t>Toner HP  LJ CP1215;CB541A alebo koncovka AC,AD,AE;C;Výťažnosť: 1400str.</t>
  </si>
  <si>
    <t>Toner HP  LJ CP1215;CB542A alebo koncovka AC,AD,AE;Y;Výťažnosť: 1400str.</t>
  </si>
  <si>
    <t>Toner HP  LJ CP1215;CB543A alebo koncovka AC,AD,AE;M;Výťažnosť: 1400str.</t>
  </si>
  <si>
    <t>Toner HP CLJ CM1415;CE320A alebo koncovka AC,AD,AE;BK;Výťažnosť: 2000str.</t>
  </si>
  <si>
    <t>Toner HP CLJ CM1415;CE321A alebo koncovka AC,AD,AE;C;Výťažnosť: 1300str.</t>
  </si>
  <si>
    <t>Toner HP CLJ CM1415;CE322A alebo koncovka AC,AD,AE;Y;Výťažnosť: 1300str.</t>
  </si>
  <si>
    <t>Toner HP CLJ CM2320;CC530A alebo koncovka AC,AD,AE;BK;Výťažnosť: 3500str.</t>
  </si>
  <si>
    <t>Toner HP CLJ CM2320;CC531A alebo koncovka AC,AD,AE;C;Výťažnosť: 2800str.</t>
  </si>
  <si>
    <t>Toner HP CLJ CM2320;CC532A alebo koncovka AC,AD,AE;Y;Výťažnosť: 2800str.</t>
  </si>
  <si>
    <t>Toner HP CLJ CM2320;CC533A alebo koncovka AC,AD,AE;M;Výťažnosť: 2800str.</t>
  </si>
  <si>
    <t>Toner HP CLJ CP5220,BK,CE740A alebo koncovka AC,AD,AE;Výťažnosť: 7000str.</t>
  </si>
  <si>
    <t>Toner HP CLJ CP5220;C;CE741A alebo koncovka AC,AD,AE;Výťažnosť: 7300str.</t>
  </si>
  <si>
    <t>Toner HP CLJ CP5220;M;CE743A alebo koncovka AC,AD,AE;Výťažnosť: 7300str.</t>
  </si>
  <si>
    <t>Toner HP CLJ CP5220;Y;CE742A alebo koncovka AC,AD,AE;Výťažnosť: 7300str.</t>
  </si>
  <si>
    <t>Toner HP CLJ M476dn,BK,CF380A alebo koncovka AC,AD,AE;Výťažnosť: 2400str.</t>
  </si>
  <si>
    <t>Toner HP CLJ M476dn,C,CF381A alebo koncovka AC,AD,AE;Výťažnosť: 2700str.</t>
  </si>
  <si>
    <t>Toner HP CLJ M476dn,M,CF383A alebo koncovka AC,AD,AE;Výťažnosť: 2700str.</t>
  </si>
  <si>
    <t>Toner HP CLJ M476dn,Y,CF382A alebo koncovka AC,AD,AE;Výťažnosť: 2700str.</t>
  </si>
  <si>
    <t>Toner HP CLJ MFP179fnw;W2070A alebo koncovka AC,AD,AE;BK;Výťažnosť: 1000str.</t>
  </si>
  <si>
    <t>Toner HP CLJ MFP179fnw;W2071A alebo koncovka AC,AD,AE;C;Výťažnosť: 700str.</t>
  </si>
  <si>
    <t>Toner HP CLJ MFP179fnw;W2072A alebo koncovka AC,AD,AE;M;Výťažnosť: 700str.</t>
  </si>
  <si>
    <t>Toner HP CLJ MFP179fnw;W2073A alebo koncovka AC,AD,AE;Y;Výťažnosť: 700str.</t>
  </si>
  <si>
    <t>Toner HP LJ 1010;Q2612A alebo koncovka AC,AD,AE;Výťažnosť: 2000str.</t>
  </si>
  <si>
    <t>Toner HP LJ 12x0;C7115X alebo koncovka XC,XD,XL;Výťažnosť: 3500str.</t>
  </si>
  <si>
    <t>Toner HP LJ 1300, Q2613X alebo koncovka XC,XD,XL;Výťažnosť: 4000str.</t>
  </si>
  <si>
    <t>Toner HP LJ 1320;Q5949A alebo koncovka AC,AD,AE;BK;Výťažnosť: 2500str.</t>
  </si>
  <si>
    <t>Toner HP LJ 1320;Q5949X alebo koncovka XC,XD,XL;BK;Výťažnosť: 6000str.</t>
  </si>
  <si>
    <t>Toner HP LJ 2015;Q7553X alebo koncovka XC,XD,XL;BK;Výťažnosť: 7000str.</t>
  </si>
  <si>
    <t>Toner HP LJ 2035;CE505A alebo koncovka AC,AD,AE;BK;Výťažnosť: 2300str.</t>
  </si>
  <si>
    <t>Toner HP LJ 3005;Q7551A alebo koncovka AC,AD,AE;BK;Výťažnosť: 6500str.</t>
  </si>
  <si>
    <t>Toner HP LJ 3015;CE255X alebo koncovka XC,XD,XL;BK;Výťažnosť: 12500str.</t>
  </si>
  <si>
    <t>Toner HP LJ 5025;Q7570A alebo koncovka AC,AD,AE;BK;Výťažnosť: 15000str.</t>
  </si>
  <si>
    <t>Toner HP LJ CP3525;CE250X alebo koncovka XC,XD,XL;BK;Výťažnosť: 10500str.</t>
  </si>
  <si>
    <t>Toner HP LJ CP3525;CE251A alebo koncovka AC,AD,AE;C;Výťažnosť: 7000str.</t>
  </si>
  <si>
    <t>Toner HP LJ CP3525;CE252A alebo koncovka AC,AD,AE;Y;Výťažnosť: 7000str.</t>
  </si>
  <si>
    <t>Toner HP LJ CP3525;CE253A alebo koncovka AC,AD,AE;M;Výťažnosť: 7000str.</t>
  </si>
  <si>
    <t>Toner HP LJ E500 C M551dn;BK;CE400X alebo koncovka XC,XD,XL;Výťažnosť: 11000str.</t>
  </si>
  <si>
    <t>Toner HP LJ E500 C M551dn;C;CE401A alebo koncovka AC,AD,AE;Výťažnosť: 6000str.</t>
  </si>
  <si>
    <t>Toner HP LJ E500 C M551dn;M;CE403A alebo koncovka AC,AD,AE ;Výťažnosť: 6000str.</t>
  </si>
  <si>
    <t>Toner HP LJ E500 C M551dn;Y;CE402A alebo koncovka AC,AD,AE;Výťažnosť: 6000str.</t>
  </si>
  <si>
    <t>Toner HP LJ Enterpr.700MFP M725z;CF214A alebo koncovka AC,AD,AE;Výťažnosť: 10000str.</t>
  </si>
  <si>
    <t>Toner HP LJ Enterprise 700 C, M,CE343A alebo koncovka AC,AD,AE;Výťažnosť: 16000str.</t>
  </si>
  <si>
    <t>Toner HP LJ Enterprise 700C,BK; CE340A alebo koncovka AC,AD,AE;Výťažnosť: 13500str.</t>
  </si>
  <si>
    <t>Toner HP LJ Enterprise 700C,Y,CE342A alebo koncovka AC,AD,AE;Výťažnosť: 16000str.</t>
  </si>
  <si>
    <t>Toner HP LJ Enterprise 700C;C;CE341A alebo koncovka AC,AD,AE;Výťažnosť: 16000str.</t>
  </si>
  <si>
    <t>Toner HP LJ Enterprise 700MFP,CF214X alebo koncovka XC,XD,XL;Výťažnosť: 17500str.</t>
  </si>
  <si>
    <t>Toner HP LJ Enterprise M604dn;CF281A alebo koncovka AC,AD,AE;Výťažnosť: 10500str.</t>
  </si>
  <si>
    <t>Toner HP LJ M1212 nf;CE285A alebo koncovka AC,AD,AE;Výťažnosť: 1600str.</t>
  </si>
  <si>
    <t>Toner HP LJ M479fdn;BK;W2030X alebo koncovka XC,XD,XL;BK;Výťažnosť: 7500str.</t>
  </si>
  <si>
    <t>Toner HP LJ M479fdn;C;W2031X alebo koncovka XC,XD,XL;BK;Výťažnosť: 6000str.</t>
  </si>
  <si>
    <t>Toner HP LJ M479fdn;M;W2033X alebo koncovka XC,XD,XL;BK;Výťažnosť: 6000str.</t>
  </si>
  <si>
    <t>Toner HP LJ M479fdn;Y;W2032X alebo koncovka XC,XD,XL;BK;Výťažnosť: 6000str.</t>
  </si>
  <si>
    <t>Toner HP LJ P1005;CB435A alebo koncovka AC,AD,AE;BK;Výťažnosť: 1500str.</t>
  </si>
  <si>
    <t>Toner HP LJ P1505;CB436A alebo koncovka AC,AD,AE;Výťažnosť: 2000str.</t>
  </si>
  <si>
    <t>Toner HP LJ P3015, BK, CE255A alebo koncovka AC,AD,AE;Výťažnosť: 6000str.</t>
  </si>
  <si>
    <t>Toner HP LJ PRO 200 color M251n,BK;CF210A alebo koncovka AC,AD,AE;Výťažnosť: 1600str.</t>
  </si>
  <si>
    <t>Toner HP LJ Pro 400 M401dn, HP CF280A;BK;Výťažnosť: 2700str.</t>
  </si>
  <si>
    <t>Toner HP LJ Pro 400 M451dn, HP CE410X alebo koncovka XC,XD,XL;BK;Výťažnosť: 4000str.</t>
  </si>
  <si>
    <t>Toner HP LJ Pro 400 M451dn, HP CE411A;C;Výťažnosť: 2600str.</t>
  </si>
  <si>
    <t>Toner HP LJ Pro 400 M451dn, HP CE412A;Y;Výťažnosť: 2600str.</t>
  </si>
  <si>
    <t>Toner HP LJ Pro 400 M451dn, HP CE413A;M;Výťažnosť: 2600str.</t>
  </si>
  <si>
    <t>Toner HP LJ Pro 402dn;CF226X alebo koncovka XC,XD,XL;BK;Výťažnosť: 9000str.</t>
  </si>
  <si>
    <t>Toner HP LJ PRO M15a;BK;CF244A alebo koncovka AC,AD,AE;Výťažnosť: 1000str.</t>
  </si>
  <si>
    <t>Toner HP LJ Pro M252N;CF400X alebo koncovka XC,XD,XL;BK;Výťažnosť: 2800str.</t>
  </si>
  <si>
    <t>Toner HP LJ Pro M404dn;CF259X alebo koncovka XC,XD,XL;BK;Výťažnosť: 10000str.</t>
  </si>
  <si>
    <t>Toner HP LJ PRO M501n;CF287X alebo koncovka XC,XD,XL;BK;Výťažnosť: 18000str.</t>
  </si>
  <si>
    <t>Toner HP LJ PRO M501n;CF287XD;BK;Výťažnosť: 2x18000str.</t>
  </si>
  <si>
    <t>Toner HP LJ Pro MFP M181fw,CF530A;BK;Výťažnosť: 1000str.</t>
  </si>
  <si>
    <t>Toner HP LJ Pro MFP M181fw,CF531A;C;Výťažnosť:900str.</t>
  </si>
  <si>
    <t>Toner HP LJ Pro MFP M181fw,CF532A;Y;Výťažnosť: 900str.</t>
  </si>
  <si>
    <t>Toner HP LJ Pro MFP M181fw,CF533A;M;Výťažnosť: 900str.</t>
  </si>
  <si>
    <t>Toner HP OJ Pro 8600, CN049A alebo koncovka AC,AD,AE;Výťažnosť: 1000str.</t>
  </si>
  <si>
    <t>Toner HP P1606;CE278A alebo koncovka AC,AD,AE;Výťažnosť: 2100str.</t>
  </si>
  <si>
    <t>Toner Konica Minolta MC 1680,BK;A0V301H;Výťažnosť: 2500str.</t>
  </si>
  <si>
    <t>Toner Konica Minolta MC 4690 MF,C;A0DK452;Výťažnosť: 8000str.</t>
  </si>
  <si>
    <t>Toner Konica Minolta MC 4690 MF,M;A0DK352;Výťažnosť: 8000str.</t>
  </si>
  <si>
    <t>Toner Konica Minolta MC 4690 MF,Y;A0DK252;Výťažnosť: 8000str.</t>
  </si>
  <si>
    <t>Toner Konica Minolta MC 4690 MF;BK;A0DK152;Výťažnosť: 8000str.</t>
  </si>
  <si>
    <t>Toner Konica Minolta Bizmut 227;TN323K;A87M050;Výťažnosť: 23000str.</t>
  </si>
  <si>
    <t>Toner Konica Minolta Bizmut C227;TN221C;A8K3450;Výťažnosť: 21000str.</t>
  </si>
  <si>
    <t>Toner Konica Minolta Bizmut C227;TN221K;A8K3150;Výťažnosť: 24500str.</t>
  </si>
  <si>
    <t>Toner Konica Minolta Bizmut C227;TN221M;A8K3350;Výťažnosť: 21000str.</t>
  </si>
  <si>
    <t>Toner Konica Minolta Bizmut C227;TN221Y;A8K3250;Výťažnosť: 21000str.</t>
  </si>
  <si>
    <t>Toner Konica Minolta Bizmut C25,TNP-27C,A0X5453;Výťažnosť: 4500str.</t>
  </si>
  <si>
    <t>Toner Konica Minolta Bizmut C25;TNP-27BK,A0X5153;Výťažnosť: 5200str.</t>
  </si>
  <si>
    <t>Toner Konica Minolta Bizmut C25;TNP-27M;A0X5353;Výťažnosť: 4500str.</t>
  </si>
  <si>
    <t>Toner Konica Minolta Bizmut C25;TNP-27Y,A0X5253;Výťažnosť: 4500str.</t>
  </si>
  <si>
    <t>Toner Konica Minolta Bizmut C224;TN-321C;A33K450;Výťažnosť: 25000str.</t>
  </si>
  <si>
    <t>Toner Konica Minolta Bizmut C224;TN-321K;A33K150;Výťažnosť: 25000str.</t>
  </si>
  <si>
    <t>Toner Konica Minolta MC3730;TNP-20K;A0WG02H;Výťažnosť: 5000str.</t>
  </si>
  <si>
    <t>Toner KYOCERA FS1300d;TK-130;1T02HS0EU0;Výťažnosť: 7300str.</t>
  </si>
  <si>
    <t>Toner KYOCERA TA3011;BK;1T02P80NL0;Výťažnosť: 20000str.</t>
  </si>
  <si>
    <t>Toner KYOCERA KM1525;1T02AV0NL0;37028010;Výťažnosť: 11000str.</t>
  </si>
  <si>
    <t>Toner LEXMARK E250,BK;E250A11E;Výťažnosť: 3500str.</t>
  </si>
  <si>
    <t>Toner LEXMARK E260,BK;E260A11E;Výťažnosť: 3500str.</t>
  </si>
  <si>
    <t>Toner LEXMARK MS312DN;BK;512H;51F2H00;Výťažnosť: 5000str.</t>
  </si>
  <si>
    <t>Toner LEXMARK MS317;BK;51B2000;Výťažnosť: 2500str.</t>
  </si>
  <si>
    <t>Toner LEXMARK MX310MFP;60F2H00;BK;Výťažnosť: 10000str.</t>
  </si>
  <si>
    <t>Toner LEXMARK MX417de;BK;51B2H00;Výťažnosť: 8500str.</t>
  </si>
  <si>
    <t>Toner OKI B440; BK,43979202; 7000strán;Výťažnosť: 7000str.</t>
  </si>
  <si>
    <t>Toner OKI C310,BK;44469803;Výťažnosť: 3500str.</t>
  </si>
  <si>
    <t>Toner OKI C310,C;44469706 ;Výťažnosť: 2000str.</t>
  </si>
  <si>
    <t>Toner OKI C310;M;44469705 ;Výťažnosť: 2000str.</t>
  </si>
  <si>
    <t>Toner OKI C531dn,C;44469724;Orig.;Výťažnosť: 5000str.</t>
  </si>
  <si>
    <t>Toner OKI C531dn,M;44469723;Orig.;Výťažnosť: 5000str.</t>
  </si>
  <si>
    <t>Toner OKI C531dn;Y;44469722;Orig.;Výťažnosť: 5000str.</t>
  </si>
  <si>
    <t>Toner OKI C5750;BK;8000 strán;43865708;Výťažnosť: 8000str.</t>
  </si>
  <si>
    <t>Toner OKI C5750;C;2000 strán; 43872307;Výťažnosť: 2000str.</t>
  </si>
  <si>
    <t>Toner OKI C5750;M;2000 strán;43872306;Výťažnosť: 2000str.</t>
  </si>
  <si>
    <t>Toner OKI C5750;Y;2000 strán; 43872305;Výťažnosť: 2000str.</t>
  </si>
  <si>
    <t>Toner OKI C5800;C;43324423;Výťažnosť: 5000str.</t>
  </si>
  <si>
    <t>Toner OKI C711;BK;OKI 44318608;Výťažnosť: 11000str.</t>
  </si>
  <si>
    <t>Toner OKI C711;C;OKI 44318607;Výťažnosť: 11500str.</t>
  </si>
  <si>
    <t>Toner OKI C711;M;OKI 44318606;Výťažnosť: 11500str.</t>
  </si>
  <si>
    <t>Toner OKI C711;Y;OKI 44318605;Výťažnosť: 11500str.</t>
  </si>
  <si>
    <t>Toner OKI C810; BK ,44059108; 8000strán;Výťažnosť: 8000str.</t>
  </si>
  <si>
    <t>Toner OKI C810; C,44059107; 8000strán;Výťažnosť: 8000str.</t>
  </si>
  <si>
    <t>Toner OKI C810; M,44059106; 8000strán;Výťažnosť: 8000str.</t>
  </si>
  <si>
    <t>Toner OKI C810; Y,44059105; 6000strán;Výťažnosť: 8000str.</t>
  </si>
  <si>
    <t>Toner OKI C8800;BK;43487712;6000strán;Výťažnosť: 6000str.</t>
  </si>
  <si>
    <t>Toner OKI MB441,BK;4992402;Výťažnosť: 1500str.</t>
  </si>
  <si>
    <t>Toner OKI MC860; BK ,44059212; 9500strán;Výťažnosť: 9500str.</t>
  </si>
  <si>
    <t>Toner OKI MC860; C,44059211; 10000strán;Výťažnosť: 10000str.</t>
  </si>
  <si>
    <t>Toner OKI MC860; M,44059210; 10000strán;Výťažnosť: 10000str.</t>
  </si>
  <si>
    <t>Toner OKI MC860; Y,44059209; 10000strán;Výťažnosť: 10000str.</t>
  </si>
  <si>
    <t>Toner RICOH AF MF1515;BK;1270D;888261;Výťažnosť: 7000str.</t>
  </si>
  <si>
    <t>Toner RICOH AF MP161;MP201D,842024;Výťažnosť: 7000str.</t>
  </si>
  <si>
    <t>Toner RICOH Af.MP 3351;BK;2220D;885266;Výťažnosť: 11000str.</t>
  </si>
  <si>
    <t>Toner Ricoh Aficio MP2500E;BK;841040;Výťažnosť: 10500str.</t>
  </si>
  <si>
    <t>Toner RICOH MP2000;BK;842015;Výťažnosť: 9600str.</t>
  </si>
  <si>
    <t>Toner RICOH MP2501;BK;842009;Výťažnosť: 9000str.</t>
  </si>
  <si>
    <t>Toner RICOH MP2501SP;BK;RIC841769;Výťažnosť: 9000str.</t>
  </si>
  <si>
    <t>Toner SAMSUNG SCX4600;BK;MLT-D1052L;Výťažnosť: 2500str.</t>
  </si>
  <si>
    <t>Toner TOSHIBA e163;BK;T-1640;6AJ00000024;Výťažnosť: 24000str.</t>
  </si>
  <si>
    <t>Toner XEROX C7030;BK;106R03745;Výťažnosť: 23600str.</t>
  </si>
  <si>
    <t>Toner XEROX C7030;C;106R03748;Výťažnosť: 16500str.</t>
  </si>
  <si>
    <t>Toner XEROX C7030;M;106R03747;Výťažnosť: 16500str.</t>
  </si>
  <si>
    <t>Toner XEROX C7030;Y;106R03746;Výťažnosť: 16500str.</t>
  </si>
  <si>
    <t>Valec CANON LBP7010C;BK;4371B002;Výťažnosť: 7000str.</t>
  </si>
  <si>
    <t>Valec HP LJ 100, MFP,CE314A;Výťažnosť: 7000str.</t>
  </si>
  <si>
    <t>Valec Konica Minolta MC 4690 MF, Y;A03105H ;Výťažnosť: 30000str.</t>
  </si>
  <si>
    <t>Valec Konica Minolta MC 4690 MF,C;A0310AH ;Výťažnosť: 30000str.</t>
  </si>
  <si>
    <t>Valec Konica Minolta MC 4690 MF,M;A0310GH ;Výťažnosť: 30000str.</t>
  </si>
  <si>
    <t>Valec Konica Minolta MC1680,A0VU0Y1;Výťažnosť: 45000/11250</t>
  </si>
  <si>
    <t>Valec Konica Minolta Bizmut 227;DR312;A7Y00RD;Výťažnosť: 80000str.</t>
  </si>
  <si>
    <t>Valec Konica Minolta Bizmut C25;A0WG08J;IUP14Y;Výťažnosť: 30000str.</t>
  </si>
  <si>
    <t>Valec Konica Minolta Bizmut C25;A0WG0EJ;IUP14M;Výťažnosť: 30000str.</t>
  </si>
  <si>
    <t>Valec Konica Minolta Bizmut C25;A0WG0KJ;IUP14C;Výťažnosť: 30000str.</t>
  </si>
  <si>
    <t>Valec Konica Minolta Bizmut C224;DR-512C;A2XN0TD;Výťažnosť: 75000str.</t>
  </si>
  <si>
    <t>Valec Konica Minolta Bizmut C224;DR-512K;A2XN0RD;Výťažnosť: 120000str.</t>
  </si>
  <si>
    <t>Valec Konica MinoltaPP1300W;1710568-001;Výťažnosť: 20000str.</t>
  </si>
  <si>
    <t>Valec KYOCERA TA3011;BK;302NL93020;Výťažnosť: 600000str.</t>
  </si>
  <si>
    <t>Valec LEXMARK E260,BK,E260X22G;Výťažnosť: 30000str.</t>
  </si>
  <si>
    <t>Valec LEXMARK MS317;BK;50F0Z00;Výťažnosť: 60000str.</t>
  </si>
  <si>
    <t>Valec LEXMARK MX310MFP;50F0Z00;BK;Výťažnosť: 60000str.</t>
  </si>
  <si>
    <t>Valec OKI B410;BK;43979002;Výťažnosť: 20000str.</t>
  </si>
  <si>
    <t>Valec OKI C5750,BK;43870008;Výťažnosť: 20000str.</t>
  </si>
  <si>
    <t>Valec OKI C5750;C;43870007;Výťažnosť: 20000str.</t>
  </si>
  <si>
    <t>Valec OKI C5750;M;43870006;Výťažnosť: 20000str.</t>
  </si>
  <si>
    <t>Valec OKI C5750;Y;43870005;Výťažnosť: 20000str.</t>
  </si>
  <si>
    <t>Valec OKI C5800;BK;43381724;Výťažnosť: 20000str.</t>
  </si>
  <si>
    <t>Valec OKI C5800;C;43381723;Výťažnosť: 20000str.</t>
  </si>
  <si>
    <t>Valec OKI C711;BK;OKI 44318508;Výťažnosť: 20000str.</t>
  </si>
  <si>
    <t>Valec OKI C711;C;OKI 44318507;Výťažnosť: 20000str.</t>
  </si>
  <si>
    <t>Valec OKI C711;M;OKI 44318506;Výťažnosť: 20000str.</t>
  </si>
  <si>
    <t>Valec OKI C711;Y;OKI 44318505;Výťažnosť: 20000str.</t>
  </si>
  <si>
    <t>Valec OKI C8800 BK;43449016;Výťažnosť: 20000str.</t>
  </si>
  <si>
    <t>Valec OKI C8800;C;43449015;Výťažnosť: 20000str.</t>
  </si>
  <si>
    <t>Valec OKI C8800;M;43449014;Výťažnosť: 20000str.</t>
  </si>
  <si>
    <t>Valec OKI C8800;Y;43449013;Výťažnosť: 20000str.</t>
  </si>
  <si>
    <t>Valec OKI MC853dn;44844469;Y;Výťažnosť: 30000str.</t>
  </si>
  <si>
    <t>Valec OKI MC853dn;44844470;M;Výťažnosť: 30000str.</t>
  </si>
  <si>
    <t>Valec OKI MC853dn;44844471;C;Výťažnosť: 30000str.</t>
  </si>
  <si>
    <t>Valec OKI MC853dn;44844472;BK;Výťažnosť: 30000str.</t>
  </si>
  <si>
    <t>Valec RICOH MP2500;B2592210;Výťažnosť: 60000str.</t>
  </si>
  <si>
    <t>Zapekacia jednotka HP CP3525;CE506A;Výťažnosť: 120000str.</t>
  </si>
  <si>
    <t>Zapekacia jednotka HP LJ M725;CF254A;Výťažnosť: 200000str.</t>
  </si>
  <si>
    <t>Zapekacia jednotka HP LJ2015;RM1-4248-020CN;Výťažnosť: 150000str.</t>
  </si>
  <si>
    <t>Zapekacia jednotka HPCLJ CP5225;CE710-69002;Výťažnosť: 150000str.</t>
  </si>
  <si>
    <t>Zapekacia jednotka HPLJ Pro400 M401dn;RM1-8809-000CN;Výťažnosť: 100000str.</t>
  </si>
  <si>
    <t>Zapekacia jednotka OKI C310;44472603;Výťažnosť: 600str.</t>
  </si>
  <si>
    <t>Zapekacia jednotka Konica Minolta Bizmut 227;A7AHR72400;Výťažnosť: 340000str.</t>
  </si>
  <si>
    <t>Zapekacia jednotka Konica Minolta Bizmut C224;A161R71911;Výťažnosť: 600000str.</t>
  </si>
  <si>
    <t>2145B001</t>
  </si>
  <si>
    <t>220str.</t>
  </si>
  <si>
    <t>Cartridge CANON iP1800;BK;PG-37;2145B001;Výťažnosť: 220str.</t>
  </si>
  <si>
    <t>2146B001</t>
  </si>
  <si>
    <t>207str.</t>
  </si>
  <si>
    <t>Cartridge CANON iP1800,col;CL-38;2146B001;Výťažnosť: 207str.</t>
  </si>
  <si>
    <t>5222B005</t>
  </si>
  <si>
    <t>Cartridge CANON MG2150,PG-540, 540XL, BK;Výťažnosť: 600str.</t>
  </si>
  <si>
    <t>5226B005</t>
  </si>
  <si>
    <t>400str.</t>
  </si>
  <si>
    <t>Cartridge CANON MG3650;CL-541XL;5226B005;Výťažnosť: 400str.</t>
  </si>
  <si>
    <t>C13T04874010</t>
  </si>
  <si>
    <t>6x13ml</t>
  </si>
  <si>
    <t>Cartridge EPSON SP R200;col;C13T04874010;Výťažnosť: 6x13ml</t>
  </si>
  <si>
    <t>C13T07114H10</t>
  </si>
  <si>
    <t>2x11,1ml</t>
  </si>
  <si>
    <t>Cartridge EPSON STYL D120;C13T07114H10;BK;Výťažnosť: 2x11,1ml</t>
  </si>
  <si>
    <t>C2P10AE</t>
  </si>
  <si>
    <t>Cartridge HP OJ252;651BK;C2P10A alebo koncovka AC,AD,AE;BK;Výťažnosť: 600str.</t>
  </si>
  <si>
    <t>C2P11AE</t>
  </si>
  <si>
    <t>300str.</t>
  </si>
  <si>
    <t>Cartridge HP OJ252;651col;C2P11A alebo koncovka AC,AD,AE;col;Výťažnosť: 300str.</t>
  </si>
  <si>
    <t>C9370A</t>
  </si>
  <si>
    <t>130ml</t>
  </si>
  <si>
    <t>Cartridge HP DJ T1300,P BK,130ml;C9370A alebo koncovka AC,AD,AE;Výťažnosť: 130ml</t>
  </si>
  <si>
    <t>C9371A</t>
  </si>
  <si>
    <t>Cartridge HP DJ T1300,C,130ml;C9371A alebo koncovka AC,AD,AE;Výťažnosť: 130ml</t>
  </si>
  <si>
    <t>C9372A</t>
  </si>
  <si>
    <t>Cartridge HP DJ T1300,M,130ml;C9372A alebo koncovka AC,AD,AE;Výťažnosť: 130ml</t>
  </si>
  <si>
    <t>C9373A</t>
  </si>
  <si>
    <t>Cartridge HP DJ T1300,Y,130ml;C9373A alebo koncovka AC,AD,AE;Výťažnosť: 130ml</t>
  </si>
  <si>
    <t>C9374A</t>
  </si>
  <si>
    <t>Cartridge HP DJ T1300,G,130ml;C9374A alebo koncovka AC,AD,AE;Výťažnosť: 130ml</t>
  </si>
  <si>
    <t>C9403A</t>
  </si>
  <si>
    <t>Cartridge HP DJ T1300, BK, 130ml;C9403A alebo koncovka AC,AD,AE;Výťažnosť: 130ml</t>
  </si>
  <si>
    <t>CN053AE</t>
  </si>
  <si>
    <t>Cartridge HP OJ Pro 7100 BK;CN053A alebo koncovka AC,AD,AE;Výťažnosť: 1000str.</t>
  </si>
  <si>
    <t>CN054AE</t>
  </si>
  <si>
    <t>825str.</t>
  </si>
  <si>
    <t>Cartridge HP OJ Pro7100,C;CN054A alebo koncovka AC,AD,AE;Výťažnosť: 825str.</t>
  </si>
  <si>
    <t>CN055AE</t>
  </si>
  <si>
    <t>Cartridge HP OJ Pro7100,M;CN055A alebo koncovka AC,AD,AE;Výťažnosť: 825str.</t>
  </si>
  <si>
    <t>CN056AE</t>
  </si>
  <si>
    <t>Cartridge HP OJ Pro7100,Y;CN056A alebo koncovka AC,AD,AE;Výťažnosť: 825str.</t>
  </si>
  <si>
    <t>CN684EE</t>
  </si>
  <si>
    <t>550str.</t>
  </si>
  <si>
    <t>Cartridge HP PS B8550;CN684EE;BK;Výťažnosť: 550str.</t>
  </si>
  <si>
    <t>CH563EE</t>
  </si>
  <si>
    <t>480str.</t>
  </si>
  <si>
    <t>Cartridge HP DJ1010;BK;CH563EE;301XL;Výťažnosť: 480str.</t>
  </si>
  <si>
    <t>CH564EE</t>
  </si>
  <si>
    <t>Cartridge HP DJ1010;Color;CH564EE;301XL;Výťažnosť: 330str.</t>
  </si>
  <si>
    <t>DATACARD</t>
  </si>
  <si>
    <t>535000-002</t>
  </si>
  <si>
    <t>250 kariet</t>
  </si>
  <si>
    <t>Páska DATACARD CD800,ochran.vrst.(YMCKT);535000-002;Výťažnosť: 250 kariet</t>
  </si>
  <si>
    <t>C13S015139</t>
  </si>
  <si>
    <t>9000000zn.</t>
  </si>
  <si>
    <t>Farbiaca páska EPSON DLQ3500;BK;C13S015139;Výťažnosť: 9000000zn.</t>
  </si>
  <si>
    <t xml:space="preserve">Z5095 </t>
  </si>
  <si>
    <t>64x74m živic</t>
  </si>
  <si>
    <t>Páska ZEBRA GX 430t,64x74m,živic;Z5095;Výťažnosť: 64x74m živic</t>
  </si>
  <si>
    <t>C950X76G</t>
  </si>
  <si>
    <t>Odpad.nád.LEXMARK X954de;C950X76G;Výťažnosť: 30000str.</t>
  </si>
  <si>
    <t>008R13061</t>
  </si>
  <si>
    <t>44000str.</t>
  </si>
  <si>
    <t>Odpad.nád.XEROX C7756;008R13061;Výťažnosť: 44000str.</t>
  </si>
  <si>
    <t>115R00128</t>
  </si>
  <si>
    <t>Odpadová nádobaXEROX C7030;115R00128;Výťažnosť: 30000str.</t>
  </si>
  <si>
    <t>Valec LEXMARK MS312DN;BK;500Z;50F0Z00;Výťažnosť: 60000str.</t>
  </si>
  <si>
    <t>C950X71G</t>
  </si>
  <si>
    <t>115000str.</t>
  </si>
  <si>
    <t>Valec LEXMARK X954de;C950X71G;Výťažnosť:115000str.</t>
  </si>
  <si>
    <t>C950X73G</t>
  </si>
  <si>
    <t>47000str./1</t>
  </si>
  <si>
    <t>Valec LEXMARK X954de;C950X73G;sadaC+M+Y;Výťažnosť:47000str./1</t>
  </si>
  <si>
    <t>Valec OKI C5600;M;43381706;Výťažnosť: 20000str.</t>
  </si>
  <si>
    <t>Valec OKI C5600;BK;43381708;Výťažnosť: 20000str.</t>
  </si>
  <si>
    <t>AR-152DM</t>
  </si>
  <si>
    <t>Valec SHARP AR-153E;AR-152DR;BK;Výťažnosť: 25000str.</t>
  </si>
  <si>
    <t>013R00662</t>
  </si>
  <si>
    <t>125000str.</t>
  </si>
  <si>
    <t>Valec XEROX WC7556;C,M,Y,K;013R00662;Výťažnosť: 125000str.</t>
  </si>
  <si>
    <t>113R00780</t>
  </si>
  <si>
    <t>87000str.</t>
  </si>
  <si>
    <t>Valec XEROX C7030;C,M,Y,K;113R00780;Výťažnosť: 87000str.</t>
  </si>
  <si>
    <t>F2G77A</t>
  </si>
  <si>
    <t>Maintenanc Kit HP LJ Enterprise M605;F2G77A;alt.;</t>
  </si>
  <si>
    <t>RM1-6313-0000CN</t>
  </si>
  <si>
    <t>Valček podávaci HPLJ P3015;RM1-6313-0000CN;</t>
  </si>
  <si>
    <t>INGENICO</t>
  </si>
  <si>
    <t>T090037-1</t>
  </si>
  <si>
    <t>Termopáska 57/40/12 pre vyvol.sys.;</t>
  </si>
  <si>
    <t>B0393820</t>
  </si>
  <si>
    <t>Valec prenosový RICOH AF2000;B0393820;</t>
  </si>
  <si>
    <t>C9734B</t>
  </si>
  <si>
    <t>Prenosový pás HP CLJ 5500DN;C9734B;Výťažnosť: 120000str.</t>
  </si>
  <si>
    <t>RM2-5907-000CN</t>
  </si>
  <si>
    <t>Prenosový pás HPLJ Pro M252N;RM2-5907-000CN;Výťažnosť: 150000str.</t>
  </si>
  <si>
    <t>Prenosový pás OKI C310;OKI 44472202;Výťažnosť: 600str.</t>
  </si>
  <si>
    <t>C4811A</t>
  </si>
  <si>
    <t>Tlač. hlava HP BIJ 2200;C4811A;C;Výťažnosť: 24000str.</t>
  </si>
  <si>
    <t>C4812A</t>
  </si>
  <si>
    <t>Tlač. hlava HP BIJ 2200;C4812A;M;Výťažnosť: 24000str.</t>
  </si>
  <si>
    <t>C4813A</t>
  </si>
  <si>
    <t>Tlač. hlava HP BIJ 2200;C4813A;Y;Výťažnosť: 24000str.</t>
  </si>
  <si>
    <t>CR324A</t>
  </si>
  <si>
    <t>Tlač. hlava HP OJ Pro 8600;CR324A;CMYK;</t>
  </si>
  <si>
    <t>TN241BK</t>
  </si>
  <si>
    <t>Toner BROTHER DCP9340CDW;TN-241BK;Výťažnosť: 2500str.</t>
  </si>
  <si>
    <t>TN245C</t>
  </si>
  <si>
    <t>Toner BROTHER DCP9340CDW;TN-245C ;Výťažnosť: 2200str.</t>
  </si>
  <si>
    <t>TN245M</t>
  </si>
  <si>
    <t>Toner BROTHER DCP9340CDW;TN-245M;Výťažnosť: 2200str.</t>
  </si>
  <si>
    <t>TN245Y</t>
  </si>
  <si>
    <t>Toner BROTHER DCP9340CDW;TN-245Y;Výťažnosť: 2200str.</t>
  </si>
  <si>
    <t>0266B002</t>
  </si>
  <si>
    <t>Toner CANON LBP3300;CRG-708;BK;0266B002;Výťažnosť: 2500str.</t>
  </si>
  <si>
    <t>0386B002</t>
  </si>
  <si>
    <t>8400str.</t>
  </si>
  <si>
    <t>Toner CANON IR1022,BK,C-EXV18,0386B002;Výťažnosť: 8400str.</t>
  </si>
  <si>
    <t>1870B002</t>
  </si>
  <si>
    <t>Toner CANON LBP3010;CRG-712BK;1870B002;Výťažnosť: 1500str.</t>
  </si>
  <si>
    <t>1977B002</t>
  </si>
  <si>
    <t>Toner CANON LBP5050;CRG-716Y;1977B002;Výťažnosť: 1500str.</t>
  </si>
  <si>
    <t>1978B002</t>
  </si>
  <si>
    <t>Toner CANON LBP5050;CRG-716M;1978B002;Výťažnosť: 1500str.</t>
  </si>
  <si>
    <t>1979B002</t>
  </si>
  <si>
    <t>Toner CANON LBP5050;CRG-716;C;1979B002;Výťažnosť: 1500str.</t>
  </si>
  <si>
    <t>1980B002</t>
  </si>
  <si>
    <t>Toner CANON LBP5050;CRG-716;BK;1980B002;Výťažnosť: 2300str.</t>
  </si>
  <si>
    <t>C13S050583</t>
  </si>
  <si>
    <t>3000str.</t>
  </si>
  <si>
    <t>Toner EPSON AL M2300;BK;C13S050583;Výťažnosť: 3000str.</t>
  </si>
  <si>
    <t>CE310A</t>
  </si>
  <si>
    <t>Toner HP LJ 100, MFP,BK,CE310A alebo koncovka AC,AD,AE;Výťažnosť: 1200str.</t>
  </si>
  <si>
    <t>CE323A</t>
  </si>
  <si>
    <t>Toner HP CLJ CM1415;CE323A alebo koncovka AC,AD,AE;M;Výťažnosť: 1300str.</t>
  </si>
  <si>
    <t>CE410A</t>
  </si>
  <si>
    <t>Toner HP LJ Pro 400 M451dn, HP CE410A;BK;Výťažnosť: 2200str.</t>
  </si>
  <si>
    <t>CF283A</t>
  </si>
  <si>
    <t>Toner HP LJ Pro 200 M201N;BK;CF283A alebo koncovka AC,AD,AE;Výťažnosť: 1500str.</t>
  </si>
  <si>
    <t>CF401X</t>
  </si>
  <si>
    <t>Toner HP LJ Pro M252N;CF401X alebo koncovka XC,XD,XL;C;Výťažnosť: 2300str.</t>
  </si>
  <si>
    <t>CF402X</t>
  </si>
  <si>
    <t>Toner HP LJ Pro M252N;CF402X alebo koncovka XC,XD,XL;Y;Výťažnosť: 2300str.</t>
  </si>
  <si>
    <t>CF403X</t>
  </si>
  <si>
    <t>Toner HP LJ Pro M252N;CF403X alebo koncovka XC,XD,XL;M;Výťažnosť: 2300str.</t>
  </si>
  <si>
    <t>225000str.</t>
  </si>
  <si>
    <t>Súprava na údržbu HP LJ M604dn;F2G77A;Výťažnosť: 225000str.</t>
  </si>
  <si>
    <t>Q7581A</t>
  </si>
  <si>
    <t>Toner HP CLJ 3800;Q7581A alebo koncovka AC,AD,AE;C;Výťažnosť: 6000str.</t>
  </si>
  <si>
    <t>Q7582A</t>
  </si>
  <si>
    <t>Toner HP CLJ 3800;Q7582A alebo koncovka AC,AD,AE;Y;Výťažnosť: 6000str.</t>
  </si>
  <si>
    <t>Q7583A</t>
  </si>
  <si>
    <t>Toner HP CLJ 3800;Q7583A alebo koncovka AC,AD,AE;M;Výťažnosť: 6000str.</t>
  </si>
  <si>
    <t>W1350X</t>
  </si>
  <si>
    <t>Toner HP LJ M209dwe;W1350X;BK alebo koncovka alebo koncovka XC,XD,XL;Výťažnosť: 2400str.</t>
  </si>
  <si>
    <t>17000str.</t>
  </si>
  <si>
    <t>Toner Konica Minolta Bizmut 282;TN-211;8938-415;Výťažnosť: 17000str.</t>
  </si>
  <si>
    <t>4518-601</t>
  </si>
  <si>
    <t>Toner Konica Minolta Bizmut 160;BK;TN-113;4518601;Výťažnosť: 5000str.</t>
  </si>
  <si>
    <t>A0WG07H</t>
  </si>
  <si>
    <t>Toner Konica Minolta MC3730;TNP-20Y;A0WG07H;Výťažnosť: 5000str.</t>
  </si>
  <si>
    <t>A0WG0DH</t>
  </si>
  <si>
    <t>Toner Konica Minolta MC3730;TNP-20M;A0WG0DH;Výťažnosť: 5000str.</t>
  </si>
  <si>
    <t>A0WG0JH</t>
  </si>
  <si>
    <t>Toner Konica Minolta MC3730;TNP-20C;A0WG0JH ;Výťažnosť: 5000str.</t>
  </si>
  <si>
    <t>A11G151</t>
  </si>
  <si>
    <t>29000str.</t>
  </si>
  <si>
    <t>Toner Konica Minolta Bizmut C220;TN-216K;A11G151;Výťažnosť: 29000str.</t>
  </si>
  <si>
    <t>A33K250</t>
  </si>
  <si>
    <t>Toner Konica Minolta Bizmut C224;TN-321Y;A33K250;Výťažnosť: 25000str.</t>
  </si>
  <si>
    <t>A33K350</t>
  </si>
  <si>
    <t>Toner Konica Minolta Bizmut C224TN-321M;A33K350;Výťažnosť: 25000str.</t>
  </si>
  <si>
    <t>12S0400</t>
  </si>
  <si>
    <t>Toner LEXMARK E220,BK; 12S0400;Výťažnosť: 2500str.</t>
  </si>
  <si>
    <t>C734A1KG</t>
  </si>
  <si>
    <t>Toner LEXMARK X738,BK,C734A1KG;Výťažnosť: 8000str.</t>
  </si>
  <si>
    <t>X950X2CG</t>
  </si>
  <si>
    <t>Toner LEXMARK X954de;X950X2CG;C;Výťažnosť: 24000str.</t>
  </si>
  <si>
    <t>X950X2KG</t>
  </si>
  <si>
    <t>38000str.</t>
  </si>
  <si>
    <t>Toner LEXMARK X954de;X950X2KG;BK;Výťažnosť: 38000str.</t>
  </si>
  <si>
    <t>X950X2MG</t>
  </si>
  <si>
    <t>Toner LEXMARK X954de;X950X2MG;M;Výťažnosť: 24000str.</t>
  </si>
  <si>
    <t>X950X2YG</t>
  </si>
  <si>
    <t>Toner LEXMARK X954de;X950X2YG;Y;Výťažnosť: 24000str.</t>
  </si>
  <si>
    <t>Toner OKI C5800;Y;43324421;Výťažnosť: 5000str.</t>
  </si>
  <si>
    <t>Toner OKI C5800;M;43324422;Výťažnosť: 5000str.</t>
  </si>
  <si>
    <t>Toner OKI C5800;BK;43324424;Výťažnosť: 6000str.</t>
  </si>
  <si>
    <t>Toner OKI C8800;Y;43487709;6000strán;Výťažnosť: 6000str.</t>
  </si>
  <si>
    <t>Toner OKI C8800;M;43487710;6000strán;Výťažnosť: 6000str.</t>
  </si>
  <si>
    <t>Toner OKI C8800;C;43487711;6000strán;Výťažnosť: 6000str.</t>
  </si>
  <si>
    <t>Toner OKI B440; BK,43979102; 3500strán;Výťažnosť: 3500str.</t>
  </si>
  <si>
    <t>Toner OKI B440; BK,43979216; 120000strán;Výťažnosť: 12000str.</t>
  </si>
  <si>
    <t>Toner OKI C531dn,BK;44469804;Orig.;Výťažnosť: 5000str.</t>
  </si>
  <si>
    <t>Toner OKI 431DN;BK,44574702;Výťažnosť: 4000str.</t>
  </si>
  <si>
    <t>Toner OKI MC853dn;45862837;Y;Výťažnosť: 7300str.</t>
  </si>
  <si>
    <t>Toner OKI MC853dn;45862838;M;Výťažnosť: 7300str.</t>
  </si>
  <si>
    <t>Toner OKI MC853dn;45862839;C;Výťažnosť: 7300str.</t>
  </si>
  <si>
    <t>Toner OKI MC853dn;45862840;BK;Výťažnosť: 7000str.</t>
  </si>
  <si>
    <t>AR-208T</t>
  </si>
  <si>
    <t>Toner SHARP AR-5420;AR-208T;BK;Výťažnosť: 8000str.</t>
  </si>
  <si>
    <t>006R01513</t>
  </si>
  <si>
    <t>26000str.</t>
  </si>
  <si>
    <t>Toner XEROX WC7556;BK;006R01513;Výťažnosť: 26000str.</t>
  </si>
  <si>
    <t>006R01514</t>
  </si>
  <si>
    <t>Toner XEROX WC7556;Y;006R01514;Výťažnosť: 15000str.</t>
  </si>
  <si>
    <t>006R01515</t>
  </si>
  <si>
    <t>Toner XEROX WC7556;M;006R01515;Výťažnosť: 15000str.</t>
  </si>
  <si>
    <t>006R01516</t>
  </si>
  <si>
    <t>Toner XEROX WC7556;C;006R01516;Výťažnosť: 15000str.</t>
  </si>
  <si>
    <t>106R03396</t>
  </si>
  <si>
    <t>Toner XEROX B7035;BK;106R03396;Výťažnosť: 30000str.</t>
  </si>
  <si>
    <t>106R03884</t>
  </si>
  <si>
    <t>Toner XEROX C505;C;106R03884;Výťažnosť: 9000str.</t>
  </si>
  <si>
    <t>106R03885</t>
  </si>
  <si>
    <t>Toner XEROX C505;M;106R03885;Výťažnosť: 9000str.</t>
  </si>
  <si>
    <t>106R03886</t>
  </si>
  <si>
    <t>Toner XEROX C505;Y;106R03886;Výťažnosť: 9000str.</t>
  </si>
  <si>
    <t>106R03887</t>
  </si>
  <si>
    <t>Toner XEROX C505;BK;106R03887;Výťažnosť: 12000str.</t>
  </si>
  <si>
    <t>113R00723</t>
  </si>
  <si>
    <t>Toner XEROX P6180;113R00723;C;Výťažnosť: 6000str.</t>
  </si>
  <si>
    <t>113R00724</t>
  </si>
  <si>
    <t>Toner XEROX P6180;113R00724;M;Výťažnosť: 6000str.</t>
  </si>
  <si>
    <t>113R00725</t>
  </si>
  <si>
    <t>Toner XEROX P6180;113R00725;Y;Výťažnosť: 6000str.</t>
  </si>
  <si>
    <t>113R00726</t>
  </si>
  <si>
    <t>Toner XEROX P6180;113R00726;BK;Výťažnosť: 8000str.</t>
  </si>
  <si>
    <t>B5L36A</t>
  </si>
  <si>
    <t>Zapekacia jednotka HP LJ Enterprise M552DN;B5L36A;Výťažnosť: 150000str.</t>
  </si>
  <si>
    <t>CE515A</t>
  </si>
  <si>
    <t>Zapekacia jednotka HP CLJ CP M775;CE515A;Výťažnosť: 150000str.</t>
  </si>
  <si>
    <t>RM1-6319-000CN</t>
  </si>
  <si>
    <t>Zapekacia jednotka HPLJ P3015dn;RM1-6319-000CN;Výťažnosť: 150000str.</t>
  </si>
  <si>
    <t>RM1-9659-000CN</t>
  </si>
  <si>
    <t>Zapekacia jednotka HPLJ M201n;RM1-9659-000CN;Výťažnosť: 150000str.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</si>
</sst>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/>
    <xf numFmtId="0" fontId="8" fillId="0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15</xdr:col>
      <xdr:colOff>304799</xdr:colOff>
      <xdr:row>73</xdr:row>
      <xdr:rowOff>0</xdr:rowOff>
    </xdr:to>
    <xdr:sp macro="" textlink="">
      <xdr:nvSpPr>
        <xdr:cNvPr id="2" name="BlokTextu 1"/>
        <xdr:cNvSpPr txBox="1"/>
      </xdr:nvSpPr>
      <xdr:spPr>
        <a:xfrm>
          <a:off x="152400" y="95251"/>
          <a:ext cx="9515474" cy="124205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PREDMET ZÁKAZKY</a:t>
          </a: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Názov predmetu zákazky: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pre tlačiace zariadenia – výzva č. 02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Predmetom zákazky je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dodávka originálneho spotrebného materiálu pre tlačiace zariadenia, t.j. originálnych tonerov, farbiacich pások, atramentové cartridge (nerepasovaných), optických valcov, odpadových nádob, zapekacích jednotiek, prenosových pásov a tlačových hláv, novovyrobených podľa štandardov výrobcu príslušných zariadení,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poskytnutie služieb súvisiacich s dodaním tovaru na miesto dodania: doprava do miesta dodania, vyloženie z dopravného prostriedku a uloženie v mieste dodania, ako aj ekologická likvidácia použitého spotrebného materiálu.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Tovar musí spĺňať min. túto špecifikáciu: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Kupujúci si vyhradzuje právo prevziať iba tovar funkčný, bez zjavných vád, dodaný v kompletnom stave a v požadovanom množstve. V opačnom prípade si vyhradzuje právo nepodpísať dodací list, neprebrať dodaný tovar a nezaplatiť cenu za neprebraný tovar.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Predávajúci zabezpečí aj súvisiace služby spojené s dodaním tovaru na miesto dodania, s vyložením v mieste jeho umiestnenia, s odberom a ekologickou </a:t>
          </a:r>
          <a:r>
            <a: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likvidáciou použitého spotrebného materiálu. </a:t>
          </a:r>
          <a:endParaRPr lang="sk-SK">
            <a:solidFill>
              <a:sysClr val="windowText" lastClr="000000"/>
            </a:solidFill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Objednávateľ má právo v prípade pochybností ,si vyžiadať vzorku ktorejkoľvek časti zákazky na otestovanie, čo je dodávateľ povinný poskytnúť do 5 pracovných dní.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Ak má objednávateľ odôvodnenú pochybnosť o tom, že dodaná vzorka nezodpovedá požadovanej špecifikácií, dodávateľ zabezpečí preukázanie zhody s ponúkanou špecifikáciou, obvyklým spôsobom, treťou nezávislou odbornou stranou, ktorá má oprávnenie takúto zhodu preukázať, do troch (3) pracovných dní od doručenia žiadosti o preukázanie zhody tovaru. Originalitu môže potvrdiť aj výrobca príslušných periférnych zariadení, alebo jeho zástupca pre Slovenskú republiku.</a:t>
          </a:r>
        </a:p>
        <a:p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musí spĺňať min. túto špecifikáciu: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zabalený v originálnych obaloch od výrobcov zariadení požadovaných značiek, spĺňajúci všetky znaky originálneho balenia daného výrobcu.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nový originál, vyrobený priamo výrobcom originálnych periférnych zariadení príslušnej značky, v originálnych baleniach, neporušený, nepoškodený, doporučený a schválený výrobcami príslušných zariadení.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originálny, nesmie byť recyklovaný, repasovaný, renovovaný, vyrobený z už použitých tonerov a dielov a nesmie byť v ňom doplnený náhradný prachový toner, atrament alebo optický valec.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Tonery a atramentové cartridge nesmú byť vyrábané s použitím pôvodných plastových obalov/ puzdier originálnych tonerov a ani iných ako originálnych častí.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vyrábaný výrobcami príslušných značiek zariadení, periférií tak, aby spĺňal požiadavky na garantované záruky v zmysle platných záručných podmienok výrobcov zariadení typu AGFA,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ALCATEL,ALGE Timing, APLLE, DELL, KERN LANIER NASHUATEC OLIVETTI TRIUMPH ADLER,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BROTHER, CANON, DATACARD,  DEVELOP, EPSON, Hewlett Packard, Konica Minolta, KYOCERA MITA, LEXMARK , OCE VARIOPRINT, OKI, PANASONIC, PHILIPS, RICOH, SAMSUNG, SHARP, TALLY GENICOM, TOSHIBA, UTAX, XEROX, ZEBRA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ďalších, podľa výrobcov typu zariadení uvedených nižšie v rozdeľovníku  tohto dokumentu.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mať ochranné známky výrobcu príslušných značiek (hologramy), ak ich výrobca zariadení príslušnej značky na náplň aplikuje. Hologramy pre tonery a atramentové cartridge HP musia byť overiteľné cez mobilnú aplikáciu, ktorá potvrdí originalitu dodávaného spotrebného materiálu.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Súčasťou každej dodávky originálneho spotrebného materiálu je overiteľný dôkaz vydaný výrobcom zariadenia, do ktorého je spotrebný materiál dodávaný, o jeho originalite - spravidla fotografie spotrebného materiálu a opis technickej špecifikácie (technický list) na dátovom nosiči. Z technického listu musí byť preukázateľný najmä minimálny požadovaný  počet vytlačených strán a ďalej fotografia balenia v akom bude daná náplň dodávaná a označenie tlačiarní na spoluprácu s ktorými je navrhnutá.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Miestom dodania sú: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Račianskej 45, zo strany Legerského 1, 832 56 Bratislava (V technickej špecifikácii má skratku „Úrad MV SR“),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Košickej 47, 812 72 Bratislava (V technickej špecifikácii má skratku „Úrad MV SR“)			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Bratislava, Račianska 45, zo strany Legerského 1, 832 56 Bratislava (V technickej špecifikácii má skratku „CP BA“),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Trnava, Kollárova 31, 917 02 Trnava (V technickej špecifikácii má skratku „CP TT“),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Trenčín, Jilemnického 1, 911 42 Trenčín (V technickej špecifikácii má skratku „CP TN“),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Nitra, Pieskova 32, 949 01 Nitra (V technickej špecifikácii má skratku „CP NR“),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Žilina, Kuzmányho 26, 012 23 Žilina (V technickej špecifikácii má skratku „CP ZA“),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Banská Bystrica, ul. 9 mája 1, 974 86 Banská Bystrica (V technickej špecifikácii má skratku „CP BB“),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Prešov, sklad v Malom Šariši č. 358, 080 01 Malý Šariš (V technickej špecifikácii má skratku „CP PO“),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Košice, Rampova 7, 041 02 Košice (V špecifikácii má skratku „CP KE“).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3"/>
  <sheetViews>
    <sheetView tabSelected="1" showWhiteSpace="0" view="pageLayout" topLeftCell="A474" zoomScale="80" zoomScaleNormal="90" zoomScalePageLayoutView="80" workbookViewId="0">
      <selection activeCell="H487" sqref="H487"/>
    </sheetView>
  </sheetViews>
  <sheetFormatPr defaultRowHeight="13.5" x14ac:dyDescent="0.25"/>
  <cols>
    <col min="1" max="1" width="4.28515625" style="8" customWidth="1"/>
    <col min="2" max="2" width="12.28515625" style="4" customWidth="1"/>
    <col min="3" max="3" width="12.140625" style="1" customWidth="1"/>
    <col min="4" max="4" width="10.140625" style="1" customWidth="1"/>
    <col min="5" max="5" width="10.42578125" style="7" customWidth="1"/>
    <col min="6" max="6" width="37.28515625" style="10" customWidth="1"/>
    <col min="7" max="7" width="4.85546875" style="7" customWidth="1"/>
    <col min="8" max="8" width="4.5703125" style="7" customWidth="1"/>
    <col min="9" max="9" width="4.7109375" style="7" customWidth="1"/>
    <col min="10" max="10" width="5" style="7" customWidth="1"/>
    <col min="11" max="11" width="5.140625" style="7" customWidth="1"/>
    <col min="12" max="13" width="5" style="7" customWidth="1"/>
    <col min="14" max="14" width="4.7109375" style="7" customWidth="1"/>
    <col min="15" max="15" width="5.28515625" style="7" customWidth="1"/>
    <col min="16" max="16" width="6.5703125" style="7" customWidth="1"/>
    <col min="17" max="16384" width="9.140625" style="3"/>
  </cols>
  <sheetData>
    <row r="1" spans="2:16" x14ac:dyDescent="0.25">
      <c r="B1" s="2"/>
      <c r="C1" s="5"/>
      <c r="D1" s="5"/>
      <c r="E1" s="6"/>
      <c r="F1" s="9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6" x14ac:dyDescent="0.25">
      <c r="B2" s="2"/>
      <c r="C2" s="5"/>
      <c r="D2" s="5"/>
      <c r="E2" s="6"/>
      <c r="F2" s="9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6" x14ac:dyDescent="0.25">
      <c r="B3" s="2"/>
      <c r="C3" s="5"/>
      <c r="D3" s="5"/>
      <c r="E3" s="6"/>
      <c r="F3" s="9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x14ac:dyDescent="0.25">
      <c r="B4" s="2"/>
      <c r="C4" s="5"/>
      <c r="D4" s="5"/>
      <c r="E4" s="6"/>
      <c r="F4" s="9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x14ac:dyDescent="0.25">
      <c r="B5" s="2"/>
      <c r="C5" s="5"/>
      <c r="D5" s="5"/>
      <c r="E5" s="6"/>
      <c r="F5" s="9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x14ac:dyDescent="0.25">
      <c r="B6" s="2"/>
      <c r="C6" s="5"/>
      <c r="D6" s="5"/>
      <c r="E6" s="6"/>
      <c r="F6" s="9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x14ac:dyDescent="0.25">
      <c r="B7" s="2"/>
      <c r="C7" s="5"/>
      <c r="D7" s="5"/>
      <c r="E7" s="6"/>
      <c r="F7" s="9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 s="2"/>
      <c r="C8" s="5"/>
      <c r="D8" s="5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x14ac:dyDescent="0.25">
      <c r="B9" s="2"/>
      <c r="C9" s="5"/>
      <c r="D9" s="5"/>
      <c r="E9" s="6"/>
      <c r="F9" s="9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x14ac:dyDescent="0.25">
      <c r="B10" s="2"/>
      <c r="C10" s="5"/>
      <c r="D10" s="5"/>
      <c r="E10" s="6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x14ac:dyDescent="0.25">
      <c r="B11" s="2"/>
      <c r="C11" s="5"/>
      <c r="D11" s="5"/>
      <c r="E11" s="6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25">
      <c r="B12" s="2"/>
      <c r="C12" s="5"/>
      <c r="D12" s="5"/>
      <c r="E12" s="6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x14ac:dyDescent="0.25">
      <c r="B13" s="2"/>
      <c r="C13" s="5"/>
      <c r="D13" s="5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x14ac:dyDescent="0.25">
      <c r="B14" s="2"/>
      <c r="C14" s="5"/>
      <c r="D14" s="5"/>
      <c r="E14" s="6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x14ac:dyDescent="0.25">
      <c r="B15" s="2"/>
      <c r="C15" s="5"/>
      <c r="D15" s="5"/>
      <c r="E15" s="6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x14ac:dyDescent="0.25">
      <c r="B16" s="2"/>
      <c r="C16" s="5"/>
      <c r="D16" s="5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25">
      <c r="B17" s="2"/>
      <c r="C17" s="5"/>
      <c r="D17" s="5"/>
      <c r="E17" s="6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x14ac:dyDescent="0.25">
      <c r="B18" s="2"/>
      <c r="C18" s="5"/>
      <c r="D18" s="5"/>
      <c r="E18" s="6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5">
      <c r="B19" s="2"/>
      <c r="C19" s="5"/>
      <c r="D19" s="5"/>
      <c r="E19" s="6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s="2"/>
      <c r="C20" s="5"/>
      <c r="D20" s="5"/>
      <c r="E20" s="6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B21" s="2"/>
      <c r="C21" s="5"/>
      <c r="D21" s="5"/>
      <c r="E21" s="6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5">
      <c r="B22" s="2"/>
      <c r="C22" s="5"/>
      <c r="D22" s="5"/>
      <c r="E22" s="6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5">
      <c r="B23" s="2"/>
      <c r="C23" s="5"/>
      <c r="D23" s="5"/>
      <c r="E23" s="6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B24" s="2"/>
      <c r="C24" s="5"/>
      <c r="D24" s="5"/>
      <c r="E24" s="6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5">
      <c r="B25" s="2"/>
      <c r="C25" s="5"/>
      <c r="D25" s="5"/>
      <c r="E25" s="6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B26" s="2"/>
      <c r="C26" s="5"/>
      <c r="D26" s="5"/>
      <c r="E26" s="6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25">
      <c r="B27" s="2"/>
      <c r="C27" s="5"/>
      <c r="D27" s="5"/>
      <c r="E27" s="6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5">
      <c r="B28" s="2"/>
      <c r="C28" s="5"/>
      <c r="D28" s="5"/>
      <c r="E28" s="6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2:16" x14ac:dyDescent="0.25">
      <c r="B29" s="2"/>
      <c r="C29" s="5"/>
      <c r="D29" s="5"/>
      <c r="E29" s="6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B30" s="2"/>
      <c r="C30" s="5"/>
      <c r="D30" s="5"/>
      <c r="E30" s="6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x14ac:dyDescent="0.25">
      <c r="B31" s="2"/>
      <c r="C31" s="5"/>
      <c r="D31" s="5"/>
      <c r="E31" s="6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5">
      <c r="B32" s="2"/>
      <c r="C32" s="5"/>
      <c r="D32" s="5"/>
      <c r="E32" s="6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2:16" x14ac:dyDescent="0.25">
      <c r="B33" s="2"/>
      <c r="C33" s="5"/>
      <c r="D33" s="5"/>
      <c r="E33" s="6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 x14ac:dyDescent="0.25">
      <c r="B34" s="2"/>
      <c r="C34" s="5"/>
      <c r="D34" s="5"/>
      <c r="E34" s="6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 x14ac:dyDescent="0.25">
      <c r="B35" s="2"/>
      <c r="C35" s="5"/>
      <c r="D35" s="5"/>
      <c r="E35" s="6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ht="9.75" customHeight="1" x14ac:dyDescent="0.25">
      <c r="B36" s="2"/>
      <c r="C36" s="5"/>
      <c r="D36" s="5"/>
      <c r="E36" s="6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ht="16.5" customHeight="1" x14ac:dyDescent="0.25">
      <c r="B37" s="2"/>
      <c r="C37" s="5"/>
      <c r="D37" s="5"/>
      <c r="E37" s="6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x14ac:dyDescent="0.25">
      <c r="B38" s="2"/>
      <c r="C38" s="5"/>
      <c r="D38" s="5"/>
      <c r="E38" s="6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 x14ac:dyDescent="0.25">
      <c r="B39" s="2"/>
      <c r="C39" s="5"/>
      <c r="D39" s="5"/>
      <c r="E39" s="6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 x14ac:dyDescent="0.25">
      <c r="B40" s="2"/>
      <c r="C40" s="5"/>
      <c r="D40" s="5"/>
      <c r="E40" s="6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 x14ac:dyDescent="0.25">
      <c r="B41" s="2"/>
      <c r="C41" s="5"/>
      <c r="D41" s="5"/>
      <c r="E41" s="6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25">
      <c r="B42" s="2"/>
      <c r="C42" s="5"/>
      <c r="D42" s="5"/>
      <c r="E42" s="6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 x14ac:dyDescent="0.25">
      <c r="B43" s="2"/>
      <c r="C43" s="5"/>
      <c r="D43" s="5"/>
      <c r="E43" s="6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2:16" x14ac:dyDescent="0.25">
      <c r="B44" s="2"/>
      <c r="C44" s="5"/>
      <c r="D44" s="5"/>
      <c r="E44" s="6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2:16" x14ac:dyDescent="0.25">
      <c r="B45" s="2"/>
      <c r="C45" s="5"/>
      <c r="D45" s="5"/>
      <c r="E45" s="6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2:16" x14ac:dyDescent="0.25">
      <c r="B46" s="2"/>
      <c r="C46" s="5"/>
      <c r="D46" s="5"/>
      <c r="E46" s="6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2:16" x14ac:dyDescent="0.25">
      <c r="B47" s="2"/>
      <c r="C47" s="5"/>
      <c r="D47" s="5"/>
      <c r="E47" s="6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6" x14ac:dyDescent="0.25">
      <c r="B48" s="2"/>
      <c r="C48" s="5"/>
      <c r="D48" s="5"/>
      <c r="E48" s="6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2:16" x14ac:dyDescent="0.25">
      <c r="B49" s="2"/>
      <c r="C49" s="5"/>
      <c r="D49" s="5"/>
      <c r="E49" s="6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2:16" x14ac:dyDescent="0.25">
      <c r="B50" s="2"/>
      <c r="C50" s="5"/>
      <c r="D50" s="5"/>
      <c r="E50" s="6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2:16" x14ac:dyDescent="0.25">
      <c r="B51" s="2"/>
      <c r="C51" s="5"/>
      <c r="D51" s="5"/>
      <c r="E51" s="6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2:16" x14ac:dyDescent="0.25">
      <c r="B52" s="2"/>
      <c r="C52" s="5"/>
      <c r="D52" s="5"/>
      <c r="E52" s="6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2:16" x14ac:dyDescent="0.25">
      <c r="B53" s="2"/>
      <c r="C53" s="5"/>
      <c r="D53" s="5"/>
      <c r="E53" s="6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16" x14ac:dyDescent="0.25">
      <c r="B54" s="2"/>
      <c r="C54" s="5"/>
      <c r="D54" s="5"/>
      <c r="E54" s="6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16" x14ac:dyDescent="0.25">
      <c r="B55" s="2"/>
      <c r="C55" s="5"/>
      <c r="D55" s="5"/>
      <c r="E55" s="6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2"/>
      <c r="C56" s="5"/>
      <c r="D56" s="5"/>
      <c r="E56" s="6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2:16" x14ac:dyDescent="0.25">
      <c r="B57" s="2"/>
      <c r="C57" s="5"/>
      <c r="D57" s="5"/>
      <c r="E57" s="6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2"/>
      <c r="C58" s="5"/>
      <c r="D58" s="5"/>
      <c r="E58" s="6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2:16" x14ac:dyDescent="0.25">
      <c r="B59" s="2"/>
      <c r="C59" s="5"/>
      <c r="D59" s="5"/>
      <c r="E59" s="6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B60" s="2"/>
      <c r="C60" s="5"/>
      <c r="D60" s="5"/>
      <c r="E60" s="6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25">
      <c r="B61" s="2"/>
      <c r="C61" s="5"/>
      <c r="D61" s="5"/>
      <c r="E61" s="6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B62" s="2"/>
      <c r="C62" s="5"/>
      <c r="D62" s="5"/>
      <c r="E62" s="6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2:16" x14ac:dyDescent="0.25">
      <c r="B63" s="2"/>
      <c r="C63" s="5"/>
      <c r="D63" s="5"/>
      <c r="E63" s="6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B64" s="2"/>
      <c r="C64" s="5"/>
      <c r="D64" s="5"/>
      <c r="E64" s="6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5">
      <c r="B65" s="2"/>
      <c r="C65" s="5"/>
      <c r="D65" s="5"/>
      <c r="E65" s="6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25">
      <c r="B66" s="2"/>
      <c r="C66" s="5"/>
      <c r="D66" s="5"/>
      <c r="E66" s="6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x14ac:dyDescent="0.25">
      <c r="B67" s="2"/>
      <c r="C67" s="5"/>
      <c r="D67" s="5"/>
      <c r="E67" s="6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5">
      <c r="B68" s="2"/>
      <c r="C68" s="5"/>
      <c r="D68" s="5"/>
      <c r="E68" s="6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25">
      <c r="B69" s="2"/>
      <c r="C69" s="5"/>
      <c r="D69" s="5"/>
      <c r="E69" s="6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25">
      <c r="B70" s="2"/>
      <c r="C70" s="5"/>
      <c r="D70" s="5"/>
      <c r="E70" s="6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25">
      <c r="B71" s="2"/>
      <c r="C71" s="5"/>
      <c r="D71" s="5"/>
      <c r="E71" s="6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5">
      <c r="B72" s="2"/>
      <c r="C72" s="5"/>
      <c r="D72" s="5"/>
      <c r="E72" s="6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25">
      <c r="B73" s="2"/>
      <c r="C73" s="5"/>
      <c r="D73" s="5"/>
      <c r="E73" s="6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4.25" thickBot="1" x14ac:dyDescent="0.3">
      <c r="B74" s="2"/>
      <c r="C74" s="5"/>
      <c r="D74" s="5"/>
      <c r="E74" s="6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27" t="s">
        <v>81</v>
      </c>
      <c r="B75" s="27" t="s">
        <v>82</v>
      </c>
      <c r="C75" s="27" t="s">
        <v>83</v>
      </c>
      <c r="D75" s="27" t="s">
        <v>84</v>
      </c>
      <c r="E75" s="27" t="s">
        <v>120</v>
      </c>
      <c r="F75" s="27" t="s">
        <v>85</v>
      </c>
      <c r="G75" s="22" t="s">
        <v>80</v>
      </c>
      <c r="H75" s="23"/>
      <c r="I75" s="23"/>
      <c r="J75" s="23"/>
      <c r="K75" s="23"/>
      <c r="L75" s="23"/>
      <c r="M75" s="23"/>
      <c r="N75" s="23"/>
      <c r="O75" s="23"/>
      <c r="P75" s="24"/>
    </row>
    <row r="76" spans="1:16" x14ac:dyDescent="0.25">
      <c r="A76" s="28"/>
      <c r="B76" s="28"/>
      <c r="C76" s="28"/>
      <c r="D76" s="28"/>
      <c r="E76" s="28"/>
      <c r="F76" s="28"/>
      <c r="G76" s="15">
        <v>2110</v>
      </c>
      <c r="H76" s="16">
        <v>2120</v>
      </c>
      <c r="I76" s="16">
        <v>2130</v>
      </c>
      <c r="J76" s="16">
        <v>2140</v>
      </c>
      <c r="K76" s="16">
        <v>2150</v>
      </c>
      <c r="L76" s="16">
        <v>2160</v>
      </c>
      <c r="M76" s="16">
        <v>2170</v>
      </c>
      <c r="N76" s="16">
        <v>2180</v>
      </c>
      <c r="O76" s="16">
        <v>2900</v>
      </c>
      <c r="P76" s="25" t="s">
        <v>1</v>
      </c>
    </row>
    <row r="77" spans="1:16" ht="39" thickBot="1" x14ac:dyDescent="0.3">
      <c r="A77" s="29"/>
      <c r="B77" s="29"/>
      <c r="C77" s="29"/>
      <c r="D77" s="29"/>
      <c r="E77" s="29"/>
      <c r="F77" s="29"/>
      <c r="G77" s="17" t="s">
        <v>86</v>
      </c>
      <c r="H77" s="18" t="s">
        <v>87</v>
      </c>
      <c r="I77" s="18" t="s">
        <v>88</v>
      </c>
      <c r="J77" s="18" t="s">
        <v>89</v>
      </c>
      <c r="K77" s="18" t="s">
        <v>90</v>
      </c>
      <c r="L77" s="18" t="s">
        <v>91</v>
      </c>
      <c r="M77" s="18" t="s">
        <v>92</v>
      </c>
      <c r="N77" s="18" t="s">
        <v>93</v>
      </c>
      <c r="O77" s="18" t="s">
        <v>94</v>
      </c>
      <c r="P77" s="26"/>
    </row>
    <row r="78" spans="1:16" ht="26.25" x14ac:dyDescent="0.25">
      <c r="A78" s="14">
        <v>1</v>
      </c>
      <c r="B78" s="11" t="s">
        <v>66</v>
      </c>
      <c r="C78" s="11" t="s">
        <v>3</v>
      </c>
      <c r="D78" s="21" t="s">
        <v>305</v>
      </c>
      <c r="E78" s="11" t="s">
        <v>306</v>
      </c>
      <c r="F78" s="11" t="s">
        <v>391</v>
      </c>
      <c r="G78" s="19">
        <v>2</v>
      </c>
      <c r="H78" s="19"/>
      <c r="I78" s="19"/>
      <c r="J78" s="19"/>
      <c r="K78" s="19"/>
      <c r="L78" s="19"/>
      <c r="M78" s="19"/>
      <c r="N78" s="19"/>
      <c r="O78" s="19"/>
      <c r="P78" s="20">
        <f t="shared" ref="P78:P141" si="0">SUM(G78:O78)</f>
        <v>2</v>
      </c>
    </row>
    <row r="79" spans="1:16" ht="26.25" x14ac:dyDescent="0.25">
      <c r="A79" s="12">
        <v>2</v>
      </c>
      <c r="B79" s="11" t="s">
        <v>66</v>
      </c>
      <c r="C79" s="11" t="s">
        <v>3</v>
      </c>
      <c r="D79" s="21" t="s">
        <v>303</v>
      </c>
      <c r="E79" s="11" t="s">
        <v>304</v>
      </c>
      <c r="F79" s="11" t="s">
        <v>386</v>
      </c>
      <c r="G79" s="19">
        <v>2</v>
      </c>
      <c r="H79" s="19"/>
      <c r="I79" s="19"/>
      <c r="J79" s="19"/>
      <c r="K79" s="19"/>
      <c r="L79" s="19"/>
      <c r="M79" s="19"/>
      <c r="N79" s="19"/>
      <c r="O79" s="19"/>
      <c r="P79" s="20">
        <f t="shared" si="0"/>
        <v>2</v>
      </c>
    </row>
    <row r="80" spans="1:16" ht="26.25" x14ac:dyDescent="0.25">
      <c r="A80" s="12">
        <v>3</v>
      </c>
      <c r="B80" s="11" t="s">
        <v>66</v>
      </c>
      <c r="C80" s="11" t="s">
        <v>3</v>
      </c>
      <c r="D80" s="21" t="s">
        <v>60</v>
      </c>
      <c r="E80" s="11" t="s">
        <v>95</v>
      </c>
      <c r="F80" s="11" t="s">
        <v>390</v>
      </c>
      <c r="G80" s="19"/>
      <c r="H80" s="19">
        <v>20</v>
      </c>
      <c r="I80" s="19"/>
      <c r="J80" s="19">
        <v>30</v>
      </c>
      <c r="K80" s="19">
        <v>15</v>
      </c>
      <c r="L80" s="19"/>
      <c r="M80" s="19">
        <v>30</v>
      </c>
      <c r="N80" s="19"/>
      <c r="O80" s="19">
        <v>6</v>
      </c>
      <c r="P80" s="20">
        <f t="shared" si="0"/>
        <v>101</v>
      </c>
    </row>
    <row r="81" spans="1:16" ht="26.25" x14ac:dyDescent="0.25">
      <c r="A81" s="12">
        <v>4</v>
      </c>
      <c r="B81" s="11" t="s">
        <v>66</v>
      </c>
      <c r="C81" s="11" t="s">
        <v>3</v>
      </c>
      <c r="D81" s="21" t="s">
        <v>681</v>
      </c>
      <c r="E81" s="11" t="s">
        <v>682</v>
      </c>
      <c r="F81" s="11" t="s">
        <v>683</v>
      </c>
      <c r="G81" s="19">
        <v>3</v>
      </c>
      <c r="H81" s="19"/>
      <c r="I81" s="19"/>
      <c r="J81" s="19"/>
      <c r="K81" s="19"/>
      <c r="L81" s="19"/>
      <c r="M81" s="19"/>
      <c r="N81" s="19"/>
      <c r="O81" s="19"/>
      <c r="P81" s="20">
        <f t="shared" si="0"/>
        <v>3</v>
      </c>
    </row>
    <row r="82" spans="1:16" ht="26.25" x14ac:dyDescent="0.25">
      <c r="A82" s="12">
        <v>5</v>
      </c>
      <c r="B82" s="11" t="s">
        <v>66</v>
      </c>
      <c r="C82" s="11" t="s">
        <v>3</v>
      </c>
      <c r="D82" s="21" t="s">
        <v>684</v>
      </c>
      <c r="E82" s="11" t="s">
        <v>685</v>
      </c>
      <c r="F82" s="11" t="s">
        <v>686</v>
      </c>
      <c r="G82" s="19">
        <v>2</v>
      </c>
      <c r="H82" s="19"/>
      <c r="I82" s="19"/>
      <c r="J82" s="19"/>
      <c r="K82" s="19"/>
      <c r="L82" s="19"/>
      <c r="M82" s="19"/>
      <c r="N82" s="19"/>
      <c r="O82" s="19"/>
      <c r="P82" s="20">
        <f t="shared" si="0"/>
        <v>2</v>
      </c>
    </row>
    <row r="83" spans="1:16" ht="26.25" x14ac:dyDescent="0.25">
      <c r="A83" s="12">
        <v>6</v>
      </c>
      <c r="B83" s="11" t="s">
        <v>66</v>
      </c>
      <c r="C83" s="11" t="s">
        <v>3</v>
      </c>
      <c r="D83" s="21" t="s">
        <v>210</v>
      </c>
      <c r="E83" s="11" t="s">
        <v>211</v>
      </c>
      <c r="F83" s="11" t="s">
        <v>387</v>
      </c>
      <c r="G83" s="19">
        <v>7</v>
      </c>
      <c r="H83" s="19"/>
      <c r="I83" s="19"/>
      <c r="J83" s="19"/>
      <c r="K83" s="19"/>
      <c r="L83" s="19"/>
      <c r="M83" s="19">
        <v>5</v>
      </c>
      <c r="N83" s="19"/>
      <c r="O83" s="19"/>
      <c r="P83" s="20">
        <f t="shared" si="0"/>
        <v>12</v>
      </c>
    </row>
    <row r="84" spans="1:16" ht="26.25" x14ac:dyDescent="0.25">
      <c r="A84" s="12">
        <v>7</v>
      </c>
      <c r="B84" s="11" t="s">
        <v>66</v>
      </c>
      <c r="C84" s="11" t="s">
        <v>3</v>
      </c>
      <c r="D84" s="21" t="s">
        <v>154</v>
      </c>
      <c r="E84" s="11" t="s">
        <v>155</v>
      </c>
      <c r="F84" s="11" t="s">
        <v>388</v>
      </c>
      <c r="G84" s="19">
        <v>1</v>
      </c>
      <c r="H84" s="19"/>
      <c r="I84" s="19"/>
      <c r="J84" s="19"/>
      <c r="K84" s="19"/>
      <c r="L84" s="19"/>
      <c r="M84" s="19"/>
      <c r="N84" s="19"/>
      <c r="O84" s="19"/>
      <c r="P84" s="20">
        <f t="shared" si="0"/>
        <v>1</v>
      </c>
    </row>
    <row r="85" spans="1:16" ht="39" x14ac:dyDescent="0.25">
      <c r="A85" s="12">
        <v>8</v>
      </c>
      <c r="B85" s="11" t="s">
        <v>66</v>
      </c>
      <c r="C85" s="11" t="s">
        <v>3</v>
      </c>
      <c r="D85" s="21" t="s">
        <v>212</v>
      </c>
      <c r="E85" s="11" t="s">
        <v>59</v>
      </c>
      <c r="F85" s="11" t="s">
        <v>389</v>
      </c>
      <c r="G85" s="19">
        <v>1</v>
      </c>
      <c r="H85" s="19"/>
      <c r="I85" s="19"/>
      <c r="J85" s="19"/>
      <c r="K85" s="19"/>
      <c r="L85" s="19"/>
      <c r="M85" s="19"/>
      <c r="N85" s="19"/>
      <c r="O85" s="19"/>
      <c r="P85" s="20">
        <f t="shared" si="0"/>
        <v>1</v>
      </c>
    </row>
    <row r="86" spans="1:16" ht="26.25" x14ac:dyDescent="0.25">
      <c r="A86" s="12">
        <v>9</v>
      </c>
      <c r="B86" s="11" t="s">
        <v>66</v>
      </c>
      <c r="C86" s="11" t="s">
        <v>3</v>
      </c>
      <c r="D86" s="21" t="s">
        <v>245</v>
      </c>
      <c r="E86" s="11" t="s">
        <v>214</v>
      </c>
      <c r="F86" s="11" t="s">
        <v>392</v>
      </c>
      <c r="G86" s="19"/>
      <c r="H86" s="19">
        <v>1</v>
      </c>
      <c r="I86" s="19"/>
      <c r="J86" s="19"/>
      <c r="K86" s="19"/>
      <c r="L86" s="19"/>
      <c r="M86" s="19"/>
      <c r="N86" s="19"/>
      <c r="O86" s="19"/>
      <c r="P86" s="20">
        <f t="shared" si="0"/>
        <v>1</v>
      </c>
    </row>
    <row r="87" spans="1:16" ht="26.25" x14ac:dyDescent="0.25">
      <c r="A87" s="12">
        <v>10</v>
      </c>
      <c r="B87" s="11" t="s">
        <v>66</v>
      </c>
      <c r="C87" s="11" t="s">
        <v>3</v>
      </c>
      <c r="D87" s="21" t="s">
        <v>213</v>
      </c>
      <c r="E87" s="11" t="s">
        <v>214</v>
      </c>
      <c r="F87" s="11" t="s">
        <v>393</v>
      </c>
      <c r="G87" s="19">
        <v>1</v>
      </c>
      <c r="H87" s="19">
        <v>1</v>
      </c>
      <c r="I87" s="19"/>
      <c r="J87" s="19"/>
      <c r="K87" s="19"/>
      <c r="L87" s="19"/>
      <c r="M87" s="19"/>
      <c r="N87" s="19"/>
      <c r="O87" s="19"/>
      <c r="P87" s="20">
        <f t="shared" si="0"/>
        <v>2</v>
      </c>
    </row>
    <row r="88" spans="1:16" ht="26.25" x14ac:dyDescent="0.25">
      <c r="A88" s="12">
        <v>11</v>
      </c>
      <c r="B88" s="11" t="s">
        <v>66</v>
      </c>
      <c r="C88" s="11" t="s">
        <v>3</v>
      </c>
      <c r="D88" s="21" t="s">
        <v>215</v>
      </c>
      <c r="E88" s="11" t="s">
        <v>214</v>
      </c>
      <c r="F88" s="11" t="s">
        <v>395</v>
      </c>
      <c r="G88" s="19">
        <v>1</v>
      </c>
      <c r="H88" s="19">
        <v>1</v>
      </c>
      <c r="I88" s="19"/>
      <c r="J88" s="19"/>
      <c r="K88" s="19"/>
      <c r="L88" s="19"/>
      <c r="M88" s="19"/>
      <c r="N88" s="19"/>
      <c r="O88" s="19"/>
      <c r="P88" s="20">
        <f t="shared" si="0"/>
        <v>2</v>
      </c>
    </row>
    <row r="89" spans="1:16" ht="26.25" x14ac:dyDescent="0.25">
      <c r="A89" s="12">
        <v>12</v>
      </c>
      <c r="B89" s="11" t="s">
        <v>66</v>
      </c>
      <c r="C89" s="11" t="s">
        <v>3</v>
      </c>
      <c r="D89" s="21" t="s">
        <v>216</v>
      </c>
      <c r="E89" s="11" t="s">
        <v>214</v>
      </c>
      <c r="F89" s="11" t="s">
        <v>396</v>
      </c>
      <c r="G89" s="19">
        <v>1</v>
      </c>
      <c r="H89" s="19">
        <v>1</v>
      </c>
      <c r="I89" s="19"/>
      <c r="J89" s="19"/>
      <c r="K89" s="19"/>
      <c r="L89" s="19"/>
      <c r="M89" s="19"/>
      <c r="N89" s="19"/>
      <c r="O89" s="19"/>
      <c r="P89" s="20">
        <f t="shared" si="0"/>
        <v>2</v>
      </c>
    </row>
    <row r="90" spans="1:16" ht="26.25" x14ac:dyDescent="0.25">
      <c r="A90" s="12">
        <v>13</v>
      </c>
      <c r="B90" s="11" t="s">
        <v>66</v>
      </c>
      <c r="C90" s="11" t="s">
        <v>3</v>
      </c>
      <c r="D90" s="21" t="s">
        <v>246</v>
      </c>
      <c r="E90" s="11" t="s">
        <v>214</v>
      </c>
      <c r="F90" s="11" t="s">
        <v>394</v>
      </c>
      <c r="G90" s="19"/>
      <c r="H90" s="19">
        <v>1</v>
      </c>
      <c r="I90" s="19"/>
      <c r="J90" s="19"/>
      <c r="K90" s="19"/>
      <c r="L90" s="19"/>
      <c r="M90" s="19"/>
      <c r="N90" s="19"/>
      <c r="O90" s="19"/>
      <c r="P90" s="20">
        <f t="shared" si="0"/>
        <v>1</v>
      </c>
    </row>
    <row r="91" spans="1:16" ht="26.25" x14ac:dyDescent="0.25">
      <c r="A91" s="12">
        <v>14</v>
      </c>
      <c r="B91" s="11" t="s">
        <v>66</v>
      </c>
      <c r="C91" s="11" t="s">
        <v>3</v>
      </c>
      <c r="D91" s="21" t="s">
        <v>687</v>
      </c>
      <c r="E91" s="11" t="s">
        <v>258</v>
      </c>
      <c r="F91" s="11" t="s">
        <v>688</v>
      </c>
      <c r="G91" s="19"/>
      <c r="H91" s="19"/>
      <c r="I91" s="19"/>
      <c r="J91" s="19"/>
      <c r="K91" s="19"/>
      <c r="L91" s="19">
        <v>10</v>
      </c>
      <c r="M91" s="19"/>
      <c r="N91" s="19"/>
      <c r="O91" s="19"/>
      <c r="P91" s="20">
        <f t="shared" si="0"/>
        <v>10</v>
      </c>
    </row>
    <row r="92" spans="1:16" ht="26.25" x14ac:dyDescent="0.25">
      <c r="A92" s="12">
        <v>15</v>
      </c>
      <c r="B92" s="11" t="s">
        <v>66</v>
      </c>
      <c r="C92" s="11" t="s">
        <v>3</v>
      </c>
      <c r="D92" s="21" t="s">
        <v>689</v>
      </c>
      <c r="E92" s="11" t="s">
        <v>690</v>
      </c>
      <c r="F92" s="11" t="s">
        <v>691</v>
      </c>
      <c r="G92" s="19"/>
      <c r="H92" s="19">
        <v>1</v>
      </c>
      <c r="I92" s="19"/>
      <c r="J92" s="19"/>
      <c r="K92" s="19"/>
      <c r="L92" s="19">
        <v>10</v>
      </c>
      <c r="M92" s="19"/>
      <c r="N92" s="19"/>
      <c r="O92" s="19"/>
      <c r="P92" s="20">
        <f t="shared" si="0"/>
        <v>11</v>
      </c>
    </row>
    <row r="93" spans="1:16" ht="26.25" x14ac:dyDescent="0.25">
      <c r="A93" s="12">
        <v>16</v>
      </c>
      <c r="B93" s="11" t="s">
        <v>66</v>
      </c>
      <c r="C93" s="11" t="s">
        <v>3</v>
      </c>
      <c r="D93" s="21" t="s">
        <v>301</v>
      </c>
      <c r="E93" s="11" t="s">
        <v>302</v>
      </c>
      <c r="F93" s="11" t="s">
        <v>385</v>
      </c>
      <c r="G93" s="19"/>
      <c r="H93" s="19"/>
      <c r="I93" s="19"/>
      <c r="J93" s="19"/>
      <c r="K93" s="19"/>
      <c r="L93" s="19"/>
      <c r="M93" s="19"/>
      <c r="N93" s="19"/>
      <c r="O93" s="19">
        <v>2</v>
      </c>
      <c r="P93" s="20">
        <f t="shared" si="0"/>
        <v>2</v>
      </c>
    </row>
    <row r="94" spans="1:16" ht="26.25" x14ac:dyDescent="0.25">
      <c r="A94" s="12">
        <v>17</v>
      </c>
      <c r="B94" s="11" t="s">
        <v>66</v>
      </c>
      <c r="C94" s="11" t="s">
        <v>7</v>
      </c>
      <c r="D94" s="21" t="s">
        <v>318</v>
      </c>
      <c r="E94" s="11" t="s">
        <v>319</v>
      </c>
      <c r="F94" s="11" t="s">
        <v>423</v>
      </c>
      <c r="G94" s="19"/>
      <c r="H94" s="19">
        <v>1</v>
      </c>
      <c r="I94" s="19"/>
      <c r="J94" s="19"/>
      <c r="K94" s="19"/>
      <c r="L94" s="19"/>
      <c r="M94" s="19"/>
      <c r="N94" s="19"/>
      <c r="O94" s="19"/>
      <c r="P94" s="20">
        <f t="shared" si="0"/>
        <v>1</v>
      </c>
    </row>
    <row r="95" spans="1:16" ht="26.25" x14ac:dyDescent="0.25">
      <c r="A95" s="12">
        <v>18</v>
      </c>
      <c r="B95" s="11" t="s">
        <v>66</v>
      </c>
      <c r="C95" s="11" t="s">
        <v>7</v>
      </c>
      <c r="D95" s="21" t="s">
        <v>320</v>
      </c>
      <c r="E95" s="11" t="s">
        <v>321</v>
      </c>
      <c r="F95" s="11" t="s">
        <v>424</v>
      </c>
      <c r="G95" s="19"/>
      <c r="H95" s="19">
        <v>1</v>
      </c>
      <c r="I95" s="19"/>
      <c r="J95" s="19"/>
      <c r="K95" s="19"/>
      <c r="L95" s="19"/>
      <c r="M95" s="19"/>
      <c r="N95" s="19"/>
      <c r="O95" s="19"/>
      <c r="P95" s="20">
        <f t="shared" si="0"/>
        <v>1</v>
      </c>
    </row>
    <row r="96" spans="1:16" ht="26.25" x14ac:dyDescent="0.25">
      <c r="A96" s="12">
        <v>19</v>
      </c>
      <c r="B96" s="11" t="s">
        <v>66</v>
      </c>
      <c r="C96" s="11" t="s">
        <v>7</v>
      </c>
      <c r="D96" s="21" t="s">
        <v>322</v>
      </c>
      <c r="E96" s="11" t="s">
        <v>321</v>
      </c>
      <c r="F96" s="11" t="s">
        <v>425</v>
      </c>
      <c r="G96" s="19"/>
      <c r="H96" s="19">
        <v>1</v>
      </c>
      <c r="I96" s="19"/>
      <c r="J96" s="19"/>
      <c r="K96" s="19"/>
      <c r="L96" s="19"/>
      <c r="M96" s="19"/>
      <c r="N96" s="19"/>
      <c r="O96" s="19"/>
      <c r="P96" s="20">
        <f t="shared" si="0"/>
        <v>1</v>
      </c>
    </row>
    <row r="97" spans="1:16" ht="26.25" x14ac:dyDescent="0.25">
      <c r="A97" s="12">
        <v>20</v>
      </c>
      <c r="B97" s="11" t="s">
        <v>66</v>
      </c>
      <c r="C97" s="11" t="s">
        <v>7</v>
      </c>
      <c r="D97" s="21" t="s">
        <v>323</v>
      </c>
      <c r="E97" s="11" t="s">
        <v>321</v>
      </c>
      <c r="F97" s="11" t="s">
        <v>426</v>
      </c>
      <c r="G97" s="19"/>
      <c r="H97" s="19">
        <v>1</v>
      </c>
      <c r="I97" s="19"/>
      <c r="J97" s="19"/>
      <c r="K97" s="19"/>
      <c r="L97" s="19"/>
      <c r="M97" s="19"/>
      <c r="N97" s="19"/>
      <c r="O97" s="19"/>
      <c r="P97" s="20">
        <f t="shared" si="0"/>
        <v>1</v>
      </c>
    </row>
    <row r="98" spans="1:16" ht="26.25" x14ac:dyDescent="0.25">
      <c r="A98" s="12">
        <v>21</v>
      </c>
      <c r="B98" s="11" t="s">
        <v>66</v>
      </c>
      <c r="C98" s="11" t="s">
        <v>7</v>
      </c>
      <c r="D98" s="21" t="s">
        <v>692</v>
      </c>
      <c r="E98" s="11" t="s">
        <v>693</v>
      </c>
      <c r="F98" s="11" t="s">
        <v>694</v>
      </c>
      <c r="G98" s="19"/>
      <c r="H98" s="19"/>
      <c r="I98" s="19"/>
      <c r="J98" s="19">
        <v>2</v>
      </c>
      <c r="K98" s="19"/>
      <c r="L98" s="19"/>
      <c r="M98" s="19"/>
      <c r="N98" s="19"/>
      <c r="O98" s="19"/>
      <c r="P98" s="20">
        <f t="shared" si="0"/>
        <v>2</v>
      </c>
    </row>
    <row r="99" spans="1:16" ht="26.25" x14ac:dyDescent="0.25">
      <c r="A99" s="12">
        <v>22</v>
      </c>
      <c r="B99" s="11" t="s">
        <v>66</v>
      </c>
      <c r="C99" s="11" t="s">
        <v>7</v>
      </c>
      <c r="D99" s="21" t="s">
        <v>695</v>
      </c>
      <c r="E99" s="11" t="s">
        <v>696</v>
      </c>
      <c r="F99" s="11" t="s">
        <v>697</v>
      </c>
      <c r="G99" s="19">
        <v>5</v>
      </c>
      <c r="H99" s="19"/>
      <c r="I99" s="19"/>
      <c r="J99" s="19"/>
      <c r="K99" s="19"/>
      <c r="L99" s="19"/>
      <c r="M99" s="19"/>
      <c r="N99" s="19"/>
      <c r="O99" s="19"/>
      <c r="P99" s="20">
        <f t="shared" si="0"/>
        <v>5</v>
      </c>
    </row>
    <row r="100" spans="1:16" ht="26.25" x14ac:dyDescent="0.25">
      <c r="A100" s="12">
        <v>23</v>
      </c>
      <c r="B100" s="11" t="s">
        <v>66</v>
      </c>
      <c r="C100" s="11" t="s">
        <v>7</v>
      </c>
      <c r="D100" s="21" t="s">
        <v>247</v>
      </c>
      <c r="E100" s="11" t="s">
        <v>248</v>
      </c>
      <c r="F100" s="11" t="s">
        <v>397</v>
      </c>
      <c r="G100" s="19">
        <v>3</v>
      </c>
      <c r="H100" s="19"/>
      <c r="I100" s="19"/>
      <c r="J100" s="19"/>
      <c r="K100" s="19"/>
      <c r="L100" s="19"/>
      <c r="M100" s="19"/>
      <c r="N100" s="19"/>
      <c r="O100" s="19"/>
      <c r="P100" s="20">
        <f t="shared" si="0"/>
        <v>3</v>
      </c>
    </row>
    <row r="101" spans="1:16" ht="26.25" x14ac:dyDescent="0.25">
      <c r="A101" s="12">
        <v>24</v>
      </c>
      <c r="B101" s="11" t="s">
        <v>66</v>
      </c>
      <c r="C101" s="11" t="s">
        <v>7</v>
      </c>
      <c r="D101" s="21" t="s">
        <v>249</v>
      </c>
      <c r="E101" s="11" t="s">
        <v>248</v>
      </c>
      <c r="F101" s="11" t="s">
        <v>398</v>
      </c>
      <c r="G101" s="19">
        <v>3</v>
      </c>
      <c r="H101" s="19"/>
      <c r="I101" s="19"/>
      <c r="J101" s="19"/>
      <c r="K101" s="19"/>
      <c r="L101" s="19"/>
      <c r="M101" s="19"/>
      <c r="N101" s="19"/>
      <c r="O101" s="19"/>
      <c r="P101" s="20">
        <f t="shared" si="0"/>
        <v>3</v>
      </c>
    </row>
    <row r="102" spans="1:16" ht="26.25" x14ac:dyDescent="0.25">
      <c r="A102" s="12">
        <v>25</v>
      </c>
      <c r="B102" s="11" t="s">
        <v>66</v>
      </c>
      <c r="C102" s="11" t="s">
        <v>7</v>
      </c>
      <c r="D102" s="21" t="s">
        <v>250</v>
      </c>
      <c r="E102" s="11" t="s">
        <v>248</v>
      </c>
      <c r="F102" s="11" t="s">
        <v>399</v>
      </c>
      <c r="G102" s="19">
        <v>3</v>
      </c>
      <c r="H102" s="19"/>
      <c r="I102" s="19"/>
      <c r="J102" s="19"/>
      <c r="K102" s="19"/>
      <c r="L102" s="19"/>
      <c r="M102" s="19"/>
      <c r="N102" s="19"/>
      <c r="O102" s="19"/>
      <c r="P102" s="20">
        <f t="shared" si="0"/>
        <v>3</v>
      </c>
    </row>
    <row r="103" spans="1:16" ht="26.25" x14ac:dyDescent="0.25">
      <c r="A103" s="12">
        <v>26</v>
      </c>
      <c r="B103" s="11" t="s">
        <v>66</v>
      </c>
      <c r="C103" s="11" t="s">
        <v>7</v>
      </c>
      <c r="D103" s="21" t="s">
        <v>325</v>
      </c>
      <c r="E103" s="11" t="s">
        <v>326</v>
      </c>
      <c r="F103" s="11" t="s">
        <v>427</v>
      </c>
      <c r="G103" s="19"/>
      <c r="H103" s="19"/>
      <c r="I103" s="19"/>
      <c r="J103" s="19">
        <v>2</v>
      </c>
      <c r="K103" s="19"/>
      <c r="L103" s="19"/>
      <c r="M103" s="19"/>
      <c r="N103" s="19"/>
      <c r="O103" s="19"/>
      <c r="P103" s="20">
        <f t="shared" si="0"/>
        <v>2</v>
      </c>
    </row>
    <row r="104" spans="1:16" ht="26.25" x14ac:dyDescent="0.25">
      <c r="A104" s="12">
        <v>27</v>
      </c>
      <c r="B104" s="11" t="s">
        <v>66</v>
      </c>
      <c r="C104" s="11" t="s">
        <v>7</v>
      </c>
      <c r="D104" s="21" t="s">
        <v>327</v>
      </c>
      <c r="E104" s="11" t="s">
        <v>328</v>
      </c>
      <c r="F104" s="11" t="s">
        <v>428</v>
      </c>
      <c r="G104" s="19"/>
      <c r="H104" s="19"/>
      <c r="I104" s="19"/>
      <c r="J104" s="19">
        <v>2</v>
      </c>
      <c r="K104" s="19"/>
      <c r="L104" s="19"/>
      <c r="M104" s="19"/>
      <c r="N104" s="19"/>
      <c r="O104" s="19"/>
      <c r="P104" s="20">
        <f t="shared" si="0"/>
        <v>2</v>
      </c>
    </row>
    <row r="105" spans="1:16" ht="26.25" x14ac:dyDescent="0.25">
      <c r="A105" s="12">
        <v>28</v>
      </c>
      <c r="B105" s="11" t="s">
        <v>66</v>
      </c>
      <c r="C105" s="11" t="s">
        <v>7</v>
      </c>
      <c r="D105" s="21" t="s">
        <v>329</v>
      </c>
      <c r="E105" s="11" t="s">
        <v>328</v>
      </c>
      <c r="F105" s="11" t="s">
        <v>429</v>
      </c>
      <c r="G105" s="19"/>
      <c r="H105" s="19"/>
      <c r="I105" s="19"/>
      <c r="J105" s="19">
        <v>2</v>
      </c>
      <c r="K105" s="19"/>
      <c r="L105" s="19"/>
      <c r="M105" s="19"/>
      <c r="N105" s="19"/>
      <c r="O105" s="19"/>
      <c r="P105" s="20">
        <f t="shared" si="0"/>
        <v>2</v>
      </c>
    </row>
    <row r="106" spans="1:16" ht="26.25" x14ac:dyDescent="0.25">
      <c r="A106" s="12">
        <v>29</v>
      </c>
      <c r="B106" s="11" t="s">
        <v>66</v>
      </c>
      <c r="C106" s="11" t="s">
        <v>7</v>
      </c>
      <c r="D106" s="21" t="s">
        <v>330</v>
      </c>
      <c r="E106" s="11" t="s">
        <v>328</v>
      </c>
      <c r="F106" s="11" t="s">
        <v>430</v>
      </c>
      <c r="G106" s="19"/>
      <c r="H106" s="19"/>
      <c r="I106" s="19"/>
      <c r="J106" s="19">
        <v>2</v>
      </c>
      <c r="K106" s="19"/>
      <c r="L106" s="19"/>
      <c r="M106" s="19"/>
      <c r="N106" s="19"/>
      <c r="O106" s="19"/>
      <c r="P106" s="20">
        <f t="shared" si="0"/>
        <v>2</v>
      </c>
    </row>
    <row r="107" spans="1:16" ht="26.25" x14ac:dyDescent="0.25">
      <c r="A107" s="12">
        <v>30</v>
      </c>
      <c r="B107" s="11" t="s">
        <v>66</v>
      </c>
      <c r="C107" s="11" t="s">
        <v>96</v>
      </c>
      <c r="D107" s="21" t="s">
        <v>125</v>
      </c>
      <c r="E107" s="11" t="s">
        <v>126</v>
      </c>
      <c r="F107" s="11" t="s">
        <v>409</v>
      </c>
      <c r="G107" s="19"/>
      <c r="H107" s="19"/>
      <c r="I107" s="19"/>
      <c r="J107" s="19"/>
      <c r="K107" s="19"/>
      <c r="L107" s="19">
        <v>4</v>
      </c>
      <c r="M107" s="19"/>
      <c r="N107" s="19"/>
      <c r="O107" s="19"/>
      <c r="P107" s="20">
        <f t="shared" si="0"/>
        <v>4</v>
      </c>
    </row>
    <row r="108" spans="1:16" ht="26.25" x14ac:dyDescent="0.25">
      <c r="A108" s="12">
        <v>31</v>
      </c>
      <c r="B108" s="11" t="s">
        <v>66</v>
      </c>
      <c r="C108" s="11" t="s">
        <v>96</v>
      </c>
      <c r="D108" s="21" t="s">
        <v>331</v>
      </c>
      <c r="E108" s="11" t="s">
        <v>302</v>
      </c>
      <c r="F108" s="11" t="s">
        <v>431</v>
      </c>
      <c r="G108" s="19"/>
      <c r="H108" s="19"/>
      <c r="I108" s="19"/>
      <c r="J108" s="19"/>
      <c r="K108" s="19"/>
      <c r="L108" s="19"/>
      <c r="M108" s="19"/>
      <c r="N108" s="19"/>
      <c r="O108" s="19">
        <v>36</v>
      </c>
      <c r="P108" s="20">
        <f t="shared" si="0"/>
        <v>36</v>
      </c>
    </row>
    <row r="109" spans="1:16" ht="26.25" x14ac:dyDescent="0.25">
      <c r="A109" s="12">
        <v>32</v>
      </c>
      <c r="B109" s="11" t="s">
        <v>66</v>
      </c>
      <c r="C109" s="11" t="s">
        <v>96</v>
      </c>
      <c r="D109" s="21" t="s">
        <v>332</v>
      </c>
      <c r="E109" s="11" t="s">
        <v>302</v>
      </c>
      <c r="F109" s="11" t="s">
        <v>432</v>
      </c>
      <c r="G109" s="19"/>
      <c r="H109" s="19"/>
      <c r="I109" s="19"/>
      <c r="J109" s="19"/>
      <c r="K109" s="19"/>
      <c r="L109" s="19"/>
      <c r="M109" s="19"/>
      <c r="N109" s="19"/>
      <c r="O109" s="19">
        <v>36</v>
      </c>
      <c r="P109" s="20">
        <f t="shared" si="0"/>
        <v>36</v>
      </c>
    </row>
    <row r="110" spans="1:16" ht="26.25" x14ac:dyDescent="0.25">
      <c r="A110" s="12">
        <v>33</v>
      </c>
      <c r="B110" s="11" t="s">
        <v>66</v>
      </c>
      <c r="C110" s="11" t="s">
        <v>96</v>
      </c>
      <c r="D110" s="21" t="s">
        <v>698</v>
      </c>
      <c r="E110" s="11" t="s">
        <v>258</v>
      </c>
      <c r="F110" s="11" t="s">
        <v>699</v>
      </c>
      <c r="G110" s="19"/>
      <c r="H110" s="19"/>
      <c r="I110" s="19"/>
      <c r="J110" s="19">
        <v>2</v>
      </c>
      <c r="K110" s="19"/>
      <c r="L110" s="19"/>
      <c r="M110" s="19"/>
      <c r="N110" s="19"/>
      <c r="O110" s="19"/>
      <c r="P110" s="20">
        <f t="shared" si="0"/>
        <v>2</v>
      </c>
    </row>
    <row r="111" spans="1:16" ht="26.25" x14ac:dyDescent="0.25">
      <c r="A111" s="12">
        <v>34</v>
      </c>
      <c r="B111" s="11" t="s">
        <v>66</v>
      </c>
      <c r="C111" s="11" t="s">
        <v>96</v>
      </c>
      <c r="D111" s="21" t="s">
        <v>700</v>
      </c>
      <c r="E111" s="11" t="s">
        <v>701</v>
      </c>
      <c r="F111" s="11" t="s">
        <v>702</v>
      </c>
      <c r="G111" s="19"/>
      <c r="H111" s="19"/>
      <c r="I111" s="19"/>
      <c r="J111" s="19">
        <v>1</v>
      </c>
      <c r="K111" s="19"/>
      <c r="L111" s="19"/>
      <c r="M111" s="19"/>
      <c r="N111" s="19"/>
      <c r="O111" s="19"/>
      <c r="P111" s="20">
        <f t="shared" si="0"/>
        <v>1</v>
      </c>
    </row>
    <row r="112" spans="1:16" ht="26.25" x14ac:dyDescent="0.25">
      <c r="A112" s="30">
        <v>35</v>
      </c>
      <c r="B112" s="31" t="s">
        <v>66</v>
      </c>
      <c r="C112" s="31" t="s">
        <v>96</v>
      </c>
      <c r="D112" s="32" t="s">
        <v>308</v>
      </c>
      <c r="E112" s="31" t="s">
        <v>309</v>
      </c>
      <c r="F112" s="31" t="s">
        <v>401</v>
      </c>
      <c r="G112" s="33"/>
      <c r="H112" s="33">
        <v>0</v>
      </c>
      <c r="I112" s="33"/>
      <c r="J112" s="33"/>
      <c r="K112" s="33"/>
      <c r="L112" s="33"/>
      <c r="M112" s="33"/>
      <c r="N112" s="33"/>
      <c r="O112" s="33"/>
      <c r="P112" s="34">
        <f t="shared" si="0"/>
        <v>0</v>
      </c>
    </row>
    <row r="113" spans="1:16" ht="26.25" x14ac:dyDescent="0.25">
      <c r="A113" s="30">
        <v>36</v>
      </c>
      <c r="B113" s="31" t="s">
        <v>66</v>
      </c>
      <c r="C113" s="31" t="s">
        <v>96</v>
      </c>
      <c r="D113" s="32" t="s">
        <v>307</v>
      </c>
      <c r="E113" s="31" t="s">
        <v>97</v>
      </c>
      <c r="F113" s="31" t="s">
        <v>400</v>
      </c>
      <c r="G113" s="33"/>
      <c r="H113" s="33">
        <v>0</v>
      </c>
      <c r="I113" s="33"/>
      <c r="J113" s="33"/>
      <c r="K113" s="33"/>
      <c r="L113" s="33"/>
      <c r="M113" s="33"/>
      <c r="N113" s="33"/>
      <c r="O113" s="33"/>
      <c r="P113" s="34">
        <f t="shared" si="0"/>
        <v>0</v>
      </c>
    </row>
    <row r="114" spans="1:16" ht="26.25" x14ac:dyDescent="0.25">
      <c r="A114" s="30">
        <v>37</v>
      </c>
      <c r="B114" s="31" t="s">
        <v>66</v>
      </c>
      <c r="C114" s="31" t="s">
        <v>96</v>
      </c>
      <c r="D114" s="32" t="s">
        <v>251</v>
      </c>
      <c r="E114" s="31" t="s">
        <v>252</v>
      </c>
      <c r="F114" s="31" t="s">
        <v>402</v>
      </c>
      <c r="G114" s="33"/>
      <c r="H114" s="33">
        <v>0</v>
      </c>
      <c r="I114" s="33"/>
      <c r="J114" s="33"/>
      <c r="K114" s="33"/>
      <c r="L114" s="33"/>
      <c r="M114" s="33"/>
      <c r="N114" s="33"/>
      <c r="O114" s="33"/>
      <c r="P114" s="34">
        <f t="shared" si="0"/>
        <v>0</v>
      </c>
    </row>
    <row r="115" spans="1:16" ht="26.25" x14ac:dyDescent="0.25">
      <c r="A115" s="30">
        <v>38</v>
      </c>
      <c r="B115" s="31" t="s">
        <v>66</v>
      </c>
      <c r="C115" s="31" t="s">
        <v>96</v>
      </c>
      <c r="D115" s="32" t="s">
        <v>253</v>
      </c>
      <c r="E115" s="31" t="s">
        <v>254</v>
      </c>
      <c r="F115" s="31" t="s">
        <v>403</v>
      </c>
      <c r="G115" s="33"/>
      <c r="H115" s="33">
        <v>0</v>
      </c>
      <c r="I115" s="33"/>
      <c r="J115" s="33"/>
      <c r="K115" s="33"/>
      <c r="L115" s="33"/>
      <c r="M115" s="33"/>
      <c r="N115" s="33"/>
      <c r="O115" s="33"/>
      <c r="P115" s="34">
        <f t="shared" si="0"/>
        <v>0</v>
      </c>
    </row>
    <row r="116" spans="1:16" ht="26.25" x14ac:dyDescent="0.25">
      <c r="A116" s="12">
        <v>39</v>
      </c>
      <c r="B116" s="11" t="s">
        <v>66</v>
      </c>
      <c r="C116" s="11" t="s">
        <v>96</v>
      </c>
      <c r="D116" s="21" t="s">
        <v>314</v>
      </c>
      <c r="E116" s="11" t="s">
        <v>156</v>
      </c>
      <c r="F116" s="11" t="s">
        <v>408</v>
      </c>
      <c r="G116" s="19"/>
      <c r="H116" s="19"/>
      <c r="I116" s="19"/>
      <c r="J116" s="19"/>
      <c r="K116" s="19"/>
      <c r="L116" s="19">
        <v>3</v>
      </c>
      <c r="M116" s="19"/>
      <c r="N116" s="19">
        <v>5</v>
      </c>
      <c r="O116" s="19"/>
      <c r="P116" s="20">
        <f t="shared" si="0"/>
        <v>8</v>
      </c>
    </row>
    <row r="117" spans="1:16" ht="26.25" x14ac:dyDescent="0.25">
      <c r="A117" s="12">
        <v>40</v>
      </c>
      <c r="B117" s="11" t="s">
        <v>66</v>
      </c>
      <c r="C117" s="11" t="s">
        <v>96</v>
      </c>
      <c r="D117" s="21" t="s">
        <v>255</v>
      </c>
      <c r="E117" s="11" t="s">
        <v>256</v>
      </c>
      <c r="F117" s="11" t="s">
        <v>406</v>
      </c>
      <c r="G117" s="19"/>
      <c r="H117" s="19"/>
      <c r="I117" s="19"/>
      <c r="J117" s="19"/>
      <c r="K117" s="19"/>
      <c r="L117" s="19">
        <v>2</v>
      </c>
      <c r="M117" s="19"/>
      <c r="N117" s="19">
        <v>10</v>
      </c>
      <c r="O117" s="19">
        <f>6+9</f>
        <v>15</v>
      </c>
      <c r="P117" s="20">
        <f t="shared" si="0"/>
        <v>27</v>
      </c>
    </row>
    <row r="118" spans="1:16" ht="26.25" x14ac:dyDescent="0.25">
      <c r="A118" s="12">
        <v>41</v>
      </c>
      <c r="B118" s="11" t="s">
        <v>66</v>
      </c>
      <c r="C118" s="11" t="s">
        <v>96</v>
      </c>
      <c r="D118" s="21" t="s">
        <v>257</v>
      </c>
      <c r="E118" s="11" t="s">
        <v>156</v>
      </c>
      <c r="F118" s="11" t="s">
        <v>412</v>
      </c>
      <c r="G118" s="19"/>
      <c r="H118" s="19"/>
      <c r="I118" s="19"/>
      <c r="J118" s="19"/>
      <c r="K118" s="19"/>
      <c r="L118" s="19">
        <v>2</v>
      </c>
      <c r="M118" s="19"/>
      <c r="N118" s="19"/>
      <c r="O118" s="19">
        <f>5+3</f>
        <v>8</v>
      </c>
      <c r="P118" s="20">
        <f t="shared" si="0"/>
        <v>10</v>
      </c>
    </row>
    <row r="119" spans="1:16" ht="26.25" x14ac:dyDescent="0.25">
      <c r="A119" s="12">
        <v>42</v>
      </c>
      <c r="B119" s="11" t="s">
        <v>66</v>
      </c>
      <c r="C119" s="11" t="s">
        <v>96</v>
      </c>
      <c r="D119" s="21" t="s">
        <v>148</v>
      </c>
      <c r="E119" s="11" t="s">
        <v>149</v>
      </c>
      <c r="F119" s="11" t="s">
        <v>407</v>
      </c>
      <c r="G119" s="19"/>
      <c r="H119" s="19">
        <v>5</v>
      </c>
      <c r="I119" s="19">
        <v>5</v>
      </c>
      <c r="J119" s="19">
        <v>3</v>
      </c>
      <c r="K119" s="19"/>
      <c r="L119" s="19"/>
      <c r="M119" s="19"/>
      <c r="N119" s="19"/>
      <c r="O119" s="19"/>
      <c r="P119" s="20">
        <f t="shared" si="0"/>
        <v>13</v>
      </c>
    </row>
    <row r="120" spans="1:16" ht="26.25" x14ac:dyDescent="0.25">
      <c r="A120" s="12">
        <v>43</v>
      </c>
      <c r="B120" s="11" t="s">
        <v>66</v>
      </c>
      <c r="C120" s="11" t="s">
        <v>96</v>
      </c>
      <c r="D120" s="21" t="s">
        <v>123</v>
      </c>
      <c r="E120" s="11" t="s">
        <v>99</v>
      </c>
      <c r="F120" s="11" t="s">
        <v>413</v>
      </c>
      <c r="G120" s="19"/>
      <c r="H120" s="19">
        <v>10</v>
      </c>
      <c r="I120" s="19">
        <v>5</v>
      </c>
      <c r="J120" s="19"/>
      <c r="K120" s="19"/>
      <c r="L120" s="19">
        <v>14</v>
      </c>
      <c r="M120" s="19"/>
      <c r="N120" s="19">
        <v>70</v>
      </c>
      <c r="O120" s="19"/>
      <c r="P120" s="20">
        <f t="shared" si="0"/>
        <v>99</v>
      </c>
    </row>
    <row r="121" spans="1:16" ht="26.25" x14ac:dyDescent="0.25">
      <c r="A121" s="12">
        <v>44</v>
      </c>
      <c r="B121" s="11" t="s">
        <v>66</v>
      </c>
      <c r="C121" s="11" t="s">
        <v>96</v>
      </c>
      <c r="D121" s="21" t="s">
        <v>157</v>
      </c>
      <c r="E121" s="11" t="s">
        <v>158</v>
      </c>
      <c r="F121" s="11" t="s">
        <v>418</v>
      </c>
      <c r="G121" s="19"/>
      <c r="H121" s="19">
        <v>6</v>
      </c>
      <c r="I121" s="19"/>
      <c r="J121" s="19"/>
      <c r="K121" s="19"/>
      <c r="L121" s="19"/>
      <c r="M121" s="19"/>
      <c r="N121" s="19"/>
      <c r="O121" s="19"/>
      <c r="P121" s="20">
        <f t="shared" si="0"/>
        <v>6</v>
      </c>
    </row>
    <row r="122" spans="1:16" ht="26.25" x14ac:dyDescent="0.25">
      <c r="A122" s="12">
        <v>45</v>
      </c>
      <c r="B122" s="11" t="s">
        <v>66</v>
      </c>
      <c r="C122" s="11" t="s">
        <v>96</v>
      </c>
      <c r="D122" s="21" t="s">
        <v>61</v>
      </c>
      <c r="E122" s="11" t="s">
        <v>100</v>
      </c>
      <c r="F122" s="11" t="s">
        <v>414</v>
      </c>
      <c r="G122" s="19"/>
      <c r="H122" s="19"/>
      <c r="I122" s="19"/>
      <c r="J122" s="19">
        <v>12</v>
      </c>
      <c r="K122" s="19"/>
      <c r="L122" s="19">
        <v>17</v>
      </c>
      <c r="M122" s="19"/>
      <c r="N122" s="19">
        <v>20</v>
      </c>
      <c r="O122" s="19"/>
      <c r="P122" s="20">
        <f t="shared" si="0"/>
        <v>49</v>
      </c>
    </row>
    <row r="123" spans="1:16" ht="26.25" x14ac:dyDescent="0.25">
      <c r="A123" s="12">
        <v>46</v>
      </c>
      <c r="B123" s="11" t="s">
        <v>66</v>
      </c>
      <c r="C123" s="11" t="s">
        <v>96</v>
      </c>
      <c r="D123" s="21" t="s">
        <v>703</v>
      </c>
      <c r="E123" s="11" t="s">
        <v>704</v>
      </c>
      <c r="F123" s="11" t="s">
        <v>705</v>
      </c>
      <c r="G123" s="19"/>
      <c r="H123" s="19"/>
      <c r="I123" s="19"/>
      <c r="J123" s="19"/>
      <c r="K123" s="19"/>
      <c r="L123" s="19"/>
      <c r="M123" s="19"/>
      <c r="N123" s="19"/>
      <c r="O123" s="19">
        <v>2</v>
      </c>
      <c r="P123" s="20">
        <f t="shared" si="0"/>
        <v>2</v>
      </c>
    </row>
    <row r="124" spans="1:16" ht="26.25" x14ac:dyDescent="0.25">
      <c r="A124" s="12">
        <v>47</v>
      </c>
      <c r="B124" s="11" t="s">
        <v>66</v>
      </c>
      <c r="C124" s="11" t="s">
        <v>96</v>
      </c>
      <c r="D124" s="21" t="s">
        <v>706</v>
      </c>
      <c r="E124" s="11" t="s">
        <v>704</v>
      </c>
      <c r="F124" s="11" t="s">
        <v>707</v>
      </c>
      <c r="G124" s="19"/>
      <c r="H124" s="19"/>
      <c r="I124" s="19"/>
      <c r="J124" s="19"/>
      <c r="K124" s="19"/>
      <c r="L124" s="19"/>
      <c r="M124" s="19"/>
      <c r="N124" s="19"/>
      <c r="O124" s="19">
        <v>2</v>
      </c>
      <c r="P124" s="20">
        <f t="shared" si="0"/>
        <v>2</v>
      </c>
    </row>
    <row r="125" spans="1:16" ht="26.25" x14ac:dyDescent="0.25">
      <c r="A125" s="12">
        <v>48</v>
      </c>
      <c r="B125" s="11" t="s">
        <v>66</v>
      </c>
      <c r="C125" s="11" t="s">
        <v>96</v>
      </c>
      <c r="D125" s="21" t="s">
        <v>708</v>
      </c>
      <c r="E125" s="11" t="s">
        <v>704</v>
      </c>
      <c r="F125" s="11" t="s">
        <v>709</v>
      </c>
      <c r="G125" s="19"/>
      <c r="H125" s="19"/>
      <c r="I125" s="19"/>
      <c r="J125" s="19"/>
      <c r="K125" s="19"/>
      <c r="L125" s="19"/>
      <c r="M125" s="19"/>
      <c r="N125" s="19"/>
      <c r="O125" s="19">
        <v>2</v>
      </c>
      <c r="P125" s="20">
        <f t="shared" si="0"/>
        <v>2</v>
      </c>
    </row>
    <row r="126" spans="1:16" ht="26.25" x14ac:dyDescent="0.25">
      <c r="A126" s="12">
        <v>49</v>
      </c>
      <c r="B126" s="11" t="s">
        <v>66</v>
      </c>
      <c r="C126" s="11" t="s">
        <v>96</v>
      </c>
      <c r="D126" s="21" t="s">
        <v>710</v>
      </c>
      <c r="E126" s="11" t="s">
        <v>704</v>
      </c>
      <c r="F126" s="11" t="s">
        <v>711</v>
      </c>
      <c r="G126" s="19"/>
      <c r="H126" s="19"/>
      <c r="I126" s="19"/>
      <c r="J126" s="19"/>
      <c r="K126" s="19"/>
      <c r="L126" s="19"/>
      <c r="M126" s="19"/>
      <c r="N126" s="19"/>
      <c r="O126" s="19">
        <v>2</v>
      </c>
      <c r="P126" s="20">
        <f t="shared" si="0"/>
        <v>2</v>
      </c>
    </row>
    <row r="127" spans="1:16" ht="26.25" x14ac:dyDescent="0.25">
      <c r="A127" s="12">
        <v>50</v>
      </c>
      <c r="B127" s="11" t="s">
        <v>66</v>
      </c>
      <c r="C127" s="11" t="s">
        <v>96</v>
      </c>
      <c r="D127" s="21" t="s">
        <v>712</v>
      </c>
      <c r="E127" s="11" t="s">
        <v>704</v>
      </c>
      <c r="F127" s="11" t="s">
        <v>713</v>
      </c>
      <c r="G127" s="19"/>
      <c r="H127" s="19"/>
      <c r="I127" s="19"/>
      <c r="J127" s="19"/>
      <c r="K127" s="19"/>
      <c r="L127" s="19"/>
      <c r="M127" s="19"/>
      <c r="N127" s="19"/>
      <c r="O127" s="19">
        <v>2</v>
      </c>
      <c r="P127" s="20">
        <f t="shared" si="0"/>
        <v>2</v>
      </c>
    </row>
    <row r="128" spans="1:16" ht="26.25" x14ac:dyDescent="0.25">
      <c r="A128" s="12">
        <v>51</v>
      </c>
      <c r="B128" s="11" t="s">
        <v>66</v>
      </c>
      <c r="C128" s="11" t="s">
        <v>96</v>
      </c>
      <c r="D128" s="21" t="s">
        <v>714</v>
      </c>
      <c r="E128" s="11" t="s">
        <v>704</v>
      </c>
      <c r="F128" s="11" t="s">
        <v>715</v>
      </c>
      <c r="G128" s="19"/>
      <c r="H128" s="19"/>
      <c r="I128" s="19"/>
      <c r="J128" s="19"/>
      <c r="K128" s="19"/>
      <c r="L128" s="19"/>
      <c r="M128" s="19"/>
      <c r="N128" s="19"/>
      <c r="O128" s="19">
        <v>2</v>
      </c>
      <c r="P128" s="20">
        <f t="shared" si="0"/>
        <v>2</v>
      </c>
    </row>
    <row r="129" spans="1:16" ht="26.25" x14ac:dyDescent="0.25">
      <c r="A129" s="12">
        <v>52</v>
      </c>
      <c r="B129" s="11" t="s">
        <v>66</v>
      </c>
      <c r="C129" s="11" t="s">
        <v>96</v>
      </c>
      <c r="D129" s="21" t="s">
        <v>315</v>
      </c>
      <c r="E129" s="11" t="s">
        <v>258</v>
      </c>
      <c r="F129" s="11" t="s">
        <v>410</v>
      </c>
      <c r="G129" s="19"/>
      <c r="H129" s="19"/>
      <c r="I129" s="19"/>
      <c r="J129" s="19"/>
      <c r="K129" s="19"/>
      <c r="L129" s="19">
        <v>2</v>
      </c>
      <c r="M129" s="19"/>
      <c r="N129" s="19"/>
      <c r="O129" s="19"/>
      <c r="P129" s="20">
        <f t="shared" si="0"/>
        <v>2</v>
      </c>
    </row>
    <row r="130" spans="1:16" ht="26.25" x14ac:dyDescent="0.25">
      <c r="A130" s="12">
        <v>53</v>
      </c>
      <c r="B130" s="11" t="s">
        <v>66</v>
      </c>
      <c r="C130" s="11" t="s">
        <v>96</v>
      </c>
      <c r="D130" s="21" t="s">
        <v>316</v>
      </c>
      <c r="E130" s="11" t="s">
        <v>317</v>
      </c>
      <c r="F130" s="11" t="s">
        <v>411</v>
      </c>
      <c r="G130" s="19"/>
      <c r="H130" s="19"/>
      <c r="I130" s="19"/>
      <c r="J130" s="19"/>
      <c r="K130" s="19"/>
      <c r="L130" s="19">
        <v>2</v>
      </c>
      <c r="M130" s="19"/>
      <c r="N130" s="19"/>
      <c r="O130" s="19"/>
      <c r="P130" s="20">
        <f t="shared" si="0"/>
        <v>2</v>
      </c>
    </row>
    <row r="131" spans="1:16" ht="26.25" x14ac:dyDescent="0.25">
      <c r="A131" s="12">
        <v>54</v>
      </c>
      <c r="B131" s="11" t="s">
        <v>66</v>
      </c>
      <c r="C131" s="11" t="s">
        <v>96</v>
      </c>
      <c r="D131" s="21" t="s">
        <v>159</v>
      </c>
      <c r="E131" s="11" t="s">
        <v>160</v>
      </c>
      <c r="F131" s="11" t="s">
        <v>415</v>
      </c>
      <c r="G131" s="19"/>
      <c r="H131" s="19"/>
      <c r="I131" s="19"/>
      <c r="J131" s="19"/>
      <c r="K131" s="19"/>
      <c r="L131" s="19">
        <v>1</v>
      </c>
      <c r="M131" s="19"/>
      <c r="N131" s="19"/>
      <c r="O131" s="19"/>
      <c r="P131" s="20">
        <f t="shared" si="0"/>
        <v>1</v>
      </c>
    </row>
    <row r="132" spans="1:16" ht="26.25" x14ac:dyDescent="0.25">
      <c r="A132" s="12">
        <v>55</v>
      </c>
      <c r="B132" s="11" t="s">
        <v>66</v>
      </c>
      <c r="C132" s="11" t="s">
        <v>96</v>
      </c>
      <c r="D132" s="21" t="s">
        <v>161</v>
      </c>
      <c r="E132" s="11" t="s">
        <v>160</v>
      </c>
      <c r="F132" s="11" t="s">
        <v>416</v>
      </c>
      <c r="G132" s="19"/>
      <c r="H132" s="19"/>
      <c r="I132" s="19"/>
      <c r="J132" s="19"/>
      <c r="K132" s="19"/>
      <c r="L132" s="19">
        <v>2</v>
      </c>
      <c r="M132" s="19"/>
      <c r="N132" s="19"/>
      <c r="O132" s="19"/>
      <c r="P132" s="20">
        <f t="shared" si="0"/>
        <v>2</v>
      </c>
    </row>
    <row r="133" spans="1:16" ht="26.25" x14ac:dyDescent="0.25">
      <c r="A133" s="12">
        <v>56</v>
      </c>
      <c r="B133" s="11" t="s">
        <v>66</v>
      </c>
      <c r="C133" s="11" t="s">
        <v>96</v>
      </c>
      <c r="D133" s="21" t="s">
        <v>162</v>
      </c>
      <c r="E133" s="11" t="s">
        <v>160</v>
      </c>
      <c r="F133" s="11" t="s">
        <v>417</v>
      </c>
      <c r="G133" s="19"/>
      <c r="H133" s="19"/>
      <c r="I133" s="19"/>
      <c r="J133" s="19"/>
      <c r="K133" s="19"/>
      <c r="L133" s="19">
        <v>1</v>
      </c>
      <c r="M133" s="19"/>
      <c r="N133" s="19"/>
      <c r="O133" s="19"/>
      <c r="P133" s="20">
        <f t="shared" si="0"/>
        <v>1</v>
      </c>
    </row>
    <row r="134" spans="1:16" ht="26.25" x14ac:dyDescent="0.25">
      <c r="A134" s="12">
        <v>57</v>
      </c>
      <c r="B134" s="11" t="s">
        <v>66</v>
      </c>
      <c r="C134" s="11" t="s">
        <v>96</v>
      </c>
      <c r="D134" s="21" t="s">
        <v>127</v>
      </c>
      <c r="E134" s="11" t="s">
        <v>48</v>
      </c>
      <c r="F134" s="11" t="s">
        <v>433</v>
      </c>
      <c r="G134" s="19"/>
      <c r="H134" s="19"/>
      <c r="I134" s="19">
        <v>6</v>
      </c>
      <c r="J134" s="19"/>
      <c r="K134" s="19">
        <v>15</v>
      </c>
      <c r="L134" s="19">
        <v>3</v>
      </c>
      <c r="M134" s="19"/>
      <c r="N134" s="19"/>
      <c r="O134" s="19"/>
      <c r="P134" s="20">
        <f t="shared" si="0"/>
        <v>24</v>
      </c>
    </row>
    <row r="135" spans="1:16" ht="26.25" x14ac:dyDescent="0.25">
      <c r="A135" s="12">
        <v>58</v>
      </c>
      <c r="B135" s="11" t="s">
        <v>66</v>
      </c>
      <c r="C135" s="11" t="s">
        <v>96</v>
      </c>
      <c r="D135" s="21" t="s">
        <v>128</v>
      </c>
      <c r="E135" s="11" t="s">
        <v>101</v>
      </c>
      <c r="F135" s="11" t="s">
        <v>434</v>
      </c>
      <c r="G135" s="19"/>
      <c r="H135" s="19"/>
      <c r="I135" s="19">
        <v>3</v>
      </c>
      <c r="J135" s="19"/>
      <c r="K135" s="19">
        <v>9</v>
      </c>
      <c r="L135" s="19">
        <v>3</v>
      </c>
      <c r="M135" s="19"/>
      <c r="N135" s="19"/>
      <c r="O135" s="19"/>
      <c r="P135" s="20">
        <f t="shared" si="0"/>
        <v>15</v>
      </c>
    </row>
    <row r="136" spans="1:16" ht="26.25" x14ac:dyDescent="0.25">
      <c r="A136" s="12">
        <v>59</v>
      </c>
      <c r="B136" s="11" t="s">
        <v>66</v>
      </c>
      <c r="C136" s="11" t="s">
        <v>96</v>
      </c>
      <c r="D136" s="21" t="s">
        <v>129</v>
      </c>
      <c r="E136" s="11" t="s">
        <v>101</v>
      </c>
      <c r="F136" s="11" t="s">
        <v>435</v>
      </c>
      <c r="G136" s="19"/>
      <c r="H136" s="19"/>
      <c r="I136" s="19">
        <v>3</v>
      </c>
      <c r="J136" s="19"/>
      <c r="K136" s="19">
        <v>10</v>
      </c>
      <c r="L136" s="19">
        <v>3</v>
      </c>
      <c r="M136" s="19"/>
      <c r="N136" s="19"/>
      <c r="O136" s="19"/>
      <c r="P136" s="20">
        <f t="shared" si="0"/>
        <v>16</v>
      </c>
    </row>
    <row r="137" spans="1:16" ht="26.25" x14ac:dyDescent="0.25">
      <c r="A137" s="12">
        <v>60</v>
      </c>
      <c r="B137" s="11" t="s">
        <v>66</v>
      </c>
      <c r="C137" s="11" t="s">
        <v>96</v>
      </c>
      <c r="D137" s="21" t="s">
        <v>130</v>
      </c>
      <c r="E137" s="11" t="s">
        <v>101</v>
      </c>
      <c r="F137" s="11" t="s">
        <v>436</v>
      </c>
      <c r="G137" s="19"/>
      <c r="H137" s="19"/>
      <c r="I137" s="19">
        <v>3</v>
      </c>
      <c r="J137" s="19"/>
      <c r="K137" s="19">
        <v>10</v>
      </c>
      <c r="L137" s="19">
        <v>3</v>
      </c>
      <c r="M137" s="19"/>
      <c r="N137" s="19"/>
      <c r="O137" s="19"/>
      <c r="P137" s="20">
        <f t="shared" si="0"/>
        <v>16</v>
      </c>
    </row>
    <row r="138" spans="1:16" ht="26.25" x14ac:dyDescent="0.25">
      <c r="A138" s="12">
        <v>61</v>
      </c>
      <c r="B138" s="11" t="s">
        <v>66</v>
      </c>
      <c r="C138" s="11" t="s">
        <v>96</v>
      </c>
      <c r="D138" s="21" t="s">
        <v>164</v>
      </c>
      <c r="E138" s="11" t="s">
        <v>165</v>
      </c>
      <c r="F138" s="11" t="s">
        <v>569</v>
      </c>
      <c r="G138" s="19"/>
      <c r="H138" s="19"/>
      <c r="I138" s="19"/>
      <c r="J138" s="19"/>
      <c r="K138" s="19">
        <v>4</v>
      </c>
      <c r="L138" s="19"/>
      <c r="M138" s="19"/>
      <c r="N138" s="19"/>
      <c r="O138" s="19"/>
      <c r="P138" s="20">
        <f t="shared" si="0"/>
        <v>4</v>
      </c>
    </row>
    <row r="139" spans="1:16" ht="26.25" x14ac:dyDescent="0.25">
      <c r="A139" s="12">
        <v>62</v>
      </c>
      <c r="B139" s="11" t="s">
        <v>66</v>
      </c>
      <c r="C139" s="11" t="s">
        <v>96</v>
      </c>
      <c r="D139" s="21" t="s">
        <v>716</v>
      </c>
      <c r="E139" s="11" t="s">
        <v>165</v>
      </c>
      <c r="F139" s="11" t="s">
        <v>717</v>
      </c>
      <c r="G139" s="19"/>
      <c r="H139" s="19"/>
      <c r="I139" s="19"/>
      <c r="J139" s="19"/>
      <c r="K139" s="19"/>
      <c r="L139" s="19">
        <v>2</v>
      </c>
      <c r="M139" s="19"/>
      <c r="N139" s="19"/>
      <c r="O139" s="19"/>
      <c r="P139" s="20">
        <f t="shared" si="0"/>
        <v>2</v>
      </c>
    </row>
    <row r="140" spans="1:16" ht="26.25" x14ac:dyDescent="0.25">
      <c r="A140" s="12">
        <v>63</v>
      </c>
      <c r="B140" s="11" t="s">
        <v>66</v>
      </c>
      <c r="C140" s="11" t="s">
        <v>96</v>
      </c>
      <c r="D140" s="21" t="s">
        <v>718</v>
      </c>
      <c r="E140" s="11" t="s">
        <v>719</v>
      </c>
      <c r="F140" s="11" t="s">
        <v>720</v>
      </c>
      <c r="G140" s="19"/>
      <c r="H140" s="19"/>
      <c r="I140" s="19"/>
      <c r="J140" s="19"/>
      <c r="K140" s="19">
        <v>2</v>
      </c>
      <c r="L140" s="19">
        <v>1</v>
      </c>
      <c r="M140" s="19"/>
      <c r="N140" s="19"/>
      <c r="O140" s="19"/>
      <c r="P140" s="20">
        <f t="shared" si="0"/>
        <v>3</v>
      </c>
    </row>
    <row r="141" spans="1:16" ht="26.25" x14ac:dyDescent="0.25">
      <c r="A141" s="12">
        <v>64</v>
      </c>
      <c r="B141" s="11" t="s">
        <v>66</v>
      </c>
      <c r="C141" s="11" t="s">
        <v>96</v>
      </c>
      <c r="D141" s="21" t="s">
        <v>721</v>
      </c>
      <c r="E141" s="11" t="s">
        <v>719</v>
      </c>
      <c r="F141" s="11" t="s">
        <v>722</v>
      </c>
      <c r="G141" s="19"/>
      <c r="H141" s="19"/>
      <c r="I141" s="19"/>
      <c r="J141" s="19"/>
      <c r="K141" s="19"/>
      <c r="L141" s="19">
        <v>1</v>
      </c>
      <c r="M141" s="19"/>
      <c r="N141" s="19"/>
      <c r="O141" s="19"/>
      <c r="P141" s="20">
        <f t="shared" si="0"/>
        <v>1</v>
      </c>
    </row>
    <row r="142" spans="1:16" ht="26.25" x14ac:dyDescent="0.25">
      <c r="A142" s="12">
        <v>65</v>
      </c>
      <c r="B142" s="11" t="s">
        <v>66</v>
      </c>
      <c r="C142" s="11" t="s">
        <v>96</v>
      </c>
      <c r="D142" s="21" t="s">
        <v>723</v>
      </c>
      <c r="E142" s="11" t="s">
        <v>719</v>
      </c>
      <c r="F142" s="11" t="s">
        <v>724</v>
      </c>
      <c r="G142" s="19"/>
      <c r="H142" s="19"/>
      <c r="I142" s="19"/>
      <c r="J142" s="19"/>
      <c r="K142" s="19"/>
      <c r="L142" s="19">
        <v>1</v>
      </c>
      <c r="M142" s="19"/>
      <c r="N142" s="19"/>
      <c r="O142" s="19"/>
      <c r="P142" s="20">
        <f t="shared" ref="P142:P205" si="1">SUM(G142:O142)</f>
        <v>1</v>
      </c>
    </row>
    <row r="143" spans="1:16" ht="39" x14ac:dyDescent="0.25">
      <c r="A143" s="12">
        <v>66</v>
      </c>
      <c r="B143" s="11" t="s">
        <v>66</v>
      </c>
      <c r="C143" s="11" t="s">
        <v>96</v>
      </c>
      <c r="D143" s="21" t="s">
        <v>65</v>
      </c>
      <c r="E143" s="11" t="s">
        <v>102</v>
      </c>
      <c r="F143" s="11" t="s">
        <v>419</v>
      </c>
      <c r="G143" s="19">
        <v>67</v>
      </c>
      <c r="H143" s="19">
        <v>48</v>
      </c>
      <c r="I143" s="19">
        <v>20</v>
      </c>
      <c r="J143" s="19">
        <v>14</v>
      </c>
      <c r="K143" s="19">
        <v>15</v>
      </c>
      <c r="L143" s="19">
        <v>35</v>
      </c>
      <c r="M143" s="19">
        <v>20</v>
      </c>
      <c r="N143" s="19">
        <v>40</v>
      </c>
      <c r="O143" s="19">
        <v>48</v>
      </c>
      <c r="P143" s="20">
        <f t="shared" si="1"/>
        <v>307</v>
      </c>
    </row>
    <row r="144" spans="1:16" ht="39" x14ac:dyDescent="0.25">
      <c r="A144" s="12">
        <v>67</v>
      </c>
      <c r="B144" s="11" t="s">
        <v>66</v>
      </c>
      <c r="C144" s="11" t="s">
        <v>96</v>
      </c>
      <c r="D144" s="21" t="s">
        <v>63</v>
      </c>
      <c r="E144" s="11" t="s">
        <v>103</v>
      </c>
      <c r="F144" s="11" t="s">
        <v>420</v>
      </c>
      <c r="G144" s="19">
        <v>18</v>
      </c>
      <c r="H144" s="19">
        <v>36</v>
      </c>
      <c r="I144" s="19"/>
      <c r="J144" s="19"/>
      <c r="K144" s="19">
        <v>5</v>
      </c>
      <c r="L144" s="19">
        <v>19</v>
      </c>
      <c r="M144" s="19"/>
      <c r="N144" s="19">
        <v>20</v>
      </c>
      <c r="O144" s="19">
        <v>18</v>
      </c>
      <c r="P144" s="20">
        <f t="shared" si="1"/>
        <v>116</v>
      </c>
    </row>
    <row r="145" spans="1:16" ht="39" x14ac:dyDescent="0.25">
      <c r="A145" s="12">
        <v>68</v>
      </c>
      <c r="B145" s="11" t="s">
        <v>66</v>
      </c>
      <c r="C145" s="11" t="s">
        <v>96</v>
      </c>
      <c r="D145" s="21" t="s">
        <v>62</v>
      </c>
      <c r="E145" s="11" t="s">
        <v>103</v>
      </c>
      <c r="F145" s="11" t="s">
        <v>421</v>
      </c>
      <c r="G145" s="19">
        <v>18</v>
      </c>
      <c r="H145" s="19">
        <v>36</v>
      </c>
      <c r="I145" s="19"/>
      <c r="J145" s="19"/>
      <c r="K145" s="19">
        <v>5</v>
      </c>
      <c r="L145" s="19">
        <v>24</v>
      </c>
      <c r="M145" s="19"/>
      <c r="N145" s="19">
        <v>20</v>
      </c>
      <c r="O145" s="19">
        <v>18</v>
      </c>
      <c r="P145" s="20">
        <f t="shared" si="1"/>
        <v>121</v>
      </c>
    </row>
    <row r="146" spans="1:16" ht="39" x14ac:dyDescent="0.25">
      <c r="A146" s="12">
        <v>69</v>
      </c>
      <c r="B146" s="11" t="s">
        <v>66</v>
      </c>
      <c r="C146" s="11" t="s">
        <v>96</v>
      </c>
      <c r="D146" s="21" t="s">
        <v>64</v>
      </c>
      <c r="E146" s="11" t="s">
        <v>103</v>
      </c>
      <c r="F146" s="11" t="s">
        <v>422</v>
      </c>
      <c r="G146" s="19">
        <v>18</v>
      </c>
      <c r="H146" s="19">
        <v>36</v>
      </c>
      <c r="I146" s="19"/>
      <c r="J146" s="19"/>
      <c r="K146" s="19">
        <v>5</v>
      </c>
      <c r="L146" s="19">
        <v>25</v>
      </c>
      <c r="M146" s="19"/>
      <c r="N146" s="19">
        <v>20</v>
      </c>
      <c r="O146" s="19">
        <v>18</v>
      </c>
      <c r="P146" s="20">
        <f t="shared" si="1"/>
        <v>122</v>
      </c>
    </row>
    <row r="147" spans="1:16" ht="26.25" x14ac:dyDescent="0.25">
      <c r="A147" s="12">
        <v>70</v>
      </c>
      <c r="B147" s="11" t="s">
        <v>66</v>
      </c>
      <c r="C147" s="11" t="s">
        <v>96</v>
      </c>
      <c r="D147" s="21" t="s">
        <v>725</v>
      </c>
      <c r="E147" s="11" t="s">
        <v>726</v>
      </c>
      <c r="F147" s="11" t="s">
        <v>727</v>
      </c>
      <c r="G147" s="19"/>
      <c r="H147" s="19"/>
      <c r="I147" s="19"/>
      <c r="J147" s="19"/>
      <c r="K147" s="19"/>
      <c r="L147" s="19"/>
      <c r="M147" s="19">
        <v>5</v>
      </c>
      <c r="N147" s="19"/>
      <c r="O147" s="19"/>
      <c r="P147" s="20">
        <f t="shared" si="1"/>
        <v>5</v>
      </c>
    </row>
    <row r="148" spans="1:16" ht="26.25" x14ac:dyDescent="0.25">
      <c r="A148" s="12">
        <v>71</v>
      </c>
      <c r="B148" s="11" t="s">
        <v>66</v>
      </c>
      <c r="C148" s="11" t="s">
        <v>96</v>
      </c>
      <c r="D148" s="21" t="s">
        <v>67</v>
      </c>
      <c r="E148" s="11" t="s">
        <v>68</v>
      </c>
      <c r="F148" s="11" t="s">
        <v>437</v>
      </c>
      <c r="G148" s="19">
        <v>27</v>
      </c>
      <c r="H148" s="19">
        <v>36</v>
      </c>
      <c r="I148" s="19">
        <v>30</v>
      </c>
      <c r="J148" s="19">
        <v>7</v>
      </c>
      <c r="K148" s="19">
        <v>12</v>
      </c>
      <c r="L148" s="19">
        <v>172</v>
      </c>
      <c r="M148" s="19"/>
      <c r="N148" s="19">
        <v>20</v>
      </c>
      <c r="O148" s="19">
        <v>54</v>
      </c>
      <c r="P148" s="20">
        <f t="shared" si="1"/>
        <v>358</v>
      </c>
    </row>
    <row r="149" spans="1:16" ht="26.25" x14ac:dyDescent="0.25">
      <c r="A149" s="12">
        <v>72</v>
      </c>
      <c r="B149" s="11" t="s">
        <v>66</v>
      </c>
      <c r="C149" s="11" t="s">
        <v>96</v>
      </c>
      <c r="D149" s="21" t="s">
        <v>69</v>
      </c>
      <c r="E149" s="11" t="s">
        <v>68</v>
      </c>
      <c r="F149" s="11" t="s">
        <v>438</v>
      </c>
      <c r="G149" s="19">
        <v>24</v>
      </c>
      <c r="H149" s="19">
        <v>36</v>
      </c>
      <c r="I149" s="19">
        <v>30</v>
      </c>
      <c r="J149" s="19">
        <v>7</v>
      </c>
      <c r="K149" s="19">
        <v>2</v>
      </c>
      <c r="L149" s="19">
        <v>175</v>
      </c>
      <c r="M149" s="19"/>
      <c r="N149" s="19">
        <v>20</v>
      </c>
      <c r="O149" s="19">
        <v>54</v>
      </c>
      <c r="P149" s="20">
        <f t="shared" si="1"/>
        <v>348</v>
      </c>
    </row>
    <row r="150" spans="1:16" ht="26.25" x14ac:dyDescent="0.25">
      <c r="A150" s="12">
        <v>73</v>
      </c>
      <c r="B150" s="11" t="s">
        <v>66</v>
      </c>
      <c r="C150" s="11" t="s">
        <v>96</v>
      </c>
      <c r="D150" s="21" t="s">
        <v>70</v>
      </c>
      <c r="E150" s="11" t="s">
        <v>68</v>
      </c>
      <c r="F150" s="11" t="s">
        <v>439</v>
      </c>
      <c r="G150" s="19">
        <v>24</v>
      </c>
      <c r="H150" s="19">
        <v>36</v>
      </c>
      <c r="I150" s="19">
        <v>30</v>
      </c>
      <c r="J150" s="19">
        <v>7</v>
      </c>
      <c r="K150" s="19">
        <v>2</v>
      </c>
      <c r="L150" s="19">
        <v>176</v>
      </c>
      <c r="M150" s="19"/>
      <c r="N150" s="19">
        <v>20</v>
      </c>
      <c r="O150" s="19">
        <v>54</v>
      </c>
      <c r="P150" s="20">
        <f t="shared" si="1"/>
        <v>349</v>
      </c>
    </row>
    <row r="151" spans="1:16" ht="26.25" x14ac:dyDescent="0.25">
      <c r="A151" s="12">
        <v>74</v>
      </c>
      <c r="B151" s="11" t="s">
        <v>66</v>
      </c>
      <c r="C151" s="11" t="s">
        <v>96</v>
      </c>
      <c r="D151" s="21" t="s">
        <v>310</v>
      </c>
      <c r="E151" s="11" t="s">
        <v>311</v>
      </c>
      <c r="F151" s="11" t="s">
        <v>404</v>
      </c>
      <c r="G151" s="19"/>
      <c r="H151" s="19"/>
      <c r="I151" s="19"/>
      <c r="J151" s="19"/>
      <c r="K151" s="19"/>
      <c r="L151" s="19"/>
      <c r="M151" s="19"/>
      <c r="N151" s="19"/>
      <c r="O151" s="19">
        <v>10</v>
      </c>
      <c r="P151" s="20">
        <f t="shared" si="1"/>
        <v>10</v>
      </c>
    </row>
    <row r="152" spans="1:16" ht="26.25" x14ac:dyDescent="0.25">
      <c r="A152" s="12">
        <v>75</v>
      </c>
      <c r="B152" s="11" t="s">
        <v>66</v>
      </c>
      <c r="C152" s="11" t="s">
        <v>96</v>
      </c>
      <c r="D152" s="21" t="s">
        <v>312</v>
      </c>
      <c r="E152" s="11" t="s">
        <v>313</v>
      </c>
      <c r="F152" s="11" t="s">
        <v>405</v>
      </c>
      <c r="G152" s="19"/>
      <c r="H152" s="19"/>
      <c r="I152" s="19"/>
      <c r="J152" s="19"/>
      <c r="K152" s="19"/>
      <c r="L152" s="19"/>
      <c r="M152" s="19"/>
      <c r="N152" s="19"/>
      <c r="O152" s="19">
        <v>10</v>
      </c>
      <c r="P152" s="20">
        <f t="shared" si="1"/>
        <v>10</v>
      </c>
    </row>
    <row r="153" spans="1:16" ht="39" x14ac:dyDescent="0.25">
      <c r="A153" s="12">
        <v>76</v>
      </c>
      <c r="B153" s="11" t="s">
        <v>66</v>
      </c>
      <c r="C153" s="11" t="s">
        <v>96</v>
      </c>
      <c r="D153" s="21" t="s">
        <v>728</v>
      </c>
      <c r="E153" s="11" t="s">
        <v>729</v>
      </c>
      <c r="F153" s="11" t="s">
        <v>730</v>
      </c>
      <c r="G153" s="19"/>
      <c r="H153" s="19"/>
      <c r="I153" s="19"/>
      <c r="J153" s="19"/>
      <c r="K153" s="19"/>
      <c r="L153" s="19"/>
      <c r="M153" s="19"/>
      <c r="N153" s="19">
        <v>6</v>
      </c>
      <c r="O153" s="19"/>
      <c r="P153" s="20">
        <f t="shared" si="1"/>
        <v>6</v>
      </c>
    </row>
    <row r="154" spans="1:16" ht="39" x14ac:dyDescent="0.25">
      <c r="A154" s="12">
        <v>77</v>
      </c>
      <c r="B154" s="11" t="s">
        <v>66</v>
      </c>
      <c r="C154" s="11" t="s">
        <v>96</v>
      </c>
      <c r="D154" s="21" t="s">
        <v>731</v>
      </c>
      <c r="E154" s="11" t="s">
        <v>99</v>
      </c>
      <c r="F154" s="11" t="s">
        <v>732</v>
      </c>
      <c r="G154" s="19"/>
      <c r="H154" s="19"/>
      <c r="I154" s="19"/>
      <c r="J154" s="19"/>
      <c r="K154" s="19"/>
      <c r="L154" s="19"/>
      <c r="M154" s="19"/>
      <c r="N154" s="19">
        <v>12</v>
      </c>
      <c r="O154" s="19"/>
      <c r="P154" s="20">
        <f t="shared" si="1"/>
        <v>12</v>
      </c>
    </row>
    <row r="155" spans="1:16" ht="39" x14ac:dyDescent="0.25">
      <c r="A155" s="12">
        <v>78</v>
      </c>
      <c r="B155" s="11" t="s">
        <v>66</v>
      </c>
      <c r="C155" s="11" t="s">
        <v>96</v>
      </c>
      <c r="D155" s="21" t="s">
        <v>71</v>
      </c>
      <c r="E155" s="11" t="s">
        <v>57</v>
      </c>
      <c r="F155" s="11" t="s">
        <v>440</v>
      </c>
      <c r="G155" s="19">
        <v>88</v>
      </c>
      <c r="H155" s="19">
        <v>48</v>
      </c>
      <c r="I155" s="19">
        <v>40</v>
      </c>
      <c r="J155" s="19">
        <v>12</v>
      </c>
      <c r="K155" s="19">
        <v>20</v>
      </c>
      <c r="L155" s="19">
        <v>231</v>
      </c>
      <c r="M155" s="19">
        <v>20</v>
      </c>
      <c r="N155" s="19">
        <v>50</v>
      </c>
      <c r="O155" s="19">
        <v>48</v>
      </c>
      <c r="P155" s="20">
        <f t="shared" si="1"/>
        <v>557</v>
      </c>
    </row>
    <row r="156" spans="1:16" ht="26.25" x14ac:dyDescent="0.25">
      <c r="A156" s="12">
        <v>79</v>
      </c>
      <c r="B156" s="11" t="s">
        <v>166</v>
      </c>
      <c r="C156" s="11" t="s">
        <v>51</v>
      </c>
      <c r="D156" s="21" t="s">
        <v>333</v>
      </c>
      <c r="E156" s="11" t="s">
        <v>177</v>
      </c>
      <c r="F156" s="11" t="s">
        <v>441</v>
      </c>
      <c r="G156" s="19"/>
      <c r="H156" s="19"/>
      <c r="I156" s="19"/>
      <c r="J156" s="19">
        <v>1</v>
      </c>
      <c r="K156" s="19"/>
      <c r="L156" s="19"/>
      <c r="M156" s="19"/>
      <c r="N156" s="19"/>
      <c r="O156" s="19"/>
      <c r="P156" s="20">
        <f t="shared" si="1"/>
        <v>1</v>
      </c>
    </row>
    <row r="157" spans="1:16" ht="26.25" x14ac:dyDescent="0.25">
      <c r="A157" s="12">
        <v>80</v>
      </c>
      <c r="B157" s="11" t="s">
        <v>217</v>
      </c>
      <c r="C157" s="11" t="s">
        <v>74</v>
      </c>
      <c r="D157" s="21">
        <v>3004945</v>
      </c>
      <c r="E157" s="11" t="s">
        <v>218</v>
      </c>
      <c r="F157" s="11" t="s">
        <v>443</v>
      </c>
      <c r="G157" s="19"/>
      <c r="H157" s="19">
        <v>2</v>
      </c>
      <c r="I157" s="19"/>
      <c r="J157" s="19"/>
      <c r="K157" s="19"/>
      <c r="L157" s="19"/>
      <c r="M157" s="19"/>
      <c r="N157" s="19"/>
      <c r="O157" s="19"/>
      <c r="P157" s="20">
        <f t="shared" si="1"/>
        <v>2</v>
      </c>
    </row>
    <row r="158" spans="1:16" ht="39" x14ac:dyDescent="0.25">
      <c r="A158" s="12">
        <v>81</v>
      </c>
      <c r="B158" s="11" t="s">
        <v>75</v>
      </c>
      <c r="C158" s="11" t="s">
        <v>733</v>
      </c>
      <c r="D158" s="21" t="s">
        <v>734</v>
      </c>
      <c r="E158" s="11" t="s">
        <v>735</v>
      </c>
      <c r="F158" s="11" t="s">
        <v>736</v>
      </c>
      <c r="G158" s="19"/>
      <c r="H158" s="19"/>
      <c r="I158" s="19"/>
      <c r="J158" s="19"/>
      <c r="K158" s="19"/>
      <c r="L158" s="19"/>
      <c r="M158" s="19"/>
      <c r="N158" s="19"/>
      <c r="O158" s="19">
        <v>32</v>
      </c>
      <c r="P158" s="20">
        <f t="shared" si="1"/>
        <v>32</v>
      </c>
    </row>
    <row r="159" spans="1:16" ht="39" x14ac:dyDescent="0.25">
      <c r="A159" s="12">
        <v>82</v>
      </c>
      <c r="B159" s="11" t="s">
        <v>75</v>
      </c>
      <c r="C159" s="11" t="s">
        <v>7</v>
      </c>
      <c r="D159" s="21" t="s">
        <v>737</v>
      </c>
      <c r="E159" s="11" t="s">
        <v>738</v>
      </c>
      <c r="F159" s="11" t="s">
        <v>739</v>
      </c>
      <c r="G159" s="19"/>
      <c r="H159" s="19"/>
      <c r="I159" s="19"/>
      <c r="J159" s="19"/>
      <c r="K159" s="19"/>
      <c r="L159" s="19"/>
      <c r="M159" s="19"/>
      <c r="N159" s="19"/>
      <c r="O159" s="19">
        <v>20</v>
      </c>
      <c r="P159" s="20">
        <f t="shared" si="1"/>
        <v>20</v>
      </c>
    </row>
    <row r="160" spans="1:16" ht="39" x14ac:dyDescent="0.25">
      <c r="A160" s="12">
        <v>83</v>
      </c>
      <c r="B160" s="11" t="s">
        <v>75</v>
      </c>
      <c r="C160" s="11" t="s">
        <v>259</v>
      </c>
      <c r="D160" s="21" t="s">
        <v>260</v>
      </c>
      <c r="E160" s="11" t="s">
        <v>261</v>
      </c>
      <c r="F160" s="11" t="s">
        <v>457</v>
      </c>
      <c r="G160" s="19"/>
      <c r="H160" s="19"/>
      <c r="I160" s="19"/>
      <c r="J160" s="19"/>
      <c r="K160" s="19"/>
      <c r="L160" s="19"/>
      <c r="M160" s="19"/>
      <c r="N160" s="19"/>
      <c r="O160" s="19">
        <v>10</v>
      </c>
      <c r="P160" s="20">
        <f t="shared" si="1"/>
        <v>10</v>
      </c>
    </row>
    <row r="161" spans="1:16" ht="39" x14ac:dyDescent="0.25">
      <c r="A161" s="12">
        <v>84</v>
      </c>
      <c r="B161" s="11" t="s">
        <v>75</v>
      </c>
      <c r="C161" s="11" t="s">
        <v>54</v>
      </c>
      <c r="D161" s="21">
        <v>9002310</v>
      </c>
      <c r="E161" s="11" t="s">
        <v>104</v>
      </c>
      <c r="F161" s="11" t="s">
        <v>444</v>
      </c>
      <c r="G161" s="19">
        <v>5</v>
      </c>
      <c r="H161" s="19">
        <v>10</v>
      </c>
      <c r="I161" s="19"/>
      <c r="J161" s="19"/>
      <c r="K161" s="19">
        <v>10</v>
      </c>
      <c r="L161" s="19"/>
      <c r="M161" s="19">
        <v>4</v>
      </c>
      <c r="N161" s="19"/>
      <c r="O161" s="19"/>
      <c r="P161" s="20">
        <f t="shared" si="1"/>
        <v>29</v>
      </c>
    </row>
    <row r="162" spans="1:16" ht="39" x14ac:dyDescent="0.25">
      <c r="A162" s="12">
        <v>85</v>
      </c>
      <c r="B162" s="11" t="s">
        <v>75</v>
      </c>
      <c r="C162" s="11" t="s">
        <v>54</v>
      </c>
      <c r="D162" s="21">
        <v>43503601</v>
      </c>
      <c r="E162" s="11" t="s">
        <v>168</v>
      </c>
      <c r="F162" s="11" t="s">
        <v>446</v>
      </c>
      <c r="G162" s="19"/>
      <c r="H162" s="19">
        <v>5</v>
      </c>
      <c r="I162" s="19"/>
      <c r="J162" s="19"/>
      <c r="K162" s="19"/>
      <c r="L162" s="19"/>
      <c r="M162" s="19"/>
      <c r="N162" s="19"/>
      <c r="O162" s="19"/>
      <c r="P162" s="20">
        <f t="shared" si="1"/>
        <v>5</v>
      </c>
    </row>
    <row r="163" spans="1:16" ht="26.25" x14ac:dyDescent="0.25">
      <c r="A163" s="12">
        <v>86</v>
      </c>
      <c r="B163" s="11" t="s">
        <v>75</v>
      </c>
      <c r="C163" s="11" t="s">
        <v>54</v>
      </c>
      <c r="D163" s="21">
        <v>43821103</v>
      </c>
      <c r="E163" s="11" t="s">
        <v>104</v>
      </c>
      <c r="F163" s="11" t="s">
        <v>445</v>
      </c>
      <c r="G163" s="19"/>
      <c r="H163" s="19">
        <v>1</v>
      </c>
      <c r="I163" s="19"/>
      <c r="J163" s="19"/>
      <c r="K163" s="19"/>
      <c r="L163" s="19"/>
      <c r="M163" s="19"/>
      <c r="N163" s="19"/>
      <c r="O163" s="19"/>
      <c r="P163" s="20">
        <f t="shared" si="1"/>
        <v>1</v>
      </c>
    </row>
    <row r="164" spans="1:16" ht="39" x14ac:dyDescent="0.25">
      <c r="A164" s="12">
        <v>87</v>
      </c>
      <c r="B164" s="11" t="s">
        <v>75</v>
      </c>
      <c r="C164" s="11" t="s">
        <v>74</v>
      </c>
      <c r="D164" s="21" t="s">
        <v>740</v>
      </c>
      <c r="E164" s="11" t="s">
        <v>741</v>
      </c>
      <c r="F164" s="11" t="s">
        <v>742</v>
      </c>
      <c r="G164" s="19"/>
      <c r="H164" s="19">
        <v>10</v>
      </c>
      <c r="I164" s="19"/>
      <c r="J164" s="19"/>
      <c r="K164" s="19"/>
      <c r="L164" s="19"/>
      <c r="M164" s="19"/>
      <c r="N164" s="19"/>
      <c r="O164" s="19"/>
      <c r="P164" s="20">
        <f t="shared" si="1"/>
        <v>10</v>
      </c>
    </row>
    <row r="165" spans="1:16" ht="26.25" x14ac:dyDescent="0.25">
      <c r="A165" s="30">
        <v>88</v>
      </c>
      <c r="B165" s="31" t="s">
        <v>76</v>
      </c>
      <c r="C165" s="31" t="s">
        <v>3</v>
      </c>
      <c r="D165" s="32" t="s">
        <v>169</v>
      </c>
      <c r="E165" s="31" t="s">
        <v>30</v>
      </c>
      <c r="F165" s="31" t="s">
        <v>451</v>
      </c>
      <c r="G165" s="33"/>
      <c r="H165" s="33"/>
      <c r="I165" s="33"/>
      <c r="J165" s="33"/>
      <c r="K165" s="33"/>
      <c r="L165" s="33">
        <v>0</v>
      </c>
      <c r="M165" s="33"/>
      <c r="N165" s="33"/>
      <c r="O165" s="33"/>
      <c r="P165" s="34">
        <f t="shared" si="1"/>
        <v>0</v>
      </c>
    </row>
    <row r="166" spans="1:16" ht="26.25" x14ac:dyDescent="0.25">
      <c r="A166" s="12">
        <v>89</v>
      </c>
      <c r="B166" s="11" t="s">
        <v>76</v>
      </c>
      <c r="C166" s="11" t="s">
        <v>3</v>
      </c>
      <c r="D166" s="21" t="s">
        <v>262</v>
      </c>
      <c r="E166" s="11"/>
      <c r="F166" s="11" t="s">
        <v>452</v>
      </c>
      <c r="G166" s="19"/>
      <c r="H166" s="19">
        <v>2</v>
      </c>
      <c r="I166" s="19"/>
      <c r="J166" s="19"/>
      <c r="K166" s="19"/>
      <c r="L166" s="19">
        <v>4</v>
      </c>
      <c r="M166" s="19"/>
      <c r="N166" s="19"/>
      <c r="O166" s="19"/>
      <c r="P166" s="20">
        <f t="shared" si="1"/>
        <v>6</v>
      </c>
    </row>
    <row r="167" spans="1:16" ht="26.25" x14ac:dyDescent="0.25">
      <c r="A167" s="12">
        <v>90</v>
      </c>
      <c r="B167" s="11" t="s">
        <v>76</v>
      </c>
      <c r="C167" s="11" t="s">
        <v>96</v>
      </c>
      <c r="D167" s="21" t="s">
        <v>263</v>
      </c>
      <c r="E167" s="11" t="s">
        <v>264</v>
      </c>
      <c r="F167" s="11" t="s">
        <v>453</v>
      </c>
      <c r="G167" s="19"/>
      <c r="H167" s="19"/>
      <c r="I167" s="19"/>
      <c r="J167" s="19"/>
      <c r="K167" s="19"/>
      <c r="L167" s="19"/>
      <c r="M167" s="19">
        <v>2</v>
      </c>
      <c r="N167" s="19"/>
      <c r="O167" s="19"/>
      <c r="P167" s="20">
        <f t="shared" si="1"/>
        <v>2</v>
      </c>
    </row>
    <row r="168" spans="1:16" ht="26.25" x14ac:dyDescent="0.25">
      <c r="A168" s="12">
        <v>91</v>
      </c>
      <c r="B168" s="11" t="s">
        <v>76</v>
      </c>
      <c r="C168" s="11" t="s">
        <v>96</v>
      </c>
      <c r="D168" s="21" t="s">
        <v>265</v>
      </c>
      <c r="E168" s="11" t="s">
        <v>77</v>
      </c>
      <c r="F168" s="11" t="s">
        <v>448</v>
      </c>
      <c r="G168" s="19"/>
      <c r="H168" s="19"/>
      <c r="I168" s="19"/>
      <c r="J168" s="19"/>
      <c r="K168" s="19">
        <v>1</v>
      </c>
      <c r="L168" s="19"/>
      <c r="M168" s="19"/>
      <c r="N168" s="19"/>
      <c r="O168" s="19"/>
      <c r="P168" s="20">
        <f t="shared" si="1"/>
        <v>1</v>
      </c>
    </row>
    <row r="169" spans="1:16" ht="26.25" x14ac:dyDescent="0.25">
      <c r="A169" s="12">
        <v>92</v>
      </c>
      <c r="B169" s="11" t="s">
        <v>76</v>
      </c>
      <c r="C169" s="11" t="s">
        <v>51</v>
      </c>
      <c r="D169" s="21" t="s">
        <v>266</v>
      </c>
      <c r="E169" s="11" t="s">
        <v>267</v>
      </c>
      <c r="F169" s="11" t="s">
        <v>450</v>
      </c>
      <c r="G169" s="19"/>
      <c r="H169" s="19"/>
      <c r="I169" s="19"/>
      <c r="J169" s="19"/>
      <c r="K169" s="19"/>
      <c r="L169" s="19">
        <v>2</v>
      </c>
      <c r="M169" s="19"/>
      <c r="N169" s="19"/>
      <c r="O169" s="19"/>
      <c r="P169" s="20">
        <f t="shared" si="1"/>
        <v>2</v>
      </c>
    </row>
    <row r="170" spans="1:16" ht="26.25" x14ac:dyDescent="0.25">
      <c r="A170" s="12">
        <v>93</v>
      </c>
      <c r="B170" s="11" t="s">
        <v>76</v>
      </c>
      <c r="C170" s="11" t="s">
        <v>51</v>
      </c>
      <c r="D170" s="21" t="s">
        <v>219</v>
      </c>
      <c r="E170" s="11" t="s">
        <v>170</v>
      </c>
      <c r="F170" s="11" t="s">
        <v>449</v>
      </c>
      <c r="G170" s="19">
        <v>2</v>
      </c>
      <c r="H170" s="19"/>
      <c r="I170" s="19"/>
      <c r="J170" s="19">
        <v>3</v>
      </c>
      <c r="K170" s="19"/>
      <c r="L170" s="19">
        <v>4</v>
      </c>
      <c r="M170" s="19"/>
      <c r="N170" s="19"/>
      <c r="O170" s="19"/>
      <c r="P170" s="20">
        <f t="shared" si="1"/>
        <v>9</v>
      </c>
    </row>
    <row r="171" spans="1:16" ht="26.25" x14ac:dyDescent="0.25">
      <c r="A171" s="12">
        <v>94</v>
      </c>
      <c r="B171" s="11" t="s">
        <v>76</v>
      </c>
      <c r="C171" s="11" t="s">
        <v>51</v>
      </c>
      <c r="D171" s="21" t="s">
        <v>220</v>
      </c>
      <c r="E171" s="11" t="s">
        <v>268</v>
      </c>
      <c r="F171" s="11" t="s">
        <v>455</v>
      </c>
      <c r="G171" s="19">
        <v>3</v>
      </c>
      <c r="H171" s="19">
        <v>4</v>
      </c>
      <c r="I171" s="19"/>
      <c r="J171" s="19">
        <v>1</v>
      </c>
      <c r="K171" s="19"/>
      <c r="L171" s="19"/>
      <c r="M171" s="19"/>
      <c r="N171" s="19"/>
      <c r="O171" s="19">
        <v>2</v>
      </c>
      <c r="P171" s="20">
        <f t="shared" si="1"/>
        <v>10</v>
      </c>
    </row>
    <row r="172" spans="1:16" ht="39" x14ac:dyDescent="0.25">
      <c r="A172" s="12">
        <v>95</v>
      </c>
      <c r="B172" s="11" t="s">
        <v>76</v>
      </c>
      <c r="C172" s="11" t="s">
        <v>51</v>
      </c>
      <c r="D172" s="21" t="s">
        <v>142</v>
      </c>
      <c r="E172" s="11" t="s">
        <v>139</v>
      </c>
      <c r="F172" s="11" t="s">
        <v>454</v>
      </c>
      <c r="G172" s="19"/>
      <c r="H172" s="19">
        <v>2</v>
      </c>
      <c r="I172" s="19"/>
      <c r="J172" s="19"/>
      <c r="K172" s="19"/>
      <c r="L172" s="19"/>
      <c r="M172" s="19"/>
      <c r="N172" s="19"/>
      <c r="O172" s="19"/>
      <c r="P172" s="20">
        <f t="shared" si="1"/>
        <v>2</v>
      </c>
    </row>
    <row r="173" spans="1:16" ht="39" x14ac:dyDescent="0.25">
      <c r="A173" s="12">
        <v>96</v>
      </c>
      <c r="B173" s="11" t="s">
        <v>76</v>
      </c>
      <c r="C173" s="11" t="s">
        <v>105</v>
      </c>
      <c r="D173" s="21" t="s">
        <v>335</v>
      </c>
      <c r="E173" s="11" t="s">
        <v>73</v>
      </c>
      <c r="F173" s="11" t="s">
        <v>456</v>
      </c>
      <c r="G173" s="19"/>
      <c r="H173" s="19"/>
      <c r="I173" s="19"/>
      <c r="J173" s="19"/>
      <c r="K173" s="19"/>
      <c r="L173" s="19"/>
      <c r="M173" s="19"/>
      <c r="N173" s="19"/>
      <c r="O173" s="19">
        <v>1</v>
      </c>
      <c r="P173" s="20">
        <f t="shared" si="1"/>
        <v>1</v>
      </c>
    </row>
    <row r="174" spans="1:16" ht="26.25" x14ac:dyDescent="0.25">
      <c r="A174" s="12">
        <v>97</v>
      </c>
      <c r="B174" s="11" t="s">
        <v>76</v>
      </c>
      <c r="C174" s="11" t="s">
        <v>2</v>
      </c>
      <c r="D174" s="21" t="s">
        <v>743</v>
      </c>
      <c r="E174" s="11" t="s">
        <v>73</v>
      </c>
      <c r="F174" s="11" t="s">
        <v>744</v>
      </c>
      <c r="G174" s="19"/>
      <c r="H174" s="19"/>
      <c r="I174" s="19"/>
      <c r="J174" s="19"/>
      <c r="K174" s="19"/>
      <c r="L174" s="19"/>
      <c r="M174" s="19"/>
      <c r="N174" s="19"/>
      <c r="O174" s="19">
        <v>5</v>
      </c>
      <c r="P174" s="20">
        <f t="shared" si="1"/>
        <v>5</v>
      </c>
    </row>
    <row r="175" spans="1:16" ht="26.25" x14ac:dyDescent="0.25">
      <c r="A175" s="12">
        <v>98</v>
      </c>
      <c r="B175" s="11" t="s">
        <v>76</v>
      </c>
      <c r="C175" s="11" t="s">
        <v>58</v>
      </c>
      <c r="D175" s="21" t="s">
        <v>745</v>
      </c>
      <c r="E175" s="11" t="s">
        <v>746</v>
      </c>
      <c r="F175" s="11" t="s">
        <v>747</v>
      </c>
      <c r="G175" s="19"/>
      <c r="H175" s="19"/>
      <c r="I175" s="19"/>
      <c r="J175" s="19"/>
      <c r="K175" s="19"/>
      <c r="L175" s="19"/>
      <c r="M175" s="19"/>
      <c r="N175" s="19"/>
      <c r="O175" s="19">
        <v>5</v>
      </c>
      <c r="P175" s="20">
        <f t="shared" si="1"/>
        <v>5</v>
      </c>
    </row>
    <row r="176" spans="1:16" ht="26.25" x14ac:dyDescent="0.25">
      <c r="A176" s="12">
        <v>99</v>
      </c>
      <c r="B176" s="11" t="s">
        <v>76</v>
      </c>
      <c r="C176" s="11" t="s">
        <v>58</v>
      </c>
      <c r="D176" s="21" t="s">
        <v>748</v>
      </c>
      <c r="E176" s="11" t="s">
        <v>73</v>
      </c>
      <c r="F176" s="11" t="s">
        <v>749</v>
      </c>
      <c r="G176" s="19"/>
      <c r="H176" s="19"/>
      <c r="I176" s="19"/>
      <c r="J176" s="19"/>
      <c r="K176" s="19"/>
      <c r="L176" s="19"/>
      <c r="M176" s="19"/>
      <c r="N176" s="19"/>
      <c r="O176" s="19">
        <v>6</v>
      </c>
      <c r="P176" s="20">
        <f t="shared" si="1"/>
        <v>6</v>
      </c>
    </row>
    <row r="177" spans="1:16" ht="26.25" x14ac:dyDescent="0.25">
      <c r="A177" s="12">
        <v>100</v>
      </c>
      <c r="B177" s="11" t="s">
        <v>72</v>
      </c>
      <c r="C177" s="11" t="s">
        <v>3</v>
      </c>
      <c r="D177" s="21" t="s">
        <v>372</v>
      </c>
      <c r="E177" s="11" t="s">
        <v>68</v>
      </c>
      <c r="F177" s="11" t="s">
        <v>636</v>
      </c>
      <c r="G177" s="19"/>
      <c r="H177" s="19"/>
      <c r="I177" s="19"/>
      <c r="J177" s="19">
        <v>1</v>
      </c>
      <c r="K177" s="19"/>
      <c r="L177" s="19"/>
      <c r="M177" s="19"/>
      <c r="N177" s="19"/>
      <c r="O177" s="19"/>
      <c r="P177" s="20">
        <f t="shared" si="1"/>
        <v>1</v>
      </c>
    </row>
    <row r="178" spans="1:16" ht="26.25" x14ac:dyDescent="0.25">
      <c r="A178" s="12">
        <v>101</v>
      </c>
      <c r="B178" s="11" t="s">
        <v>72</v>
      </c>
      <c r="C178" s="11" t="s">
        <v>96</v>
      </c>
      <c r="D178" s="21" t="s">
        <v>269</v>
      </c>
      <c r="E178" s="11" t="s">
        <v>68</v>
      </c>
      <c r="F178" s="11" t="s">
        <v>637</v>
      </c>
      <c r="G178" s="19"/>
      <c r="H178" s="19"/>
      <c r="I178" s="19"/>
      <c r="J178" s="19">
        <v>1</v>
      </c>
      <c r="K178" s="19"/>
      <c r="L178" s="19">
        <v>3</v>
      </c>
      <c r="M178" s="19"/>
      <c r="N178" s="19"/>
      <c r="O178" s="19"/>
      <c r="P178" s="20">
        <f t="shared" si="1"/>
        <v>4</v>
      </c>
    </row>
    <row r="179" spans="1:16" ht="26.25" x14ac:dyDescent="0.25">
      <c r="A179" s="30">
        <v>102</v>
      </c>
      <c r="B179" s="31" t="s">
        <v>72</v>
      </c>
      <c r="C179" s="31" t="s">
        <v>96</v>
      </c>
      <c r="D179" s="32" t="s">
        <v>270</v>
      </c>
      <c r="E179" s="31" t="s">
        <v>57</v>
      </c>
      <c r="F179" s="31" t="s">
        <v>465</v>
      </c>
      <c r="G179" s="33"/>
      <c r="H179" s="33"/>
      <c r="I179" s="33"/>
      <c r="J179" s="33"/>
      <c r="K179" s="33">
        <v>0</v>
      </c>
      <c r="L179" s="33"/>
      <c r="M179" s="33"/>
      <c r="N179" s="33"/>
      <c r="O179" s="33"/>
      <c r="P179" s="34">
        <f t="shared" si="1"/>
        <v>0</v>
      </c>
    </row>
    <row r="180" spans="1:16" ht="26.25" x14ac:dyDescent="0.25">
      <c r="A180" s="12">
        <v>103</v>
      </c>
      <c r="B180" s="11" t="s">
        <v>72</v>
      </c>
      <c r="C180" s="11" t="s">
        <v>51</v>
      </c>
      <c r="D180" s="21">
        <v>1710568001</v>
      </c>
      <c r="E180" s="11" t="s">
        <v>30</v>
      </c>
      <c r="F180" s="11" t="s">
        <v>648</v>
      </c>
      <c r="G180" s="19"/>
      <c r="H180" s="19"/>
      <c r="I180" s="19"/>
      <c r="J180" s="19"/>
      <c r="K180" s="19"/>
      <c r="L180" s="19"/>
      <c r="M180" s="19"/>
      <c r="N180" s="19">
        <v>10</v>
      </c>
      <c r="O180" s="19"/>
      <c r="P180" s="20">
        <f t="shared" si="1"/>
        <v>10</v>
      </c>
    </row>
    <row r="181" spans="1:16" ht="26.25" x14ac:dyDescent="0.25">
      <c r="A181" s="12">
        <v>104</v>
      </c>
      <c r="B181" s="11" t="s">
        <v>72</v>
      </c>
      <c r="C181" s="11" t="s">
        <v>51</v>
      </c>
      <c r="D181" s="21" t="s">
        <v>271</v>
      </c>
      <c r="E181" s="11" t="s">
        <v>73</v>
      </c>
      <c r="F181" s="11" t="s">
        <v>638</v>
      </c>
      <c r="G181" s="19"/>
      <c r="H181" s="19"/>
      <c r="I181" s="19"/>
      <c r="J181" s="19"/>
      <c r="K181" s="19"/>
      <c r="L181" s="19">
        <v>3</v>
      </c>
      <c r="M181" s="19"/>
      <c r="N181" s="19"/>
      <c r="O181" s="19"/>
      <c r="P181" s="20">
        <f t="shared" si="1"/>
        <v>3</v>
      </c>
    </row>
    <row r="182" spans="1:16" ht="26.25" x14ac:dyDescent="0.25">
      <c r="A182" s="12">
        <v>105</v>
      </c>
      <c r="B182" s="11" t="s">
        <v>72</v>
      </c>
      <c r="C182" s="11" t="s">
        <v>51</v>
      </c>
      <c r="D182" s="21" t="s">
        <v>272</v>
      </c>
      <c r="E182" s="11" t="s">
        <v>73</v>
      </c>
      <c r="F182" s="11" t="s">
        <v>639</v>
      </c>
      <c r="G182" s="19"/>
      <c r="H182" s="19"/>
      <c r="I182" s="19"/>
      <c r="J182" s="19"/>
      <c r="K182" s="19"/>
      <c r="L182" s="19">
        <v>3</v>
      </c>
      <c r="M182" s="19"/>
      <c r="N182" s="19"/>
      <c r="O182" s="19"/>
      <c r="P182" s="20">
        <f t="shared" si="1"/>
        <v>3</v>
      </c>
    </row>
    <row r="183" spans="1:16" ht="26.25" x14ac:dyDescent="0.25">
      <c r="A183" s="12">
        <v>106</v>
      </c>
      <c r="B183" s="11" t="s">
        <v>72</v>
      </c>
      <c r="C183" s="11" t="s">
        <v>51</v>
      </c>
      <c r="D183" s="21" t="s">
        <v>273</v>
      </c>
      <c r="E183" s="11" t="s">
        <v>73</v>
      </c>
      <c r="F183" s="11" t="s">
        <v>640</v>
      </c>
      <c r="G183" s="19"/>
      <c r="H183" s="19"/>
      <c r="I183" s="19"/>
      <c r="J183" s="19"/>
      <c r="K183" s="19"/>
      <c r="L183" s="19">
        <v>3</v>
      </c>
      <c r="M183" s="19"/>
      <c r="N183" s="19"/>
      <c r="O183" s="19"/>
      <c r="P183" s="20">
        <f t="shared" si="1"/>
        <v>3</v>
      </c>
    </row>
    <row r="184" spans="1:16" ht="26.25" x14ac:dyDescent="0.25">
      <c r="A184" s="12">
        <v>107</v>
      </c>
      <c r="B184" s="11" t="s">
        <v>72</v>
      </c>
      <c r="C184" s="11" t="s">
        <v>51</v>
      </c>
      <c r="D184" s="21" t="s">
        <v>373</v>
      </c>
      <c r="E184" s="11" t="s">
        <v>374</v>
      </c>
      <c r="F184" s="11" t="s">
        <v>641</v>
      </c>
      <c r="G184" s="19"/>
      <c r="H184" s="19"/>
      <c r="I184" s="19"/>
      <c r="J184" s="19">
        <v>1</v>
      </c>
      <c r="K184" s="19"/>
      <c r="L184" s="19"/>
      <c r="M184" s="19"/>
      <c r="N184" s="19"/>
      <c r="O184" s="19"/>
      <c r="P184" s="20">
        <f t="shared" si="1"/>
        <v>1</v>
      </c>
    </row>
    <row r="185" spans="1:16" ht="26.25" x14ac:dyDescent="0.25">
      <c r="A185" s="12">
        <v>108</v>
      </c>
      <c r="B185" s="11" t="s">
        <v>72</v>
      </c>
      <c r="C185" s="11" t="s">
        <v>51</v>
      </c>
      <c r="D185" s="21" t="s">
        <v>173</v>
      </c>
      <c r="E185" s="11" t="s">
        <v>73</v>
      </c>
      <c r="F185" s="11" t="s">
        <v>643</v>
      </c>
      <c r="G185" s="19"/>
      <c r="H185" s="19"/>
      <c r="I185" s="19"/>
      <c r="J185" s="19">
        <v>2</v>
      </c>
      <c r="K185" s="19"/>
      <c r="L185" s="19">
        <v>3</v>
      </c>
      <c r="M185" s="19"/>
      <c r="N185" s="19"/>
      <c r="O185" s="19"/>
      <c r="P185" s="20">
        <f t="shared" si="1"/>
        <v>5</v>
      </c>
    </row>
    <row r="186" spans="1:16" ht="26.25" x14ac:dyDescent="0.25">
      <c r="A186" s="12">
        <v>109</v>
      </c>
      <c r="B186" s="11" t="s">
        <v>72</v>
      </c>
      <c r="C186" s="11" t="s">
        <v>51</v>
      </c>
      <c r="D186" s="21" t="s">
        <v>174</v>
      </c>
      <c r="E186" s="11" t="s">
        <v>73</v>
      </c>
      <c r="F186" s="11" t="s">
        <v>644</v>
      </c>
      <c r="G186" s="19"/>
      <c r="H186" s="19"/>
      <c r="I186" s="19"/>
      <c r="J186" s="19">
        <v>2</v>
      </c>
      <c r="K186" s="19"/>
      <c r="L186" s="19">
        <v>3</v>
      </c>
      <c r="M186" s="19"/>
      <c r="N186" s="19"/>
      <c r="O186" s="19"/>
      <c r="P186" s="20">
        <f t="shared" si="1"/>
        <v>5</v>
      </c>
    </row>
    <row r="187" spans="1:16" ht="26.25" x14ac:dyDescent="0.25">
      <c r="A187" s="12">
        <v>110</v>
      </c>
      <c r="B187" s="11" t="s">
        <v>72</v>
      </c>
      <c r="C187" s="11" t="s">
        <v>51</v>
      </c>
      <c r="D187" s="21" t="s">
        <v>175</v>
      </c>
      <c r="E187" s="11" t="s">
        <v>73</v>
      </c>
      <c r="F187" s="11" t="s">
        <v>645</v>
      </c>
      <c r="G187" s="19"/>
      <c r="H187" s="19"/>
      <c r="I187" s="19"/>
      <c r="J187" s="19">
        <v>2</v>
      </c>
      <c r="K187" s="19"/>
      <c r="L187" s="19">
        <v>3</v>
      </c>
      <c r="M187" s="19"/>
      <c r="N187" s="19"/>
      <c r="O187" s="19"/>
      <c r="P187" s="20">
        <f t="shared" si="1"/>
        <v>5</v>
      </c>
    </row>
    <row r="188" spans="1:16" ht="26.25" x14ac:dyDescent="0.25">
      <c r="A188" s="12">
        <v>111</v>
      </c>
      <c r="B188" s="11" t="s">
        <v>72</v>
      </c>
      <c r="C188" s="11" t="s">
        <v>51</v>
      </c>
      <c r="D188" s="21" t="s">
        <v>106</v>
      </c>
      <c r="E188" s="11" t="s">
        <v>107</v>
      </c>
      <c r="F188" s="11" t="s">
        <v>647</v>
      </c>
      <c r="G188" s="19">
        <v>5</v>
      </c>
      <c r="H188" s="19"/>
      <c r="I188" s="19"/>
      <c r="J188" s="19">
        <v>5</v>
      </c>
      <c r="K188" s="19"/>
      <c r="L188" s="19"/>
      <c r="M188" s="19"/>
      <c r="N188" s="19"/>
      <c r="O188" s="19">
        <v>4</v>
      </c>
      <c r="P188" s="20">
        <f t="shared" si="1"/>
        <v>14</v>
      </c>
    </row>
    <row r="189" spans="1:16" ht="26.25" x14ac:dyDescent="0.25">
      <c r="A189" s="12">
        <v>112</v>
      </c>
      <c r="B189" s="11" t="s">
        <v>72</v>
      </c>
      <c r="C189" s="11" t="s">
        <v>51</v>
      </c>
      <c r="D189" s="21" t="s">
        <v>143</v>
      </c>
      <c r="E189" s="11" t="s">
        <v>108</v>
      </c>
      <c r="F189" s="11" t="s">
        <v>646</v>
      </c>
      <c r="G189" s="19">
        <v>6</v>
      </c>
      <c r="H189" s="19"/>
      <c r="I189" s="19"/>
      <c r="J189" s="19">
        <v>9</v>
      </c>
      <c r="K189" s="19"/>
      <c r="L189" s="19"/>
      <c r="M189" s="19"/>
      <c r="N189" s="19"/>
      <c r="O189" s="19">
        <v>9</v>
      </c>
      <c r="P189" s="20">
        <f t="shared" si="1"/>
        <v>24</v>
      </c>
    </row>
    <row r="190" spans="1:16" ht="26.25" x14ac:dyDescent="0.25">
      <c r="A190" s="12">
        <v>113</v>
      </c>
      <c r="B190" s="11" t="s">
        <v>72</v>
      </c>
      <c r="C190" s="11" t="s">
        <v>51</v>
      </c>
      <c r="D190" s="21" t="s">
        <v>140</v>
      </c>
      <c r="E190" s="11" t="s">
        <v>122</v>
      </c>
      <c r="F190" s="11" t="s">
        <v>642</v>
      </c>
      <c r="G190" s="19"/>
      <c r="H190" s="19">
        <v>2</v>
      </c>
      <c r="I190" s="19"/>
      <c r="J190" s="19">
        <v>1</v>
      </c>
      <c r="K190" s="19"/>
      <c r="L190" s="19"/>
      <c r="M190" s="19"/>
      <c r="N190" s="19"/>
      <c r="O190" s="19"/>
      <c r="P190" s="20">
        <f t="shared" si="1"/>
        <v>3</v>
      </c>
    </row>
    <row r="191" spans="1:16" ht="39" x14ac:dyDescent="0.25">
      <c r="A191" s="12">
        <v>114</v>
      </c>
      <c r="B191" s="11" t="s">
        <v>72</v>
      </c>
      <c r="C191" s="11" t="s">
        <v>105</v>
      </c>
      <c r="D191" s="21" t="s">
        <v>176</v>
      </c>
      <c r="E191" s="11" t="s">
        <v>177</v>
      </c>
      <c r="F191" s="11" t="s">
        <v>649</v>
      </c>
      <c r="G191" s="19"/>
      <c r="H191" s="19">
        <v>3</v>
      </c>
      <c r="I191" s="19"/>
      <c r="J191" s="19">
        <v>1</v>
      </c>
      <c r="K191" s="19">
        <v>2</v>
      </c>
      <c r="L191" s="19"/>
      <c r="M191" s="19"/>
      <c r="N191" s="19"/>
      <c r="O191" s="19"/>
      <c r="P191" s="20">
        <f t="shared" si="1"/>
        <v>6</v>
      </c>
    </row>
    <row r="192" spans="1:16" ht="39" x14ac:dyDescent="0.25">
      <c r="A192" s="12">
        <v>115</v>
      </c>
      <c r="B192" s="11" t="s">
        <v>72</v>
      </c>
      <c r="C192" s="11" t="s">
        <v>2</v>
      </c>
      <c r="D192" s="21" t="s">
        <v>221</v>
      </c>
      <c r="E192" s="11" t="s">
        <v>171</v>
      </c>
      <c r="F192" s="11" t="s">
        <v>652</v>
      </c>
      <c r="G192" s="19"/>
      <c r="H192" s="19">
        <v>11</v>
      </c>
      <c r="I192" s="19"/>
      <c r="J192" s="19"/>
      <c r="K192" s="19"/>
      <c r="L192" s="19"/>
      <c r="M192" s="19"/>
      <c r="N192" s="19"/>
      <c r="O192" s="19"/>
      <c r="P192" s="20">
        <f t="shared" si="1"/>
        <v>11</v>
      </c>
    </row>
    <row r="193" spans="1:16" ht="26.25" x14ac:dyDescent="0.25">
      <c r="A193" s="12">
        <v>116</v>
      </c>
      <c r="B193" s="11" t="s">
        <v>72</v>
      </c>
      <c r="C193" s="11" t="s">
        <v>2</v>
      </c>
      <c r="D193" s="21" t="s">
        <v>221</v>
      </c>
      <c r="E193" s="11" t="s">
        <v>171</v>
      </c>
      <c r="F193" s="11" t="s">
        <v>651</v>
      </c>
      <c r="G193" s="19"/>
      <c r="H193" s="19"/>
      <c r="I193" s="19"/>
      <c r="J193" s="19"/>
      <c r="K193" s="19"/>
      <c r="L193" s="19">
        <v>1</v>
      </c>
      <c r="M193" s="19"/>
      <c r="N193" s="19"/>
      <c r="O193" s="19"/>
      <c r="P193" s="20">
        <f t="shared" si="1"/>
        <v>1</v>
      </c>
    </row>
    <row r="194" spans="1:16" ht="39" x14ac:dyDescent="0.25">
      <c r="A194" s="12">
        <v>117</v>
      </c>
      <c r="B194" s="11" t="s">
        <v>72</v>
      </c>
      <c r="C194" s="11" t="s">
        <v>2</v>
      </c>
      <c r="D194" s="21" t="s">
        <v>221</v>
      </c>
      <c r="E194" s="11" t="s">
        <v>171</v>
      </c>
      <c r="F194" s="11" t="s">
        <v>750</v>
      </c>
      <c r="G194" s="19"/>
      <c r="H194" s="19">
        <v>2</v>
      </c>
      <c r="I194" s="19"/>
      <c r="J194" s="19"/>
      <c r="K194" s="19"/>
      <c r="L194" s="19"/>
      <c r="M194" s="19"/>
      <c r="N194" s="19"/>
      <c r="O194" s="19"/>
      <c r="P194" s="20">
        <f t="shared" si="1"/>
        <v>2</v>
      </c>
    </row>
    <row r="195" spans="1:16" ht="26.25" x14ac:dyDescent="0.25">
      <c r="A195" s="12">
        <v>118</v>
      </c>
      <c r="B195" s="11" t="s">
        <v>72</v>
      </c>
      <c r="C195" s="11" t="s">
        <v>2</v>
      </c>
      <c r="D195" s="21" t="s">
        <v>751</v>
      </c>
      <c r="E195" s="11" t="s">
        <v>752</v>
      </c>
      <c r="F195" s="11" t="s">
        <v>753</v>
      </c>
      <c r="G195" s="19"/>
      <c r="H195" s="19"/>
      <c r="I195" s="19"/>
      <c r="J195" s="19"/>
      <c r="K195" s="19"/>
      <c r="L195" s="19"/>
      <c r="M195" s="19"/>
      <c r="N195" s="19"/>
      <c r="O195" s="19">
        <v>4</v>
      </c>
      <c r="P195" s="20">
        <f t="shared" si="1"/>
        <v>4</v>
      </c>
    </row>
    <row r="196" spans="1:16" ht="39" x14ac:dyDescent="0.25">
      <c r="A196" s="12">
        <v>119</v>
      </c>
      <c r="B196" s="11" t="s">
        <v>72</v>
      </c>
      <c r="C196" s="11" t="s">
        <v>2</v>
      </c>
      <c r="D196" s="21" t="s">
        <v>754</v>
      </c>
      <c r="E196" s="11" t="s">
        <v>755</v>
      </c>
      <c r="F196" s="11" t="s">
        <v>756</v>
      </c>
      <c r="G196" s="19"/>
      <c r="H196" s="19"/>
      <c r="I196" s="19"/>
      <c r="J196" s="19"/>
      <c r="K196" s="19"/>
      <c r="L196" s="19"/>
      <c r="M196" s="19"/>
      <c r="N196" s="19"/>
      <c r="O196" s="19">
        <v>8</v>
      </c>
      <c r="P196" s="20">
        <f t="shared" si="1"/>
        <v>8</v>
      </c>
    </row>
    <row r="197" spans="1:16" ht="26.25" x14ac:dyDescent="0.25">
      <c r="A197" s="12">
        <v>120</v>
      </c>
      <c r="B197" s="11" t="s">
        <v>72</v>
      </c>
      <c r="C197" s="11" t="s">
        <v>2</v>
      </c>
      <c r="D197" s="21" t="s">
        <v>178</v>
      </c>
      <c r="E197" s="11" t="s">
        <v>73</v>
      </c>
      <c r="F197" s="11" t="s">
        <v>650</v>
      </c>
      <c r="G197" s="19"/>
      <c r="H197" s="19"/>
      <c r="I197" s="19"/>
      <c r="J197" s="19"/>
      <c r="K197" s="19"/>
      <c r="L197" s="19">
        <v>1</v>
      </c>
      <c r="M197" s="19"/>
      <c r="N197" s="19"/>
      <c r="O197" s="19"/>
      <c r="P197" s="20">
        <f t="shared" si="1"/>
        <v>1</v>
      </c>
    </row>
    <row r="198" spans="1:16" ht="26.25" x14ac:dyDescent="0.25">
      <c r="A198" s="12">
        <v>121</v>
      </c>
      <c r="B198" s="11" t="s">
        <v>72</v>
      </c>
      <c r="C198" s="11" t="s">
        <v>54</v>
      </c>
      <c r="D198" s="21">
        <v>43381706</v>
      </c>
      <c r="E198" s="11" t="s">
        <v>30</v>
      </c>
      <c r="F198" s="11" t="s">
        <v>757</v>
      </c>
      <c r="G198" s="19"/>
      <c r="H198" s="19"/>
      <c r="I198" s="19"/>
      <c r="J198" s="19"/>
      <c r="K198" s="19"/>
      <c r="L198" s="19"/>
      <c r="M198" s="19"/>
      <c r="N198" s="19">
        <v>2</v>
      </c>
      <c r="O198" s="19"/>
      <c r="P198" s="20">
        <f t="shared" si="1"/>
        <v>2</v>
      </c>
    </row>
    <row r="199" spans="1:16" ht="26.25" x14ac:dyDescent="0.25">
      <c r="A199" s="12">
        <v>122</v>
      </c>
      <c r="B199" s="11" t="s">
        <v>72</v>
      </c>
      <c r="C199" s="11" t="s">
        <v>54</v>
      </c>
      <c r="D199" s="21">
        <v>43381708</v>
      </c>
      <c r="E199" s="11" t="s">
        <v>30</v>
      </c>
      <c r="F199" s="11" t="s">
        <v>758</v>
      </c>
      <c r="G199" s="19"/>
      <c r="H199" s="19"/>
      <c r="I199" s="19"/>
      <c r="J199" s="19"/>
      <c r="K199" s="19"/>
      <c r="L199" s="19"/>
      <c r="M199" s="19"/>
      <c r="N199" s="19">
        <v>3</v>
      </c>
      <c r="O199" s="19"/>
      <c r="P199" s="20">
        <f t="shared" si="1"/>
        <v>3</v>
      </c>
    </row>
    <row r="200" spans="1:16" ht="26.25" x14ac:dyDescent="0.25">
      <c r="A200" s="12">
        <v>123</v>
      </c>
      <c r="B200" s="11" t="s">
        <v>72</v>
      </c>
      <c r="C200" s="11" t="s">
        <v>54</v>
      </c>
      <c r="D200" s="21">
        <v>43381723</v>
      </c>
      <c r="E200" s="11" t="s">
        <v>30</v>
      </c>
      <c r="F200" s="11" t="s">
        <v>659</v>
      </c>
      <c r="G200" s="19"/>
      <c r="H200" s="19">
        <v>1</v>
      </c>
      <c r="I200" s="19"/>
      <c r="J200" s="19"/>
      <c r="K200" s="19">
        <v>1</v>
      </c>
      <c r="L200" s="19"/>
      <c r="M200" s="19"/>
      <c r="N200" s="19"/>
      <c r="O200" s="19"/>
      <c r="P200" s="20">
        <f t="shared" si="1"/>
        <v>2</v>
      </c>
    </row>
    <row r="201" spans="1:16" ht="26.25" x14ac:dyDescent="0.25">
      <c r="A201" s="12">
        <v>124</v>
      </c>
      <c r="B201" s="11" t="s">
        <v>72</v>
      </c>
      <c r="C201" s="11" t="s">
        <v>54</v>
      </c>
      <c r="D201" s="21">
        <v>43381724</v>
      </c>
      <c r="E201" s="11" t="s">
        <v>30</v>
      </c>
      <c r="F201" s="11" t="s">
        <v>658</v>
      </c>
      <c r="G201" s="19"/>
      <c r="H201" s="19">
        <v>1</v>
      </c>
      <c r="I201" s="19"/>
      <c r="J201" s="19"/>
      <c r="K201" s="19"/>
      <c r="L201" s="19"/>
      <c r="M201" s="19"/>
      <c r="N201" s="19"/>
      <c r="O201" s="19">
        <v>5</v>
      </c>
      <c r="P201" s="20">
        <f t="shared" si="1"/>
        <v>6</v>
      </c>
    </row>
    <row r="202" spans="1:16" ht="26.25" x14ac:dyDescent="0.25">
      <c r="A202" s="12">
        <v>125</v>
      </c>
      <c r="B202" s="11" t="s">
        <v>72</v>
      </c>
      <c r="C202" s="11" t="s">
        <v>54</v>
      </c>
      <c r="D202" s="21">
        <v>43449013</v>
      </c>
      <c r="E202" s="11" t="s">
        <v>30</v>
      </c>
      <c r="F202" s="11" t="s">
        <v>667</v>
      </c>
      <c r="G202" s="19"/>
      <c r="H202" s="19"/>
      <c r="I202" s="19"/>
      <c r="J202" s="19"/>
      <c r="K202" s="19">
        <v>7</v>
      </c>
      <c r="L202" s="19"/>
      <c r="M202" s="19"/>
      <c r="N202" s="19">
        <v>3</v>
      </c>
      <c r="O202" s="19"/>
      <c r="P202" s="20">
        <f t="shared" si="1"/>
        <v>10</v>
      </c>
    </row>
    <row r="203" spans="1:16" ht="26.25" x14ac:dyDescent="0.25">
      <c r="A203" s="12">
        <v>126</v>
      </c>
      <c r="B203" s="11" t="s">
        <v>72</v>
      </c>
      <c r="C203" s="11" t="s">
        <v>54</v>
      </c>
      <c r="D203" s="21">
        <v>43449014</v>
      </c>
      <c r="E203" s="11" t="s">
        <v>30</v>
      </c>
      <c r="F203" s="11" t="s">
        <v>666</v>
      </c>
      <c r="G203" s="19"/>
      <c r="H203" s="19"/>
      <c r="I203" s="19"/>
      <c r="J203" s="19"/>
      <c r="K203" s="19">
        <v>7</v>
      </c>
      <c r="L203" s="19"/>
      <c r="M203" s="19"/>
      <c r="N203" s="19"/>
      <c r="O203" s="19"/>
      <c r="P203" s="20">
        <f t="shared" si="1"/>
        <v>7</v>
      </c>
    </row>
    <row r="204" spans="1:16" ht="26.25" x14ac:dyDescent="0.25">
      <c r="A204" s="12">
        <v>127</v>
      </c>
      <c r="B204" s="11" t="s">
        <v>72</v>
      </c>
      <c r="C204" s="11" t="s">
        <v>54</v>
      </c>
      <c r="D204" s="21">
        <v>43449015</v>
      </c>
      <c r="E204" s="11" t="s">
        <v>30</v>
      </c>
      <c r="F204" s="11" t="s">
        <v>665</v>
      </c>
      <c r="G204" s="19"/>
      <c r="H204" s="19"/>
      <c r="I204" s="19"/>
      <c r="J204" s="19"/>
      <c r="K204" s="19">
        <v>7</v>
      </c>
      <c r="L204" s="19"/>
      <c r="M204" s="19"/>
      <c r="N204" s="19"/>
      <c r="O204" s="19"/>
      <c r="P204" s="20">
        <f t="shared" si="1"/>
        <v>7</v>
      </c>
    </row>
    <row r="205" spans="1:16" ht="26.25" x14ac:dyDescent="0.25">
      <c r="A205" s="12">
        <v>128</v>
      </c>
      <c r="B205" s="11" t="s">
        <v>72</v>
      </c>
      <c r="C205" s="11" t="s">
        <v>54</v>
      </c>
      <c r="D205" s="21">
        <v>43449016</v>
      </c>
      <c r="E205" s="11" t="s">
        <v>30</v>
      </c>
      <c r="F205" s="11" t="s">
        <v>664</v>
      </c>
      <c r="G205" s="19"/>
      <c r="H205" s="19">
        <v>1</v>
      </c>
      <c r="I205" s="19"/>
      <c r="J205" s="19"/>
      <c r="K205" s="19">
        <v>7</v>
      </c>
      <c r="L205" s="19"/>
      <c r="M205" s="19"/>
      <c r="N205" s="19">
        <v>6</v>
      </c>
      <c r="O205" s="19"/>
      <c r="P205" s="20">
        <f t="shared" si="1"/>
        <v>14</v>
      </c>
    </row>
    <row r="206" spans="1:16" ht="26.25" x14ac:dyDescent="0.25">
      <c r="A206" s="12">
        <v>129</v>
      </c>
      <c r="B206" s="11" t="s">
        <v>72</v>
      </c>
      <c r="C206" s="11" t="s">
        <v>54</v>
      </c>
      <c r="D206" s="21">
        <v>43870005</v>
      </c>
      <c r="E206" s="11" t="s">
        <v>30</v>
      </c>
      <c r="F206" s="11" t="s">
        <v>657</v>
      </c>
      <c r="G206" s="19"/>
      <c r="H206" s="19">
        <v>2</v>
      </c>
      <c r="I206" s="19"/>
      <c r="J206" s="19"/>
      <c r="K206" s="19">
        <v>3</v>
      </c>
      <c r="L206" s="19">
        <v>1</v>
      </c>
      <c r="M206" s="19"/>
      <c r="N206" s="19"/>
      <c r="O206" s="19"/>
      <c r="P206" s="20">
        <f t="shared" ref="P206:P269" si="2">SUM(G206:O206)</f>
        <v>6</v>
      </c>
    </row>
    <row r="207" spans="1:16" ht="26.25" x14ac:dyDescent="0.25">
      <c r="A207" s="12">
        <v>130</v>
      </c>
      <c r="B207" s="11" t="s">
        <v>72</v>
      </c>
      <c r="C207" s="11" t="s">
        <v>54</v>
      </c>
      <c r="D207" s="21">
        <v>43870006</v>
      </c>
      <c r="E207" s="11" t="s">
        <v>30</v>
      </c>
      <c r="F207" s="11" t="s">
        <v>656</v>
      </c>
      <c r="G207" s="19"/>
      <c r="H207" s="19">
        <v>2</v>
      </c>
      <c r="I207" s="19"/>
      <c r="J207" s="19"/>
      <c r="K207" s="19">
        <v>5</v>
      </c>
      <c r="L207" s="19">
        <v>1</v>
      </c>
      <c r="M207" s="19"/>
      <c r="N207" s="19"/>
      <c r="O207" s="19"/>
      <c r="P207" s="20">
        <f t="shared" si="2"/>
        <v>8</v>
      </c>
    </row>
    <row r="208" spans="1:16" ht="26.25" x14ac:dyDescent="0.25">
      <c r="A208" s="12">
        <v>131</v>
      </c>
      <c r="B208" s="11" t="s">
        <v>72</v>
      </c>
      <c r="C208" s="11" t="s">
        <v>54</v>
      </c>
      <c r="D208" s="21">
        <v>43870007</v>
      </c>
      <c r="E208" s="11" t="s">
        <v>30</v>
      </c>
      <c r="F208" s="11" t="s">
        <v>655</v>
      </c>
      <c r="G208" s="19"/>
      <c r="H208" s="19">
        <v>3</v>
      </c>
      <c r="I208" s="19"/>
      <c r="J208" s="19"/>
      <c r="K208" s="19">
        <v>4</v>
      </c>
      <c r="L208" s="19">
        <v>1</v>
      </c>
      <c r="M208" s="19"/>
      <c r="N208" s="19"/>
      <c r="O208" s="19"/>
      <c r="P208" s="20">
        <f t="shared" si="2"/>
        <v>8</v>
      </c>
    </row>
    <row r="209" spans="1:16" ht="26.25" x14ac:dyDescent="0.25">
      <c r="A209" s="12">
        <v>132</v>
      </c>
      <c r="B209" s="11" t="s">
        <v>72</v>
      </c>
      <c r="C209" s="11" t="s">
        <v>54</v>
      </c>
      <c r="D209" s="21">
        <v>43870008</v>
      </c>
      <c r="E209" s="11" t="s">
        <v>30</v>
      </c>
      <c r="F209" s="11" t="s">
        <v>654</v>
      </c>
      <c r="G209" s="19"/>
      <c r="H209" s="19">
        <v>2</v>
      </c>
      <c r="I209" s="19"/>
      <c r="J209" s="19"/>
      <c r="K209" s="19">
        <v>5</v>
      </c>
      <c r="L209" s="19">
        <v>1</v>
      </c>
      <c r="M209" s="19"/>
      <c r="N209" s="19"/>
      <c r="O209" s="19"/>
      <c r="P209" s="20">
        <f t="shared" si="2"/>
        <v>8</v>
      </c>
    </row>
    <row r="210" spans="1:16" ht="26.25" x14ac:dyDescent="0.25">
      <c r="A210" s="12">
        <v>133</v>
      </c>
      <c r="B210" s="11" t="s">
        <v>72</v>
      </c>
      <c r="C210" s="11" t="s">
        <v>54</v>
      </c>
      <c r="D210" s="21">
        <v>43979002</v>
      </c>
      <c r="E210" s="11" t="s">
        <v>30</v>
      </c>
      <c r="F210" s="11" t="s">
        <v>653</v>
      </c>
      <c r="G210" s="19">
        <v>2</v>
      </c>
      <c r="H210" s="19">
        <v>1</v>
      </c>
      <c r="I210" s="19"/>
      <c r="J210" s="19"/>
      <c r="K210" s="19"/>
      <c r="L210" s="19"/>
      <c r="M210" s="19"/>
      <c r="N210" s="19"/>
      <c r="O210" s="19"/>
      <c r="P210" s="20">
        <f t="shared" si="2"/>
        <v>3</v>
      </c>
    </row>
    <row r="211" spans="1:16" ht="26.25" x14ac:dyDescent="0.25">
      <c r="A211" s="12">
        <v>134</v>
      </c>
      <c r="B211" s="11" t="s">
        <v>72</v>
      </c>
      <c r="C211" s="11" t="s">
        <v>54</v>
      </c>
      <c r="D211" s="21">
        <v>44318505</v>
      </c>
      <c r="E211" s="11" t="s">
        <v>30</v>
      </c>
      <c r="F211" s="11" t="s">
        <v>663</v>
      </c>
      <c r="G211" s="19"/>
      <c r="H211" s="19"/>
      <c r="I211" s="19"/>
      <c r="J211" s="19"/>
      <c r="K211" s="19"/>
      <c r="L211" s="19">
        <v>1</v>
      </c>
      <c r="M211" s="19"/>
      <c r="N211" s="19"/>
      <c r="O211" s="19"/>
      <c r="P211" s="20">
        <f t="shared" si="2"/>
        <v>1</v>
      </c>
    </row>
    <row r="212" spans="1:16" ht="26.25" x14ac:dyDescent="0.25">
      <c r="A212" s="12">
        <v>135</v>
      </c>
      <c r="B212" s="11" t="s">
        <v>72</v>
      </c>
      <c r="C212" s="11" t="s">
        <v>54</v>
      </c>
      <c r="D212" s="21">
        <v>44318506</v>
      </c>
      <c r="E212" s="11" t="s">
        <v>30</v>
      </c>
      <c r="F212" s="11" t="s">
        <v>662</v>
      </c>
      <c r="G212" s="19"/>
      <c r="H212" s="19"/>
      <c r="I212" s="19"/>
      <c r="J212" s="19"/>
      <c r="K212" s="19"/>
      <c r="L212" s="19">
        <v>1</v>
      </c>
      <c r="M212" s="19"/>
      <c r="N212" s="19"/>
      <c r="O212" s="19"/>
      <c r="P212" s="20">
        <f t="shared" si="2"/>
        <v>1</v>
      </c>
    </row>
    <row r="213" spans="1:16" ht="26.25" x14ac:dyDescent="0.25">
      <c r="A213" s="12">
        <v>136</v>
      </c>
      <c r="B213" s="11" t="s">
        <v>72</v>
      </c>
      <c r="C213" s="11" t="s">
        <v>54</v>
      </c>
      <c r="D213" s="21">
        <v>44318507</v>
      </c>
      <c r="E213" s="11" t="s">
        <v>30</v>
      </c>
      <c r="F213" s="11" t="s">
        <v>661</v>
      </c>
      <c r="G213" s="19"/>
      <c r="H213" s="19"/>
      <c r="I213" s="19"/>
      <c r="J213" s="19"/>
      <c r="K213" s="19"/>
      <c r="L213" s="19">
        <v>1</v>
      </c>
      <c r="M213" s="19"/>
      <c r="N213" s="19"/>
      <c r="O213" s="19"/>
      <c r="P213" s="20">
        <f t="shared" si="2"/>
        <v>1</v>
      </c>
    </row>
    <row r="214" spans="1:16" ht="26.25" x14ac:dyDescent="0.25">
      <c r="A214" s="12">
        <v>137</v>
      </c>
      <c r="B214" s="11" t="s">
        <v>72</v>
      </c>
      <c r="C214" s="11" t="s">
        <v>54</v>
      </c>
      <c r="D214" s="21">
        <v>44318508</v>
      </c>
      <c r="E214" s="11" t="s">
        <v>30</v>
      </c>
      <c r="F214" s="11" t="s">
        <v>660</v>
      </c>
      <c r="G214" s="19"/>
      <c r="H214" s="19"/>
      <c r="I214" s="19"/>
      <c r="J214" s="19"/>
      <c r="K214" s="19"/>
      <c r="L214" s="19">
        <v>1</v>
      </c>
      <c r="M214" s="19"/>
      <c r="N214" s="19"/>
      <c r="O214" s="19"/>
      <c r="P214" s="20">
        <f t="shared" si="2"/>
        <v>1</v>
      </c>
    </row>
    <row r="215" spans="1:16" ht="26.25" x14ac:dyDescent="0.25">
      <c r="A215" s="12">
        <v>138</v>
      </c>
      <c r="B215" s="11" t="s">
        <v>72</v>
      </c>
      <c r="C215" s="11" t="s">
        <v>54</v>
      </c>
      <c r="D215" s="21">
        <v>44844469</v>
      </c>
      <c r="E215" s="11" t="s">
        <v>73</v>
      </c>
      <c r="F215" s="11" t="s">
        <v>668</v>
      </c>
      <c r="G215" s="19"/>
      <c r="H215" s="19">
        <v>2</v>
      </c>
      <c r="I215" s="19"/>
      <c r="J215" s="19"/>
      <c r="K215" s="19"/>
      <c r="L215" s="19"/>
      <c r="M215" s="19"/>
      <c r="N215" s="19"/>
      <c r="O215" s="19">
        <v>4</v>
      </c>
      <c r="P215" s="20">
        <f t="shared" si="2"/>
        <v>6</v>
      </c>
    </row>
    <row r="216" spans="1:16" ht="26.25" x14ac:dyDescent="0.25">
      <c r="A216" s="12">
        <v>139</v>
      </c>
      <c r="B216" s="11" t="s">
        <v>72</v>
      </c>
      <c r="C216" s="11" t="s">
        <v>54</v>
      </c>
      <c r="D216" s="21">
        <v>44844470</v>
      </c>
      <c r="E216" s="11" t="s">
        <v>73</v>
      </c>
      <c r="F216" s="11" t="s">
        <v>669</v>
      </c>
      <c r="G216" s="19"/>
      <c r="H216" s="19">
        <v>2</v>
      </c>
      <c r="I216" s="19"/>
      <c r="J216" s="19"/>
      <c r="K216" s="19"/>
      <c r="L216" s="19"/>
      <c r="M216" s="19"/>
      <c r="N216" s="19"/>
      <c r="O216" s="19">
        <v>4</v>
      </c>
      <c r="P216" s="20">
        <f t="shared" si="2"/>
        <v>6</v>
      </c>
    </row>
    <row r="217" spans="1:16" ht="26.25" x14ac:dyDescent="0.25">
      <c r="A217" s="12">
        <v>140</v>
      </c>
      <c r="B217" s="11" t="s">
        <v>72</v>
      </c>
      <c r="C217" s="11" t="s">
        <v>54</v>
      </c>
      <c r="D217" s="21">
        <v>44844471</v>
      </c>
      <c r="E217" s="11" t="s">
        <v>73</v>
      </c>
      <c r="F217" s="11" t="s">
        <v>670</v>
      </c>
      <c r="G217" s="19"/>
      <c r="H217" s="19">
        <v>2</v>
      </c>
      <c r="I217" s="19"/>
      <c r="J217" s="19"/>
      <c r="K217" s="19"/>
      <c r="L217" s="19"/>
      <c r="M217" s="19"/>
      <c r="N217" s="19"/>
      <c r="O217" s="19">
        <v>4</v>
      </c>
      <c r="P217" s="20">
        <f t="shared" si="2"/>
        <v>6</v>
      </c>
    </row>
    <row r="218" spans="1:16" ht="26.25" x14ac:dyDescent="0.25">
      <c r="A218" s="12">
        <v>141</v>
      </c>
      <c r="B218" s="11" t="s">
        <v>72</v>
      </c>
      <c r="C218" s="11" t="s">
        <v>54</v>
      </c>
      <c r="D218" s="21">
        <v>44844472</v>
      </c>
      <c r="E218" s="11" t="s">
        <v>73</v>
      </c>
      <c r="F218" s="11" t="s">
        <v>671</v>
      </c>
      <c r="G218" s="19"/>
      <c r="H218" s="19">
        <v>2</v>
      </c>
      <c r="I218" s="19"/>
      <c r="J218" s="19"/>
      <c r="K218" s="19"/>
      <c r="L218" s="19"/>
      <c r="M218" s="19"/>
      <c r="N218" s="19"/>
      <c r="O218" s="19">
        <v>4</v>
      </c>
      <c r="P218" s="20">
        <f t="shared" si="2"/>
        <v>6</v>
      </c>
    </row>
    <row r="219" spans="1:16" ht="26.25" x14ac:dyDescent="0.25">
      <c r="A219" s="12">
        <v>142</v>
      </c>
      <c r="B219" s="11" t="s">
        <v>72</v>
      </c>
      <c r="C219" s="11" t="s">
        <v>56</v>
      </c>
      <c r="D219" s="21" t="s">
        <v>375</v>
      </c>
      <c r="E219" s="11" t="s">
        <v>171</v>
      </c>
      <c r="F219" s="11" t="s">
        <v>672</v>
      </c>
      <c r="G219" s="19"/>
      <c r="H219" s="19"/>
      <c r="I219" s="19"/>
      <c r="J219" s="19"/>
      <c r="K219" s="19"/>
      <c r="L219" s="19">
        <v>3</v>
      </c>
      <c r="M219" s="19"/>
      <c r="N219" s="19"/>
      <c r="O219" s="19"/>
      <c r="P219" s="20">
        <f t="shared" si="2"/>
        <v>3</v>
      </c>
    </row>
    <row r="220" spans="1:16" ht="26.25" x14ac:dyDescent="0.25">
      <c r="A220" s="30">
        <v>143</v>
      </c>
      <c r="B220" s="31" t="s">
        <v>72</v>
      </c>
      <c r="C220" s="31" t="s">
        <v>167</v>
      </c>
      <c r="D220" s="32" t="s">
        <v>759</v>
      </c>
      <c r="E220" s="31" t="s">
        <v>209</v>
      </c>
      <c r="F220" s="31" t="s">
        <v>760</v>
      </c>
      <c r="G220" s="33"/>
      <c r="H220" s="33"/>
      <c r="I220" s="33"/>
      <c r="J220" s="33"/>
      <c r="K220" s="33">
        <v>0</v>
      </c>
      <c r="L220" s="33"/>
      <c r="M220" s="33"/>
      <c r="N220" s="33"/>
      <c r="O220" s="33"/>
      <c r="P220" s="34">
        <f t="shared" si="2"/>
        <v>0</v>
      </c>
    </row>
    <row r="221" spans="1:16" ht="39" x14ac:dyDescent="0.25">
      <c r="A221" s="12">
        <v>144</v>
      </c>
      <c r="B221" s="11" t="s">
        <v>72</v>
      </c>
      <c r="C221" s="11" t="s">
        <v>58</v>
      </c>
      <c r="D221" s="21" t="s">
        <v>761</v>
      </c>
      <c r="E221" s="11" t="s">
        <v>762</v>
      </c>
      <c r="F221" s="11" t="s">
        <v>763</v>
      </c>
      <c r="G221" s="19"/>
      <c r="H221" s="19"/>
      <c r="I221" s="19"/>
      <c r="J221" s="19"/>
      <c r="K221" s="19"/>
      <c r="L221" s="19"/>
      <c r="M221" s="19"/>
      <c r="N221" s="19"/>
      <c r="O221" s="19">
        <v>8</v>
      </c>
      <c r="P221" s="20">
        <f t="shared" si="2"/>
        <v>8</v>
      </c>
    </row>
    <row r="222" spans="1:16" ht="39" x14ac:dyDescent="0.25">
      <c r="A222" s="12">
        <v>145</v>
      </c>
      <c r="B222" s="11" t="s">
        <v>72</v>
      </c>
      <c r="C222" s="11" t="s">
        <v>58</v>
      </c>
      <c r="D222" s="21" t="s">
        <v>764</v>
      </c>
      <c r="E222" s="11" t="s">
        <v>765</v>
      </c>
      <c r="F222" s="11" t="s">
        <v>766</v>
      </c>
      <c r="G222" s="19"/>
      <c r="H222" s="19"/>
      <c r="I222" s="19"/>
      <c r="J222" s="19"/>
      <c r="K222" s="19"/>
      <c r="L222" s="19"/>
      <c r="M222" s="19"/>
      <c r="N222" s="19"/>
      <c r="O222" s="19">
        <v>3</v>
      </c>
      <c r="P222" s="20">
        <f t="shared" si="2"/>
        <v>3</v>
      </c>
    </row>
    <row r="223" spans="1:16" ht="26.25" x14ac:dyDescent="0.25">
      <c r="A223" s="12">
        <v>146</v>
      </c>
      <c r="B223" s="11" t="s">
        <v>121</v>
      </c>
      <c r="C223" s="11" t="s">
        <v>96</v>
      </c>
      <c r="D223" s="21" t="s">
        <v>274</v>
      </c>
      <c r="E223" s="11"/>
      <c r="F223" s="11" t="s">
        <v>459</v>
      </c>
      <c r="G223" s="19"/>
      <c r="H223" s="19">
        <v>1</v>
      </c>
      <c r="I223" s="19"/>
      <c r="J223" s="19"/>
      <c r="K223" s="19"/>
      <c r="L223" s="19"/>
      <c r="M223" s="19"/>
      <c r="N223" s="19"/>
      <c r="O223" s="19"/>
      <c r="P223" s="20">
        <f t="shared" si="2"/>
        <v>1</v>
      </c>
    </row>
    <row r="224" spans="1:16" ht="26.25" x14ac:dyDescent="0.25">
      <c r="A224" s="12">
        <v>147</v>
      </c>
      <c r="B224" s="11" t="s">
        <v>121</v>
      </c>
      <c r="C224" s="11" t="s">
        <v>96</v>
      </c>
      <c r="D224" s="21" t="s">
        <v>133</v>
      </c>
      <c r="E224" s="11"/>
      <c r="F224" s="11" t="s">
        <v>442</v>
      </c>
      <c r="G224" s="19"/>
      <c r="H224" s="19">
        <v>5</v>
      </c>
      <c r="I224" s="19"/>
      <c r="J224" s="19">
        <v>10</v>
      </c>
      <c r="K224" s="19">
        <v>1</v>
      </c>
      <c r="L224" s="19">
        <v>18</v>
      </c>
      <c r="M224" s="19"/>
      <c r="N224" s="19">
        <v>20</v>
      </c>
      <c r="O224" s="19"/>
      <c r="P224" s="20">
        <f t="shared" si="2"/>
        <v>54</v>
      </c>
    </row>
    <row r="225" spans="1:16" ht="26.25" x14ac:dyDescent="0.25">
      <c r="A225" s="12">
        <v>148</v>
      </c>
      <c r="B225" s="11" t="s">
        <v>121</v>
      </c>
      <c r="C225" s="11" t="s">
        <v>96</v>
      </c>
      <c r="D225" s="21" t="s">
        <v>767</v>
      </c>
      <c r="E225" s="11"/>
      <c r="F225" s="11" t="s">
        <v>768</v>
      </c>
      <c r="G225" s="19">
        <v>1</v>
      </c>
      <c r="H225" s="19"/>
      <c r="I225" s="19"/>
      <c r="J225" s="19"/>
      <c r="K225" s="19"/>
      <c r="L225" s="19"/>
      <c r="M225" s="19"/>
      <c r="N225" s="19"/>
      <c r="O225" s="19"/>
      <c r="P225" s="20">
        <f t="shared" si="2"/>
        <v>1</v>
      </c>
    </row>
    <row r="226" spans="1:16" ht="26.25" x14ac:dyDescent="0.25">
      <c r="A226" s="12">
        <v>149</v>
      </c>
      <c r="B226" s="11" t="s">
        <v>121</v>
      </c>
      <c r="C226" s="11" t="s">
        <v>96</v>
      </c>
      <c r="D226" s="21" t="s">
        <v>222</v>
      </c>
      <c r="E226" s="11"/>
      <c r="F226" s="11" t="s">
        <v>458</v>
      </c>
      <c r="G226" s="19"/>
      <c r="H226" s="19">
        <v>15</v>
      </c>
      <c r="I226" s="19"/>
      <c r="J226" s="19"/>
      <c r="K226" s="19">
        <v>6</v>
      </c>
      <c r="L226" s="19"/>
      <c r="M226" s="19"/>
      <c r="N226" s="19"/>
      <c r="O226" s="19"/>
      <c r="P226" s="20">
        <f t="shared" si="2"/>
        <v>21</v>
      </c>
    </row>
    <row r="227" spans="1:16" ht="26.25" x14ac:dyDescent="0.25">
      <c r="A227" s="12">
        <v>150</v>
      </c>
      <c r="B227" s="11" t="s">
        <v>121</v>
      </c>
      <c r="C227" s="11" t="s">
        <v>96</v>
      </c>
      <c r="D227" s="21" t="s">
        <v>275</v>
      </c>
      <c r="E227" s="11"/>
      <c r="F227" s="11" t="s">
        <v>460</v>
      </c>
      <c r="G227" s="19"/>
      <c r="H227" s="19">
        <v>12</v>
      </c>
      <c r="I227" s="19"/>
      <c r="J227" s="19"/>
      <c r="K227" s="19">
        <v>5</v>
      </c>
      <c r="L227" s="19"/>
      <c r="M227" s="19"/>
      <c r="N227" s="19"/>
      <c r="O227" s="19"/>
      <c r="P227" s="20">
        <f t="shared" si="2"/>
        <v>17</v>
      </c>
    </row>
    <row r="228" spans="1:16" ht="26.25" x14ac:dyDescent="0.25">
      <c r="A228" s="12">
        <v>151</v>
      </c>
      <c r="B228" s="11" t="s">
        <v>121</v>
      </c>
      <c r="C228" s="11" t="s">
        <v>96</v>
      </c>
      <c r="D228" s="21" t="s">
        <v>769</v>
      </c>
      <c r="E228" s="11"/>
      <c r="F228" s="11" t="s">
        <v>770</v>
      </c>
      <c r="G228" s="19"/>
      <c r="H228" s="19"/>
      <c r="I228" s="19"/>
      <c r="J228" s="19"/>
      <c r="K228" s="19"/>
      <c r="L228" s="19"/>
      <c r="M228" s="19">
        <v>30</v>
      </c>
      <c r="N228" s="19"/>
      <c r="O228" s="19"/>
      <c r="P228" s="20">
        <f t="shared" si="2"/>
        <v>30</v>
      </c>
    </row>
    <row r="229" spans="1:16" ht="26.25" x14ac:dyDescent="0.25">
      <c r="A229" s="12">
        <v>152</v>
      </c>
      <c r="B229" s="11" t="s">
        <v>121</v>
      </c>
      <c r="C229" s="11" t="s">
        <v>96</v>
      </c>
      <c r="D229" s="21" t="s">
        <v>276</v>
      </c>
      <c r="E229" s="11"/>
      <c r="F229" s="11" t="s">
        <v>466</v>
      </c>
      <c r="G229" s="19"/>
      <c r="H229" s="19">
        <v>7</v>
      </c>
      <c r="I229" s="19"/>
      <c r="J229" s="19"/>
      <c r="K229" s="19">
        <v>7</v>
      </c>
      <c r="L229" s="19"/>
      <c r="M229" s="19"/>
      <c r="N229" s="19"/>
      <c r="O229" s="19"/>
      <c r="P229" s="20">
        <f t="shared" si="2"/>
        <v>14</v>
      </c>
    </row>
    <row r="230" spans="1:16" ht="26.25" x14ac:dyDescent="0.25">
      <c r="A230" s="12">
        <v>153</v>
      </c>
      <c r="B230" s="11" t="s">
        <v>121</v>
      </c>
      <c r="C230" s="11" t="s">
        <v>771</v>
      </c>
      <c r="D230" s="21" t="s">
        <v>772</v>
      </c>
      <c r="E230" s="11"/>
      <c r="F230" s="11" t="s">
        <v>773</v>
      </c>
      <c r="G230" s="19"/>
      <c r="H230" s="19">
        <v>10</v>
      </c>
      <c r="I230" s="19"/>
      <c r="J230" s="19"/>
      <c r="K230" s="19"/>
      <c r="L230" s="19"/>
      <c r="M230" s="19"/>
      <c r="N230" s="19"/>
      <c r="O230" s="19"/>
      <c r="P230" s="20">
        <f t="shared" si="2"/>
        <v>10</v>
      </c>
    </row>
    <row r="231" spans="1:16" ht="39" x14ac:dyDescent="0.25">
      <c r="A231" s="12">
        <v>154</v>
      </c>
      <c r="B231" s="11" t="s">
        <v>121</v>
      </c>
      <c r="C231" s="11" t="s">
        <v>105</v>
      </c>
      <c r="D231" s="21" t="s">
        <v>277</v>
      </c>
      <c r="E231" s="11" t="s">
        <v>177</v>
      </c>
      <c r="F231" s="11" t="s">
        <v>447</v>
      </c>
      <c r="G231" s="19"/>
      <c r="H231" s="19"/>
      <c r="I231" s="19"/>
      <c r="J231" s="19">
        <v>1</v>
      </c>
      <c r="K231" s="19">
        <v>2</v>
      </c>
      <c r="L231" s="19"/>
      <c r="M231" s="19"/>
      <c r="N231" s="19"/>
      <c r="O231" s="19"/>
      <c r="P231" s="20">
        <f t="shared" si="2"/>
        <v>3</v>
      </c>
    </row>
    <row r="232" spans="1:16" ht="26.25" x14ac:dyDescent="0.25">
      <c r="A232" s="12">
        <v>155</v>
      </c>
      <c r="B232" s="11" t="s">
        <v>121</v>
      </c>
      <c r="C232" s="11" t="s">
        <v>56</v>
      </c>
      <c r="D232" s="21" t="s">
        <v>774</v>
      </c>
      <c r="E232" s="11"/>
      <c r="F232" s="11" t="s">
        <v>775</v>
      </c>
      <c r="G232" s="19"/>
      <c r="H232" s="19"/>
      <c r="I232" s="19"/>
      <c r="J232" s="19"/>
      <c r="K232" s="19"/>
      <c r="L232" s="19">
        <v>3</v>
      </c>
      <c r="M232" s="19"/>
      <c r="N232" s="19"/>
      <c r="O232" s="19"/>
      <c r="P232" s="20">
        <f t="shared" si="2"/>
        <v>3</v>
      </c>
    </row>
    <row r="233" spans="1:16" ht="26.25" x14ac:dyDescent="0.25">
      <c r="A233" s="12">
        <v>156</v>
      </c>
      <c r="B233" s="11" t="s">
        <v>180</v>
      </c>
      <c r="C233" s="11" t="s">
        <v>96</v>
      </c>
      <c r="D233" s="21" t="s">
        <v>776</v>
      </c>
      <c r="E233" s="11" t="s">
        <v>107</v>
      </c>
      <c r="F233" s="11" t="s">
        <v>777</v>
      </c>
      <c r="G233" s="19"/>
      <c r="H233" s="19">
        <v>1</v>
      </c>
      <c r="I233" s="19"/>
      <c r="J233" s="19"/>
      <c r="K233" s="19"/>
      <c r="L233" s="19"/>
      <c r="M233" s="19"/>
      <c r="N233" s="19"/>
      <c r="O233" s="19"/>
      <c r="P233" s="20">
        <f t="shared" si="2"/>
        <v>1</v>
      </c>
    </row>
    <row r="234" spans="1:16" ht="26.25" x14ac:dyDescent="0.25">
      <c r="A234" s="12">
        <v>157</v>
      </c>
      <c r="B234" s="11" t="s">
        <v>180</v>
      </c>
      <c r="C234" s="11" t="s">
        <v>96</v>
      </c>
      <c r="D234" s="21" t="s">
        <v>278</v>
      </c>
      <c r="E234" s="11" t="s">
        <v>77</v>
      </c>
      <c r="F234" s="11" t="s">
        <v>461</v>
      </c>
      <c r="G234" s="19"/>
      <c r="H234" s="19">
        <v>1</v>
      </c>
      <c r="I234" s="19"/>
      <c r="J234" s="19"/>
      <c r="K234" s="19">
        <v>1</v>
      </c>
      <c r="L234" s="19"/>
      <c r="M234" s="19"/>
      <c r="N234" s="19"/>
      <c r="O234" s="19"/>
      <c r="P234" s="20">
        <f t="shared" si="2"/>
        <v>2</v>
      </c>
    </row>
    <row r="235" spans="1:16" ht="26.25" x14ac:dyDescent="0.25">
      <c r="A235" s="12">
        <v>158</v>
      </c>
      <c r="B235" s="11" t="s">
        <v>180</v>
      </c>
      <c r="C235" s="11" t="s">
        <v>96</v>
      </c>
      <c r="D235" s="21" t="s">
        <v>778</v>
      </c>
      <c r="E235" s="11" t="s">
        <v>77</v>
      </c>
      <c r="F235" s="11" t="s">
        <v>779</v>
      </c>
      <c r="G235" s="19"/>
      <c r="H235" s="19">
        <v>2</v>
      </c>
      <c r="I235" s="19"/>
      <c r="J235" s="19"/>
      <c r="K235" s="19"/>
      <c r="L235" s="19"/>
      <c r="M235" s="19"/>
      <c r="N235" s="19"/>
      <c r="O235" s="19"/>
      <c r="P235" s="20">
        <f t="shared" si="2"/>
        <v>2</v>
      </c>
    </row>
    <row r="236" spans="1:16" ht="26.25" x14ac:dyDescent="0.25">
      <c r="A236" s="12">
        <v>159</v>
      </c>
      <c r="B236" s="11" t="s">
        <v>180</v>
      </c>
      <c r="C236" s="11" t="s">
        <v>54</v>
      </c>
      <c r="D236" s="21">
        <v>43363412</v>
      </c>
      <c r="E236" s="11" t="s">
        <v>171</v>
      </c>
      <c r="F236" s="11" t="s">
        <v>462</v>
      </c>
      <c r="G236" s="19"/>
      <c r="H236" s="19">
        <v>2</v>
      </c>
      <c r="I236" s="19"/>
      <c r="J236" s="19"/>
      <c r="K236" s="19">
        <v>1</v>
      </c>
      <c r="L236" s="19">
        <v>1</v>
      </c>
      <c r="M236" s="19"/>
      <c r="N236" s="19"/>
      <c r="O236" s="19">
        <v>1</v>
      </c>
      <c r="P236" s="20">
        <f t="shared" si="2"/>
        <v>5</v>
      </c>
    </row>
    <row r="237" spans="1:16" ht="26.25" x14ac:dyDescent="0.25">
      <c r="A237" s="12">
        <v>160</v>
      </c>
      <c r="B237" s="11" t="s">
        <v>180</v>
      </c>
      <c r="C237" s="11" t="s">
        <v>54</v>
      </c>
      <c r="D237" s="21">
        <v>43449705</v>
      </c>
      <c r="E237" s="11" t="s">
        <v>150</v>
      </c>
      <c r="F237" s="11" t="s">
        <v>464</v>
      </c>
      <c r="G237" s="19"/>
      <c r="H237" s="19">
        <v>4</v>
      </c>
      <c r="I237" s="19"/>
      <c r="J237" s="19"/>
      <c r="K237" s="19">
        <v>1</v>
      </c>
      <c r="L237" s="19"/>
      <c r="M237" s="19"/>
      <c r="N237" s="19"/>
      <c r="O237" s="19"/>
      <c r="P237" s="20">
        <f t="shared" si="2"/>
        <v>5</v>
      </c>
    </row>
    <row r="238" spans="1:16" ht="26.25" x14ac:dyDescent="0.25">
      <c r="A238" s="12">
        <v>161</v>
      </c>
      <c r="B238" s="11" t="s">
        <v>180</v>
      </c>
      <c r="C238" s="11" t="s">
        <v>54</v>
      </c>
      <c r="D238" s="21">
        <v>44472202</v>
      </c>
      <c r="E238" s="11" t="s">
        <v>258</v>
      </c>
      <c r="F238" s="11" t="s">
        <v>780</v>
      </c>
      <c r="G238" s="19"/>
      <c r="H238" s="19"/>
      <c r="I238" s="19"/>
      <c r="J238" s="19"/>
      <c r="K238" s="19"/>
      <c r="L238" s="19"/>
      <c r="M238" s="19"/>
      <c r="N238" s="19">
        <v>1</v>
      </c>
      <c r="O238" s="19"/>
      <c r="P238" s="20">
        <f t="shared" si="2"/>
        <v>1</v>
      </c>
    </row>
    <row r="239" spans="1:16" ht="26.25" x14ac:dyDescent="0.25">
      <c r="A239" s="12">
        <v>162</v>
      </c>
      <c r="B239" s="11" t="s">
        <v>180</v>
      </c>
      <c r="C239" s="11" t="s">
        <v>54</v>
      </c>
      <c r="D239" s="21">
        <v>44846204</v>
      </c>
      <c r="E239" s="11" t="s">
        <v>122</v>
      </c>
      <c r="F239" s="11" t="s">
        <v>463</v>
      </c>
      <c r="G239" s="19"/>
      <c r="H239" s="19"/>
      <c r="I239" s="19"/>
      <c r="J239" s="19"/>
      <c r="K239" s="19"/>
      <c r="L239" s="19"/>
      <c r="M239" s="19"/>
      <c r="N239" s="19">
        <v>5</v>
      </c>
      <c r="O239" s="19"/>
      <c r="P239" s="20">
        <f t="shared" si="2"/>
        <v>5</v>
      </c>
    </row>
    <row r="240" spans="1:16" ht="26.25" x14ac:dyDescent="0.25">
      <c r="A240" s="12">
        <v>163</v>
      </c>
      <c r="B240" s="11" t="s">
        <v>223</v>
      </c>
      <c r="C240" s="11" t="s">
        <v>74</v>
      </c>
      <c r="D240" s="21" t="s">
        <v>224</v>
      </c>
      <c r="E240" s="11" t="s">
        <v>225</v>
      </c>
      <c r="F240" s="11" t="s">
        <v>467</v>
      </c>
      <c r="G240" s="19">
        <v>510</v>
      </c>
      <c r="H240" s="19"/>
      <c r="I240" s="19">
        <v>500</v>
      </c>
      <c r="J240" s="19"/>
      <c r="K240" s="19"/>
      <c r="L240" s="19"/>
      <c r="M240" s="19"/>
      <c r="N240" s="19">
        <v>600</v>
      </c>
      <c r="O240" s="19"/>
      <c r="P240" s="20">
        <f t="shared" si="2"/>
        <v>1610</v>
      </c>
    </row>
    <row r="241" spans="1:16" ht="26.25" x14ac:dyDescent="0.25">
      <c r="A241" s="12">
        <v>164</v>
      </c>
      <c r="B241" s="11" t="s">
        <v>78</v>
      </c>
      <c r="C241" s="11" t="s">
        <v>96</v>
      </c>
      <c r="D241" s="21" t="s">
        <v>336</v>
      </c>
      <c r="E241" s="11" t="s">
        <v>172</v>
      </c>
      <c r="F241" s="11" t="s">
        <v>468</v>
      </c>
      <c r="G241" s="19"/>
      <c r="H241" s="19">
        <v>4</v>
      </c>
      <c r="I241" s="19"/>
      <c r="J241" s="19"/>
      <c r="K241" s="19"/>
      <c r="L241" s="19"/>
      <c r="M241" s="19"/>
      <c r="N241" s="19"/>
      <c r="O241" s="19"/>
      <c r="P241" s="20">
        <f t="shared" si="2"/>
        <v>4</v>
      </c>
    </row>
    <row r="242" spans="1:16" ht="26.25" x14ac:dyDescent="0.25">
      <c r="A242" s="12">
        <v>165</v>
      </c>
      <c r="B242" s="11" t="s">
        <v>78</v>
      </c>
      <c r="C242" s="11" t="s">
        <v>96</v>
      </c>
      <c r="D242" s="21" t="s">
        <v>781</v>
      </c>
      <c r="E242" s="11" t="s">
        <v>134</v>
      </c>
      <c r="F242" s="11" t="s">
        <v>782</v>
      </c>
      <c r="G242" s="19"/>
      <c r="H242" s="19">
        <v>4</v>
      </c>
      <c r="I242" s="19"/>
      <c r="J242" s="19"/>
      <c r="K242" s="19"/>
      <c r="L242" s="19"/>
      <c r="M242" s="19"/>
      <c r="N242" s="19"/>
      <c r="O242" s="19"/>
      <c r="P242" s="20">
        <f t="shared" si="2"/>
        <v>4</v>
      </c>
    </row>
    <row r="243" spans="1:16" ht="26.25" x14ac:dyDescent="0.25">
      <c r="A243" s="12">
        <v>166</v>
      </c>
      <c r="B243" s="11" t="s">
        <v>78</v>
      </c>
      <c r="C243" s="11" t="s">
        <v>96</v>
      </c>
      <c r="D243" s="21" t="s">
        <v>783</v>
      </c>
      <c r="E243" s="11" t="s">
        <v>134</v>
      </c>
      <c r="F243" s="11" t="s">
        <v>784</v>
      </c>
      <c r="G243" s="19"/>
      <c r="H243" s="19">
        <v>4</v>
      </c>
      <c r="I243" s="19"/>
      <c r="J243" s="19"/>
      <c r="K243" s="19"/>
      <c r="L243" s="19"/>
      <c r="M243" s="19"/>
      <c r="N243" s="19"/>
      <c r="O243" s="19"/>
      <c r="P243" s="20">
        <f t="shared" si="2"/>
        <v>4</v>
      </c>
    </row>
    <row r="244" spans="1:16" ht="26.25" x14ac:dyDescent="0.25">
      <c r="A244" s="12">
        <v>167</v>
      </c>
      <c r="B244" s="11" t="s">
        <v>78</v>
      </c>
      <c r="C244" s="11" t="s">
        <v>96</v>
      </c>
      <c r="D244" s="21" t="s">
        <v>785</v>
      </c>
      <c r="E244" s="11" t="s">
        <v>134</v>
      </c>
      <c r="F244" s="11" t="s">
        <v>786</v>
      </c>
      <c r="G244" s="19"/>
      <c r="H244" s="19">
        <v>4</v>
      </c>
      <c r="I244" s="19"/>
      <c r="J244" s="19"/>
      <c r="K244" s="19"/>
      <c r="L244" s="19"/>
      <c r="M244" s="19"/>
      <c r="N244" s="19"/>
      <c r="O244" s="19"/>
      <c r="P244" s="20">
        <f t="shared" si="2"/>
        <v>4</v>
      </c>
    </row>
    <row r="245" spans="1:16" ht="26.25" x14ac:dyDescent="0.25">
      <c r="A245" s="30">
        <v>168</v>
      </c>
      <c r="B245" s="31" t="s">
        <v>78</v>
      </c>
      <c r="C245" s="31" t="s">
        <v>96</v>
      </c>
      <c r="D245" s="32" t="s">
        <v>787</v>
      </c>
      <c r="E245" s="31"/>
      <c r="F245" s="31" t="s">
        <v>788</v>
      </c>
      <c r="G245" s="33"/>
      <c r="H245" s="33"/>
      <c r="I245" s="33"/>
      <c r="J245" s="33"/>
      <c r="K245" s="33">
        <v>0</v>
      </c>
      <c r="L245" s="33"/>
      <c r="M245" s="33"/>
      <c r="N245" s="33"/>
      <c r="O245" s="33"/>
      <c r="P245" s="34">
        <f t="shared" si="2"/>
        <v>0</v>
      </c>
    </row>
    <row r="246" spans="1:16" ht="26.25" x14ac:dyDescent="0.25">
      <c r="A246" s="12">
        <v>169</v>
      </c>
      <c r="B246" s="11" t="s">
        <v>0</v>
      </c>
      <c r="C246" s="11" t="s">
        <v>131</v>
      </c>
      <c r="D246" s="21" t="s">
        <v>279</v>
      </c>
      <c r="E246" s="11" t="s">
        <v>165</v>
      </c>
      <c r="F246" s="11" t="s">
        <v>469</v>
      </c>
      <c r="G246" s="19"/>
      <c r="H246" s="19"/>
      <c r="I246" s="19"/>
      <c r="J246" s="19"/>
      <c r="K246" s="19"/>
      <c r="L246" s="19">
        <v>3</v>
      </c>
      <c r="M246" s="19"/>
      <c r="N246" s="19"/>
      <c r="O246" s="19"/>
      <c r="P246" s="20">
        <f t="shared" si="2"/>
        <v>3</v>
      </c>
    </row>
    <row r="247" spans="1:16" ht="26.25" x14ac:dyDescent="0.25">
      <c r="A247" s="12">
        <v>170</v>
      </c>
      <c r="B247" s="11" t="s">
        <v>0</v>
      </c>
      <c r="C247" s="11" t="s">
        <v>131</v>
      </c>
      <c r="D247" s="21" t="s">
        <v>789</v>
      </c>
      <c r="E247" s="11" t="s">
        <v>6</v>
      </c>
      <c r="F247" s="11" t="s">
        <v>790</v>
      </c>
      <c r="G247" s="19"/>
      <c r="H247" s="19"/>
      <c r="I247" s="19"/>
      <c r="J247" s="19"/>
      <c r="K247" s="19"/>
      <c r="L247" s="19"/>
      <c r="M247" s="19"/>
      <c r="N247" s="19"/>
      <c r="O247" s="19">
        <v>5</v>
      </c>
      <c r="P247" s="20">
        <f t="shared" si="2"/>
        <v>5</v>
      </c>
    </row>
    <row r="248" spans="1:16" ht="26.25" x14ac:dyDescent="0.25">
      <c r="A248" s="12">
        <v>171</v>
      </c>
      <c r="B248" s="11" t="s">
        <v>0</v>
      </c>
      <c r="C248" s="11" t="s">
        <v>131</v>
      </c>
      <c r="D248" s="21" t="s">
        <v>791</v>
      </c>
      <c r="E248" s="11" t="s">
        <v>40</v>
      </c>
      <c r="F248" s="11" t="s">
        <v>792</v>
      </c>
      <c r="G248" s="19"/>
      <c r="H248" s="19"/>
      <c r="I248" s="19"/>
      <c r="J248" s="19"/>
      <c r="K248" s="19"/>
      <c r="L248" s="19"/>
      <c r="M248" s="19"/>
      <c r="N248" s="19"/>
      <c r="O248" s="19">
        <v>2</v>
      </c>
      <c r="P248" s="20">
        <f t="shared" si="2"/>
        <v>2</v>
      </c>
    </row>
    <row r="249" spans="1:16" ht="26.25" x14ac:dyDescent="0.25">
      <c r="A249" s="12">
        <v>172</v>
      </c>
      <c r="B249" s="11" t="s">
        <v>0</v>
      </c>
      <c r="C249" s="11" t="s">
        <v>131</v>
      </c>
      <c r="D249" s="21" t="s">
        <v>793</v>
      </c>
      <c r="E249" s="11" t="s">
        <v>40</v>
      </c>
      <c r="F249" s="11" t="s">
        <v>794</v>
      </c>
      <c r="G249" s="19"/>
      <c r="H249" s="19"/>
      <c r="I249" s="19"/>
      <c r="J249" s="19"/>
      <c r="K249" s="19"/>
      <c r="L249" s="19"/>
      <c r="M249" s="19"/>
      <c r="N249" s="19"/>
      <c r="O249" s="19">
        <v>2</v>
      </c>
      <c r="P249" s="20">
        <f t="shared" si="2"/>
        <v>2</v>
      </c>
    </row>
    <row r="250" spans="1:16" ht="26.25" x14ac:dyDescent="0.25">
      <c r="A250" s="12">
        <v>173</v>
      </c>
      <c r="B250" s="11" t="s">
        <v>0</v>
      </c>
      <c r="C250" s="11" t="s">
        <v>131</v>
      </c>
      <c r="D250" s="21" t="s">
        <v>795</v>
      </c>
      <c r="E250" s="11" t="s">
        <v>40</v>
      </c>
      <c r="F250" s="11" t="s">
        <v>796</v>
      </c>
      <c r="G250" s="19"/>
      <c r="H250" s="19"/>
      <c r="I250" s="19"/>
      <c r="J250" s="19"/>
      <c r="K250" s="19"/>
      <c r="L250" s="19"/>
      <c r="M250" s="19"/>
      <c r="N250" s="19"/>
      <c r="O250" s="19">
        <v>2</v>
      </c>
      <c r="P250" s="20">
        <f t="shared" si="2"/>
        <v>2</v>
      </c>
    </row>
    <row r="251" spans="1:16" ht="26.25" x14ac:dyDescent="0.25">
      <c r="A251" s="12">
        <v>174</v>
      </c>
      <c r="B251" s="11" t="s">
        <v>0</v>
      </c>
      <c r="C251" s="11" t="s">
        <v>3</v>
      </c>
      <c r="D251" s="21" t="s">
        <v>5</v>
      </c>
      <c r="E251" s="11" t="s">
        <v>97</v>
      </c>
      <c r="F251" s="11" t="s">
        <v>472</v>
      </c>
      <c r="G251" s="19">
        <v>24</v>
      </c>
      <c r="H251" s="19">
        <v>5</v>
      </c>
      <c r="I251" s="19"/>
      <c r="J251" s="19">
        <v>10</v>
      </c>
      <c r="K251" s="19">
        <v>15</v>
      </c>
      <c r="L251" s="19">
        <v>31</v>
      </c>
      <c r="M251" s="19"/>
      <c r="N251" s="19"/>
      <c r="O251" s="19"/>
      <c r="P251" s="20">
        <f t="shared" si="2"/>
        <v>85</v>
      </c>
    </row>
    <row r="252" spans="1:16" ht="26.25" x14ac:dyDescent="0.25">
      <c r="A252" s="12">
        <v>175</v>
      </c>
      <c r="B252" s="11" t="s">
        <v>0</v>
      </c>
      <c r="C252" s="11" t="s">
        <v>3</v>
      </c>
      <c r="D252" s="21" t="s">
        <v>797</v>
      </c>
      <c r="E252" s="11" t="s">
        <v>6</v>
      </c>
      <c r="F252" s="11" t="s">
        <v>798</v>
      </c>
      <c r="G252" s="19"/>
      <c r="H252" s="19">
        <v>2</v>
      </c>
      <c r="I252" s="19"/>
      <c r="J252" s="19"/>
      <c r="K252" s="19"/>
      <c r="L252" s="19"/>
      <c r="M252" s="19"/>
      <c r="N252" s="19"/>
      <c r="O252" s="19"/>
      <c r="P252" s="20">
        <f t="shared" si="2"/>
        <v>2</v>
      </c>
    </row>
    <row r="253" spans="1:16" ht="26.25" x14ac:dyDescent="0.25">
      <c r="A253" s="12">
        <v>176</v>
      </c>
      <c r="B253" s="11" t="s">
        <v>0</v>
      </c>
      <c r="C253" s="11" t="s">
        <v>3</v>
      </c>
      <c r="D253" s="21" t="s">
        <v>799</v>
      </c>
      <c r="E253" s="11" t="s">
        <v>800</v>
      </c>
      <c r="F253" s="11" t="s">
        <v>801</v>
      </c>
      <c r="G253" s="19"/>
      <c r="H253" s="19"/>
      <c r="I253" s="19"/>
      <c r="J253" s="19"/>
      <c r="K253" s="19">
        <v>2</v>
      </c>
      <c r="L253" s="19"/>
      <c r="M253" s="19"/>
      <c r="N253" s="19"/>
      <c r="O253" s="19"/>
      <c r="P253" s="20">
        <f t="shared" si="2"/>
        <v>2</v>
      </c>
    </row>
    <row r="254" spans="1:16" ht="39" x14ac:dyDescent="0.25">
      <c r="A254" s="12">
        <v>177</v>
      </c>
      <c r="B254" s="11" t="s">
        <v>0</v>
      </c>
      <c r="C254" s="11" t="s">
        <v>3</v>
      </c>
      <c r="D254" s="21" t="s">
        <v>144</v>
      </c>
      <c r="E254" s="11" t="s">
        <v>40</v>
      </c>
      <c r="F254" s="11" t="s">
        <v>487</v>
      </c>
      <c r="G254" s="19"/>
      <c r="H254" s="19">
        <v>0</v>
      </c>
      <c r="I254" s="19"/>
      <c r="J254" s="19">
        <v>2</v>
      </c>
      <c r="K254" s="19">
        <v>2</v>
      </c>
      <c r="L254" s="19">
        <v>4</v>
      </c>
      <c r="M254" s="19"/>
      <c r="N254" s="19"/>
      <c r="O254" s="19">
        <v>4</v>
      </c>
      <c r="P254" s="20">
        <f t="shared" si="2"/>
        <v>12</v>
      </c>
    </row>
    <row r="255" spans="1:16" ht="39" x14ac:dyDescent="0.25">
      <c r="A255" s="12">
        <v>178</v>
      </c>
      <c r="B255" s="11" t="s">
        <v>0</v>
      </c>
      <c r="C255" s="11" t="s">
        <v>3</v>
      </c>
      <c r="D255" s="21" t="s">
        <v>145</v>
      </c>
      <c r="E255" s="11" t="s">
        <v>40</v>
      </c>
      <c r="F255" s="11" t="s">
        <v>486</v>
      </c>
      <c r="G255" s="19"/>
      <c r="H255" s="19">
        <v>0</v>
      </c>
      <c r="I255" s="19"/>
      <c r="J255" s="19">
        <v>2</v>
      </c>
      <c r="K255" s="19">
        <v>2</v>
      </c>
      <c r="L255" s="19">
        <v>4</v>
      </c>
      <c r="M255" s="19"/>
      <c r="N255" s="19"/>
      <c r="O255" s="19">
        <v>4</v>
      </c>
      <c r="P255" s="20">
        <f t="shared" si="2"/>
        <v>12</v>
      </c>
    </row>
    <row r="256" spans="1:16" ht="39" x14ac:dyDescent="0.25">
      <c r="A256" s="12">
        <v>179</v>
      </c>
      <c r="B256" s="11" t="s">
        <v>0</v>
      </c>
      <c r="C256" s="11" t="s">
        <v>3</v>
      </c>
      <c r="D256" s="21" t="s">
        <v>146</v>
      </c>
      <c r="E256" s="11" t="s">
        <v>40</v>
      </c>
      <c r="F256" s="11" t="s">
        <v>485</v>
      </c>
      <c r="G256" s="19"/>
      <c r="H256" s="19">
        <v>0</v>
      </c>
      <c r="I256" s="19"/>
      <c r="J256" s="19">
        <v>2</v>
      </c>
      <c r="K256" s="19">
        <v>2</v>
      </c>
      <c r="L256" s="19">
        <v>4</v>
      </c>
      <c r="M256" s="19"/>
      <c r="N256" s="19"/>
      <c r="O256" s="19">
        <v>4</v>
      </c>
      <c r="P256" s="20">
        <f t="shared" si="2"/>
        <v>12</v>
      </c>
    </row>
    <row r="257" spans="1:16" ht="39" x14ac:dyDescent="0.25">
      <c r="A257" s="12">
        <v>180</v>
      </c>
      <c r="B257" s="11" t="s">
        <v>0</v>
      </c>
      <c r="C257" s="11" t="s">
        <v>3</v>
      </c>
      <c r="D257" s="21" t="s">
        <v>147</v>
      </c>
      <c r="E257" s="11" t="s">
        <v>47</v>
      </c>
      <c r="F257" s="11" t="s">
        <v>484</v>
      </c>
      <c r="G257" s="19"/>
      <c r="H257" s="19">
        <v>0</v>
      </c>
      <c r="I257" s="19"/>
      <c r="J257" s="19">
        <v>4</v>
      </c>
      <c r="K257" s="19">
        <v>2</v>
      </c>
      <c r="L257" s="19">
        <v>6</v>
      </c>
      <c r="M257" s="19"/>
      <c r="N257" s="19"/>
      <c r="O257" s="19">
        <v>4</v>
      </c>
      <c r="P257" s="20">
        <f t="shared" si="2"/>
        <v>16</v>
      </c>
    </row>
    <row r="258" spans="1:16" ht="26.25" x14ac:dyDescent="0.25">
      <c r="A258" s="12">
        <v>181</v>
      </c>
      <c r="B258" s="11" t="s">
        <v>0</v>
      </c>
      <c r="C258" s="11" t="s">
        <v>3</v>
      </c>
      <c r="D258" s="21" t="s">
        <v>337</v>
      </c>
      <c r="E258" s="11" t="s">
        <v>21</v>
      </c>
      <c r="F258" s="11" t="s">
        <v>474</v>
      </c>
      <c r="G258" s="19"/>
      <c r="H258" s="19"/>
      <c r="I258" s="19"/>
      <c r="J258" s="19"/>
      <c r="K258" s="19"/>
      <c r="L258" s="19">
        <v>8</v>
      </c>
      <c r="M258" s="19"/>
      <c r="N258" s="19"/>
      <c r="O258" s="19"/>
      <c r="P258" s="20">
        <f t="shared" si="2"/>
        <v>8</v>
      </c>
    </row>
    <row r="259" spans="1:16" ht="26.25" x14ac:dyDescent="0.25">
      <c r="A259" s="12">
        <v>182</v>
      </c>
      <c r="B259" s="11" t="s">
        <v>0</v>
      </c>
      <c r="C259" s="11" t="s">
        <v>3</v>
      </c>
      <c r="D259" s="21" t="s">
        <v>802</v>
      </c>
      <c r="E259" s="11" t="s">
        <v>101</v>
      </c>
      <c r="F259" s="11" t="s">
        <v>803</v>
      </c>
      <c r="G259" s="19"/>
      <c r="H259" s="19">
        <v>2</v>
      </c>
      <c r="I259" s="19"/>
      <c r="J259" s="19"/>
      <c r="K259" s="19"/>
      <c r="L259" s="19"/>
      <c r="M259" s="19"/>
      <c r="N259" s="19"/>
      <c r="O259" s="19"/>
      <c r="P259" s="20">
        <f t="shared" si="2"/>
        <v>2</v>
      </c>
    </row>
    <row r="260" spans="1:16" ht="26.25" x14ac:dyDescent="0.25">
      <c r="A260" s="12">
        <v>183</v>
      </c>
      <c r="B260" s="11" t="s">
        <v>0</v>
      </c>
      <c r="C260" s="11" t="s">
        <v>3</v>
      </c>
      <c r="D260" s="21" t="s">
        <v>804</v>
      </c>
      <c r="E260" s="11" t="s">
        <v>101</v>
      </c>
      <c r="F260" s="11" t="s">
        <v>805</v>
      </c>
      <c r="G260" s="19"/>
      <c r="H260" s="19"/>
      <c r="I260" s="19"/>
      <c r="J260" s="19"/>
      <c r="K260" s="19"/>
      <c r="L260" s="19">
        <v>1</v>
      </c>
      <c r="M260" s="19"/>
      <c r="N260" s="19"/>
      <c r="O260" s="19"/>
      <c r="P260" s="20">
        <f t="shared" si="2"/>
        <v>1</v>
      </c>
    </row>
    <row r="261" spans="1:16" ht="26.25" x14ac:dyDescent="0.25">
      <c r="A261" s="12">
        <v>184</v>
      </c>
      <c r="B261" s="11" t="s">
        <v>0</v>
      </c>
      <c r="C261" s="11" t="s">
        <v>3</v>
      </c>
      <c r="D261" s="21" t="s">
        <v>806</v>
      </c>
      <c r="E261" s="11" t="s">
        <v>101</v>
      </c>
      <c r="F261" s="11" t="s">
        <v>807</v>
      </c>
      <c r="G261" s="19"/>
      <c r="H261" s="19"/>
      <c r="I261" s="19"/>
      <c r="J261" s="19"/>
      <c r="K261" s="19"/>
      <c r="L261" s="19">
        <v>1</v>
      </c>
      <c r="M261" s="19"/>
      <c r="N261" s="19"/>
      <c r="O261" s="19"/>
      <c r="P261" s="20">
        <f t="shared" si="2"/>
        <v>1</v>
      </c>
    </row>
    <row r="262" spans="1:16" ht="26.25" x14ac:dyDescent="0.25">
      <c r="A262" s="12">
        <v>185</v>
      </c>
      <c r="B262" s="11" t="s">
        <v>0</v>
      </c>
      <c r="C262" s="11" t="s">
        <v>3</v>
      </c>
      <c r="D262" s="21" t="s">
        <v>808</v>
      </c>
      <c r="E262" s="11" t="s">
        <v>101</v>
      </c>
      <c r="F262" s="11" t="s">
        <v>809</v>
      </c>
      <c r="G262" s="19"/>
      <c r="H262" s="19"/>
      <c r="I262" s="19"/>
      <c r="J262" s="19"/>
      <c r="K262" s="19"/>
      <c r="L262" s="19">
        <v>1</v>
      </c>
      <c r="M262" s="19"/>
      <c r="N262" s="19"/>
      <c r="O262" s="19"/>
      <c r="P262" s="20">
        <f t="shared" si="2"/>
        <v>1</v>
      </c>
    </row>
    <row r="263" spans="1:16" ht="26.25" x14ac:dyDescent="0.25">
      <c r="A263" s="12">
        <v>186</v>
      </c>
      <c r="B263" s="11" t="s">
        <v>0</v>
      </c>
      <c r="C263" s="11" t="s">
        <v>3</v>
      </c>
      <c r="D263" s="21" t="s">
        <v>810</v>
      </c>
      <c r="E263" s="11" t="s">
        <v>48</v>
      </c>
      <c r="F263" s="11" t="s">
        <v>811</v>
      </c>
      <c r="G263" s="19"/>
      <c r="H263" s="19"/>
      <c r="I263" s="19"/>
      <c r="J263" s="19"/>
      <c r="K263" s="19"/>
      <c r="L263" s="19">
        <v>1</v>
      </c>
      <c r="M263" s="19"/>
      <c r="N263" s="19"/>
      <c r="O263" s="19"/>
      <c r="P263" s="20">
        <f t="shared" si="2"/>
        <v>1</v>
      </c>
    </row>
    <row r="264" spans="1:16" ht="26.25" x14ac:dyDescent="0.25">
      <c r="A264" s="12">
        <v>187</v>
      </c>
      <c r="B264" s="11" t="s">
        <v>0</v>
      </c>
      <c r="C264" s="11" t="s">
        <v>3</v>
      </c>
      <c r="D264" s="21" t="s">
        <v>4</v>
      </c>
      <c r="E264" s="11" t="s">
        <v>110</v>
      </c>
      <c r="F264" s="11" t="s">
        <v>471</v>
      </c>
      <c r="G264" s="19">
        <v>5</v>
      </c>
      <c r="H264" s="19">
        <v>2</v>
      </c>
      <c r="I264" s="19"/>
      <c r="J264" s="19"/>
      <c r="K264" s="19"/>
      <c r="L264" s="19">
        <v>10</v>
      </c>
      <c r="M264" s="19"/>
      <c r="N264" s="19"/>
      <c r="O264" s="19"/>
      <c r="P264" s="20">
        <f t="shared" si="2"/>
        <v>17</v>
      </c>
    </row>
    <row r="265" spans="1:16" ht="26.25" x14ac:dyDescent="0.25">
      <c r="A265" s="12">
        <v>188</v>
      </c>
      <c r="B265" s="11" t="s">
        <v>0</v>
      </c>
      <c r="C265" s="11" t="s">
        <v>3</v>
      </c>
      <c r="D265" s="21" t="s">
        <v>226</v>
      </c>
      <c r="E265" s="11" t="s">
        <v>48</v>
      </c>
      <c r="F265" s="11" t="s">
        <v>488</v>
      </c>
      <c r="G265" s="19"/>
      <c r="H265" s="19">
        <v>10</v>
      </c>
      <c r="I265" s="19"/>
      <c r="J265" s="19">
        <v>10</v>
      </c>
      <c r="K265" s="19"/>
      <c r="L265" s="19"/>
      <c r="M265" s="19"/>
      <c r="N265" s="19"/>
      <c r="O265" s="19">
        <v>140</v>
      </c>
      <c r="P265" s="20">
        <f t="shared" si="2"/>
        <v>160</v>
      </c>
    </row>
    <row r="266" spans="1:16" ht="26.25" x14ac:dyDescent="0.25">
      <c r="A266" s="12">
        <v>189</v>
      </c>
      <c r="B266" s="11" t="s">
        <v>0</v>
      </c>
      <c r="C266" s="11" t="s">
        <v>3</v>
      </c>
      <c r="D266" s="21" t="s">
        <v>227</v>
      </c>
      <c r="E266" s="11" t="s">
        <v>48</v>
      </c>
      <c r="F266" s="11" t="s">
        <v>489</v>
      </c>
      <c r="G266" s="19"/>
      <c r="H266" s="19">
        <v>10</v>
      </c>
      <c r="I266" s="19"/>
      <c r="J266" s="19">
        <v>10</v>
      </c>
      <c r="K266" s="19"/>
      <c r="L266" s="19"/>
      <c r="M266" s="19"/>
      <c r="N266" s="19"/>
      <c r="O266" s="19">
        <v>140</v>
      </c>
      <c r="P266" s="20">
        <f t="shared" si="2"/>
        <v>160</v>
      </c>
    </row>
    <row r="267" spans="1:16" ht="26.25" x14ac:dyDescent="0.25">
      <c r="A267" s="12">
        <v>190</v>
      </c>
      <c r="B267" s="11" t="s">
        <v>0</v>
      </c>
      <c r="C267" s="11" t="s">
        <v>3</v>
      </c>
      <c r="D267" s="21" t="s">
        <v>228</v>
      </c>
      <c r="E267" s="11" t="s">
        <v>48</v>
      </c>
      <c r="F267" s="11" t="s">
        <v>490</v>
      </c>
      <c r="G267" s="19"/>
      <c r="H267" s="19">
        <v>10</v>
      </c>
      <c r="I267" s="19"/>
      <c r="J267" s="19">
        <v>10</v>
      </c>
      <c r="K267" s="19"/>
      <c r="L267" s="19"/>
      <c r="M267" s="19"/>
      <c r="N267" s="19"/>
      <c r="O267" s="19">
        <v>140</v>
      </c>
      <c r="P267" s="20">
        <f t="shared" si="2"/>
        <v>160</v>
      </c>
    </row>
    <row r="268" spans="1:16" ht="26.25" x14ac:dyDescent="0.25">
      <c r="A268" s="12">
        <v>191</v>
      </c>
      <c r="B268" s="11" t="s">
        <v>0</v>
      </c>
      <c r="C268" s="11" t="s">
        <v>3</v>
      </c>
      <c r="D268" s="21" t="s">
        <v>229</v>
      </c>
      <c r="E268" s="11" t="s">
        <v>230</v>
      </c>
      <c r="F268" s="11" t="s">
        <v>491</v>
      </c>
      <c r="G268" s="19"/>
      <c r="H268" s="19">
        <v>15</v>
      </c>
      <c r="I268" s="19"/>
      <c r="J268" s="19">
        <v>15</v>
      </c>
      <c r="K268" s="19"/>
      <c r="L268" s="19"/>
      <c r="M268" s="19"/>
      <c r="N268" s="19"/>
      <c r="O268" s="19">
        <v>170</v>
      </c>
      <c r="P268" s="20">
        <f t="shared" si="2"/>
        <v>200</v>
      </c>
    </row>
    <row r="269" spans="1:16" ht="26.25" x14ac:dyDescent="0.25">
      <c r="A269" s="12">
        <v>192</v>
      </c>
      <c r="B269" s="11" t="s">
        <v>0</v>
      </c>
      <c r="C269" s="11" t="s">
        <v>3</v>
      </c>
      <c r="D269" s="21" t="s">
        <v>181</v>
      </c>
      <c r="E269" s="11" t="s">
        <v>182</v>
      </c>
      <c r="F269" s="11" t="s">
        <v>477</v>
      </c>
      <c r="G269" s="19"/>
      <c r="H269" s="19"/>
      <c r="I269" s="19"/>
      <c r="J269" s="19"/>
      <c r="K269" s="19"/>
      <c r="L269" s="19">
        <v>4</v>
      </c>
      <c r="M269" s="19"/>
      <c r="N269" s="19"/>
      <c r="O269" s="19"/>
      <c r="P269" s="20">
        <f t="shared" si="2"/>
        <v>4</v>
      </c>
    </row>
    <row r="270" spans="1:16" ht="26.25" x14ac:dyDescent="0.25">
      <c r="A270" s="12">
        <v>193</v>
      </c>
      <c r="B270" s="11" t="s">
        <v>0</v>
      </c>
      <c r="C270" s="11" t="s">
        <v>3</v>
      </c>
      <c r="D270" s="21" t="s">
        <v>280</v>
      </c>
      <c r="E270" s="11" t="s">
        <v>12</v>
      </c>
      <c r="F270" s="11" t="s">
        <v>470</v>
      </c>
      <c r="G270" s="19"/>
      <c r="H270" s="19">
        <v>2</v>
      </c>
      <c r="I270" s="19"/>
      <c r="J270" s="19"/>
      <c r="K270" s="19"/>
      <c r="L270" s="19">
        <v>2</v>
      </c>
      <c r="M270" s="19"/>
      <c r="N270" s="19"/>
      <c r="O270" s="19"/>
      <c r="P270" s="20">
        <f t="shared" ref="P270:P333" si="3">SUM(G270:O270)</f>
        <v>4</v>
      </c>
    </row>
    <row r="271" spans="1:16" ht="26.25" x14ac:dyDescent="0.25">
      <c r="A271" s="12">
        <v>194</v>
      </c>
      <c r="B271" s="11" t="s">
        <v>0</v>
      </c>
      <c r="C271" s="11" t="s">
        <v>3</v>
      </c>
      <c r="D271" s="21" t="s">
        <v>231</v>
      </c>
      <c r="E271" s="11" t="s">
        <v>111</v>
      </c>
      <c r="F271" s="11" t="s">
        <v>476</v>
      </c>
      <c r="G271" s="19"/>
      <c r="H271" s="19"/>
      <c r="I271" s="19"/>
      <c r="J271" s="19">
        <v>10</v>
      </c>
      <c r="K271" s="19"/>
      <c r="L271" s="19"/>
      <c r="M271" s="19"/>
      <c r="N271" s="19"/>
      <c r="O271" s="19"/>
      <c r="P271" s="20">
        <f t="shared" si="3"/>
        <v>10</v>
      </c>
    </row>
    <row r="272" spans="1:16" ht="26.25" x14ac:dyDescent="0.25">
      <c r="A272" s="12">
        <v>195</v>
      </c>
      <c r="B272" s="11" t="s">
        <v>0</v>
      </c>
      <c r="C272" s="11" t="s">
        <v>3</v>
      </c>
      <c r="D272" s="21" t="s">
        <v>338</v>
      </c>
      <c r="E272" s="11" t="s">
        <v>115</v>
      </c>
      <c r="F272" s="11" t="s">
        <v>482</v>
      </c>
      <c r="G272" s="19"/>
      <c r="H272" s="19"/>
      <c r="I272" s="19"/>
      <c r="J272" s="19">
        <v>1</v>
      </c>
      <c r="K272" s="19"/>
      <c r="L272" s="19"/>
      <c r="M272" s="19"/>
      <c r="N272" s="19"/>
      <c r="O272" s="19"/>
      <c r="P272" s="20">
        <f t="shared" si="3"/>
        <v>1</v>
      </c>
    </row>
    <row r="273" spans="1:16" ht="26.25" x14ac:dyDescent="0.25">
      <c r="A273" s="12">
        <v>196</v>
      </c>
      <c r="B273" s="11" t="s">
        <v>0</v>
      </c>
      <c r="C273" s="11" t="s">
        <v>3</v>
      </c>
      <c r="D273" s="21" t="s">
        <v>183</v>
      </c>
      <c r="E273" s="11" t="s">
        <v>111</v>
      </c>
      <c r="F273" s="11" t="s">
        <v>473</v>
      </c>
      <c r="G273" s="19"/>
      <c r="H273" s="19">
        <v>6</v>
      </c>
      <c r="I273" s="19"/>
      <c r="J273" s="19">
        <v>12</v>
      </c>
      <c r="K273" s="19"/>
      <c r="L273" s="19">
        <v>12</v>
      </c>
      <c r="M273" s="19">
        <v>2</v>
      </c>
      <c r="N273" s="19"/>
      <c r="O273" s="19"/>
      <c r="P273" s="20">
        <f t="shared" si="3"/>
        <v>32</v>
      </c>
    </row>
    <row r="274" spans="1:16" ht="26.25" x14ac:dyDescent="0.25">
      <c r="A274" s="12">
        <v>197</v>
      </c>
      <c r="B274" s="11" t="s">
        <v>0</v>
      </c>
      <c r="C274" s="11" t="s">
        <v>3</v>
      </c>
      <c r="D274" s="21" t="s">
        <v>281</v>
      </c>
      <c r="E274" s="11" t="s">
        <v>165</v>
      </c>
      <c r="F274" s="11" t="s">
        <v>481</v>
      </c>
      <c r="G274" s="19"/>
      <c r="H274" s="19"/>
      <c r="I274" s="19"/>
      <c r="J274" s="19">
        <v>1</v>
      </c>
      <c r="K274" s="19"/>
      <c r="L274" s="19"/>
      <c r="M274" s="19"/>
      <c r="N274" s="19"/>
      <c r="O274" s="19"/>
      <c r="P274" s="20">
        <f t="shared" si="3"/>
        <v>1</v>
      </c>
    </row>
    <row r="275" spans="1:16" ht="26.25" x14ac:dyDescent="0.25">
      <c r="A275" s="12">
        <v>198</v>
      </c>
      <c r="B275" s="11" t="s">
        <v>0</v>
      </c>
      <c r="C275" s="11" t="s">
        <v>3</v>
      </c>
      <c r="D275" s="21" t="s">
        <v>282</v>
      </c>
      <c r="E275" s="11" t="s">
        <v>165</v>
      </c>
      <c r="F275" s="11" t="s">
        <v>480</v>
      </c>
      <c r="G275" s="19"/>
      <c r="H275" s="19"/>
      <c r="I275" s="19"/>
      <c r="J275" s="19">
        <v>1</v>
      </c>
      <c r="K275" s="19"/>
      <c r="L275" s="19"/>
      <c r="M275" s="19"/>
      <c r="N275" s="19"/>
      <c r="O275" s="19"/>
      <c r="P275" s="20">
        <f t="shared" si="3"/>
        <v>1</v>
      </c>
    </row>
    <row r="276" spans="1:16" ht="26.25" x14ac:dyDescent="0.25">
      <c r="A276" s="12">
        <v>199</v>
      </c>
      <c r="B276" s="11" t="s">
        <v>0</v>
      </c>
      <c r="C276" s="11" t="s">
        <v>3</v>
      </c>
      <c r="D276" s="21" t="s">
        <v>283</v>
      </c>
      <c r="E276" s="11" t="s">
        <v>165</v>
      </c>
      <c r="F276" s="11" t="s">
        <v>479</v>
      </c>
      <c r="G276" s="19"/>
      <c r="H276" s="19"/>
      <c r="I276" s="19"/>
      <c r="J276" s="19">
        <v>1</v>
      </c>
      <c r="K276" s="19"/>
      <c r="L276" s="19"/>
      <c r="M276" s="19"/>
      <c r="N276" s="19"/>
      <c r="O276" s="19"/>
      <c r="P276" s="20">
        <f t="shared" si="3"/>
        <v>1</v>
      </c>
    </row>
    <row r="277" spans="1:16" ht="26.25" x14ac:dyDescent="0.25">
      <c r="A277" s="12">
        <v>200</v>
      </c>
      <c r="B277" s="11" t="s">
        <v>0</v>
      </c>
      <c r="C277" s="11" t="s">
        <v>3</v>
      </c>
      <c r="D277" s="21" t="s">
        <v>284</v>
      </c>
      <c r="E277" s="11" t="s">
        <v>163</v>
      </c>
      <c r="F277" s="11" t="s">
        <v>478</v>
      </c>
      <c r="G277" s="19"/>
      <c r="H277" s="19"/>
      <c r="I277" s="19"/>
      <c r="J277" s="19">
        <v>2</v>
      </c>
      <c r="K277" s="19"/>
      <c r="L277" s="19"/>
      <c r="M277" s="19"/>
      <c r="N277" s="19"/>
      <c r="O277" s="19"/>
      <c r="P277" s="20">
        <f t="shared" si="3"/>
        <v>2</v>
      </c>
    </row>
    <row r="278" spans="1:16" ht="26.25" x14ac:dyDescent="0.25">
      <c r="A278" s="12">
        <v>201</v>
      </c>
      <c r="B278" s="11" t="s">
        <v>0</v>
      </c>
      <c r="C278" s="11" t="s">
        <v>3</v>
      </c>
      <c r="D278" s="21" t="s">
        <v>184</v>
      </c>
      <c r="E278" s="11" t="s">
        <v>101</v>
      </c>
      <c r="F278" s="11" t="s">
        <v>495</v>
      </c>
      <c r="G278" s="19"/>
      <c r="H278" s="19"/>
      <c r="I278" s="19"/>
      <c r="J278" s="19"/>
      <c r="K278" s="19">
        <v>4</v>
      </c>
      <c r="L278" s="19"/>
      <c r="M278" s="19"/>
      <c r="N278" s="19"/>
      <c r="O278" s="19"/>
      <c r="P278" s="20">
        <f t="shared" si="3"/>
        <v>4</v>
      </c>
    </row>
    <row r="279" spans="1:16" ht="26.25" x14ac:dyDescent="0.25">
      <c r="A279" s="12">
        <v>202</v>
      </c>
      <c r="B279" s="11" t="s">
        <v>0</v>
      </c>
      <c r="C279" s="11" t="s">
        <v>3</v>
      </c>
      <c r="D279" s="21" t="s">
        <v>185</v>
      </c>
      <c r="E279" s="11" t="s">
        <v>101</v>
      </c>
      <c r="F279" s="11" t="s">
        <v>494</v>
      </c>
      <c r="G279" s="19"/>
      <c r="H279" s="19"/>
      <c r="I279" s="19"/>
      <c r="J279" s="19"/>
      <c r="K279" s="19">
        <v>3</v>
      </c>
      <c r="L279" s="19"/>
      <c r="M279" s="19"/>
      <c r="N279" s="19"/>
      <c r="O279" s="19"/>
      <c r="P279" s="20">
        <f t="shared" si="3"/>
        <v>3</v>
      </c>
    </row>
    <row r="280" spans="1:16" ht="26.25" x14ac:dyDescent="0.25">
      <c r="A280" s="12">
        <v>203</v>
      </c>
      <c r="B280" s="11" t="s">
        <v>0</v>
      </c>
      <c r="C280" s="11" t="s">
        <v>3</v>
      </c>
      <c r="D280" s="21" t="s">
        <v>186</v>
      </c>
      <c r="E280" s="11" t="s">
        <v>101</v>
      </c>
      <c r="F280" s="11" t="s">
        <v>492</v>
      </c>
      <c r="G280" s="19"/>
      <c r="H280" s="19"/>
      <c r="I280" s="19"/>
      <c r="J280" s="19"/>
      <c r="K280" s="19">
        <v>4</v>
      </c>
      <c r="L280" s="19"/>
      <c r="M280" s="19"/>
      <c r="N280" s="19"/>
      <c r="O280" s="19"/>
      <c r="P280" s="20">
        <f t="shared" si="3"/>
        <v>4</v>
      </c>
    </row>
    <row r="281" spans="1:16" ht="26.25" x14ac:dyDescent="0.25">
      <c r="A281" s="12">
        <v>204</v>
      </c>
      <c r="B281" s="11" t="s">
        <v>0</v>
      </c>
      <c r="C281" s="11" t="s">
        <v>3</v>
      </c>
      <c r="D281" s="21" t="s">
        <v>187</v>
      </c>
      <c r="E281" s="11" t="s">
        <v>188</v>
      </c>
      <c r="F281" s="11" t="s">
        <v>493</v>
      </c>
      <c r="G281" s="19"/>
      <c r="H281" s="19"/>
      <c r="I281" s="19"/>
      <c r="J281" s="19"/>
      <c r="K281" s="19">
        <v>2</v>
      </c>
      <c r="L281" s="19"/>
      <c r="M281" s="19"/>
      <c r="N281" s="19"/>
      <c r="O281" s="19"/>
      <c r="P281" s="20">
        <f t="shared" si="3"/>
        <v>2</v>
      </c>
    </row>
    <row r="282" spans="1:16" ht="26.25" x14ac:dyDescent="0.25">
      <c r="A282" s="12">
        <v>205</v>
      </c>
      <c r="B282" s="11" t="s">
        <v>0</v>
      </c>
      <c r="C282" s="11" t="s">
        <v>3</v>
      </c>
      <c r="D282" s="21" t="s">
        <v>285</v>
      </c>
      <c r="E282" s="11" t="s">
        <v>6</v>
      </c>
      <c r="F282" s="11" t="s">
        <v>475</v>
      </c>
      <c r="G282" s="19"/>
      <c r="H282" s="19"/>
      <c r="I282" s="19"/>
      <c r="J282" s="19"/>
      <c r="K282" s="19"/>
      <c r="L282" s="19">
        <v>2</v>
      </c>
      <c r="M282" s="19">
        <v>1</v>
      </c>
      <c r="N282" s="19"/>
      <c r="O282" s="19"/>
      <c r="P282" s="20">
        <f t="shared" si="3"/>
        <v>3</v>
      </c>
    </row>
    <row r="283" spans="1:16" ht="26.25" x14ac:dyDescent="0.25">
      <c r="A283" s="13">
        <v>206</v>
      </c>
      <c r="B283" s="11" t="s">
        <v>0</v>
      </c>
      <c r="C283" s="11" t="s">
        <v>3</v>
      </c>
      <c r="D283" s="21" t="s">
        <v>189</v>
      </c>
      <c r="E283" s="11" t="s">
        <v>6</v>
      </c>
      <c r="F283" s="11" t="s">
        <v>483</v>
      </c>
      <c r="G283" s="19"/>
      <c r="H283" s="19">
        <v>2</v>
      </c>
      <c r="I283" s="19"/>
      <c r="J283" s="19"/>
      <c r="K283" s="19"/>
      <c r="L283" s="19">
        <v>1</v>
      </c>
      <c r="M283" s="19"/>
      <c r="N283" s="19"/>
      <c r="O283" s="19"/>
      <c r="P283" s="20">
        <f t="shared" si="3"/>
        <v>3</v>
      </c>
    </row>
    <row r="284" spans="1:16" ht="26.25" x14ac:dyDescent="0.25">
      <c r="A284" s="13">
        <v>207</v>
      </c>
      <c r="B284" s="11" t="s">
        <v>0</v>
      </c>
      <c r="C284" s="11" t="s">
        <v>7</v>
      </c>
      <c r="D284" s="21" t="s">
        <v>232</v>
      </c>
      <c r="E284" s="11" t="s">
        <v>113</v>
      </c>
      <c r="F284" s="11" t="s">
        <v>496</v>
      </c>
      <c r="G284" s="19">
        <v>5</v>
      </c>
      <c r="H284" s="19"/>
      <c r="I284" s="19"/>
      <c r="J284" s="19"/>
      <c r="K284" s="19"/>
      <c r="L284" s="19"/>
      <c r="M284" s="19"/>
      <c r="N284" s="19"/>
      <c r="O284" s="19"/>
      <c r="P284" s="20">
        <f t="shared" si="3"/>
        <v>5</v>
      </c>
    </row>
    <row r="285" spans="1:16" ht="26.25" x14ac:dyDescent="0.25">
      <c r="A285" s="30">
        <v>208</v>
      </c>
      <c r="B285" s="31" t="s">
        <v>0</v>
      </c>
      <c r="C285" s="31" t="s">
        <v>7</v>
      </c>
      <c r="D285" s="32" t="s">
        <v>812</v>
      </c>
      <c r="E285" s="31" t="s">
        <v>813</v>
      </c>
      <c r="F285" s="31" t="s">
        <v>814</v>
      </c>
      <c r="G285" s="33"/>
      <c r="H285" s="33"/>
      <c r="I285" s="33"/>
      <c r="J285" s="33">
        <v>0</v>
      </c>
      <c r="K285" s="33"/>
      <c r="L285" s="33"/>
      <c r="M285" s="33"/>
      <c r="N285" s="33"/>
      <c r="O285" s="33"/>
      <c r="P285" s="34">
        <f t="shared" si="3"/>
        <v>0</v>
      </c>
    </row>
    <row r="286" spans="1:16" ht="26.25" x14ac:dyDescent="0.25">
      <c r="A286" s="13">
        <v>209</v>
      </c>
      <c r="B286" s="11" t="s">
        <v>0</v>
      </c>
      <c r="C286" s="11" t="s">
        <v>96</v>
      </c>
      <c r="D286" s="21" t="s">
        <v>24</v>
      </c>
      <c r="E286" s="11" t="s">
        <v>113</v>
      </c>
      <c r="F286" s="11" t="s">
        <v>521</v>
      </c>
      <c r="G286" s="19">
        <v>21</v>
      </c>
      <c r="H286" s="19">
        <v>15</v>
      </c>
      <c r="I286" s="19"/>
      <c r="J286" s="19">
        <v>19</v>
      </c>
      <c r="K286" s="19">
        <v>15</v>
      </c>
      <c r="L286" s="19">
        <v>22</v>
      </c>
      <c r="M286" s="19"/>
      <c r="N286" s="19">
        <v>70</v>
      </c>
      <c r="O286" s="19"/>
      <c r="P286" s="20">
        <f t="shared" si="3"/>
        <v>162</v>
      </c>
    </row>
    <row r="287" spans="1:16" ht="26.25" x14ac:dyDescent="0.25">
      <c r="A287" s="13">
        <v>210</v>
      </c>
      <c r="B287" s="11" t="s">
        <v>0</v>
      </c>
      <c r="C287" s="11" t="s">
        <v>96</v>
      </c>
      <c r="D287" s="21" t="s">
        <v>38</v>
      </c>
      <c r="E287" s="11" t="s">
        <v>101</v>
      </c>
      <c r="F287" s="11" t="s">
        <v>550</v>
      </c>
      <c r="G287" s="19">
        <v>1</v>
      </c>
      <c r="H287" s="19">
        <v>20</v>
      </c>
      <c r="I287" s="19">
        <v>3</v>
      </c>
      <c r="J287" s="19">
        <v>5</v>
      </c>
      <c r="K287" s="19">
        <v>30</v>
      </c>
      <c r="L287" s="19">
        <v>25</v>
      </c>
      <c r="M287" s="19"/>
      <c r="N287" s="19">
        <v>40</v>
      </c>
      <c r="O287" s="19"/>
      <c r="P287" s="20">
        <f t="shared" si="3"/>
        <v>124</v>
      </c>
    </row>
    <row r="288" spans="1:16" ht="26.25" x14ac:dyDescent="0.25">
      <c r="A288" s="13">
        <v>211</v>
      </c>
      <c r="B288" s="11" t="s">
        <v>0</v>
      </c>
      <c r="C288" s="11" t="s">
        <v>96</v>
      </c>
      <c r="D288" s="21" t="s">
        <v>39</v>
      </c>
      <c r="E288" s="11" t="s">
        <v>97</v>
      </c>
      <c r="F288" s="11" t="s">
        <v>551</v>
      </c>
      <c r="G288" s="19"/>
      <c r="H288" s="19">
        <v>5</v>
      </c>
      <c r="I288" s="19"/>
      <c r="J288" s="19"/>
      <c r="K288" s="19">
        <v>23</v>
      </c>
      <c r="L288" s="19">
        <v>11</v>
      </c>
      <c r="M288" s="19"/>
      <c r="N288" s="19">
        <v>40</v>
      </c>
      <c r="O288" s="19"/>
      <c r="P288" s="20">
        <f t="shared" si="3"/>
        <v>79</v>
      </c>
    </row>
    <row r="289" spans="1:16" ht="26.25" x14ac:dyDescent="0.25">
      <c r="A289" s="13">
        <v>212</v>
      </c>
      <c r="B289" s="11" t="s">
        <v>0</v>
      </c>
      <c r="C289" s="11" t="s">
        <v>96</v>
      </c>
      <c r="D289" s="21" t="s">
        <v>8</v>
      </c>
      <c r="E289" s="11" t="s">
        <v>40</v>
      </c>
      <c r="F289" s="11" t="s">
        <v>497</v>
      </c>
      <c r="G289" s="19">
        <v>5</v>
      </c>
      <c r="H289" s="19">
        <v>2</v>
      </c>
      <c r="I289" s="19"/>
      <c r="J289" s="19"/>
      <c r="K289" s="19">
        <v>6</v>
      </c>
      <c r="L289" s="19">
        <v>10</v>
      </c>
      <c r="M289" s="19"/>
      <c r="N289" s="19"/>
      <c r="O289" s="19">
        <v>5</v>
      </c>
      <c r="P289" s="20">
        <f t="shared" si="3"/>
        <v>28</v>
      </c>
    </row>
    <row r="290" spans="1:16" ht="26.25" x14ac:dyDescent="0.25">
      <c r="A290" s="13">
        <v>213</v>
      </c>
      <c r="B290" s="11" t="s">
        <v>0</v>
      </c>
      <c r="C290" s="11" t="s">
        <v>96</v>
      </c>
      <c r="D290" s="21" t="s">
        <v>9</v>
      </c>
      <c r="E290" s="11" t="s">
        <v>98</v>
      </c>
      <c r="F290" s="11" t="s">
        <v>498</v>
      </c>
      <c r="G290" s="19"/>
      <c r="H290" s="19">
        <v>1</v>
      </c>
      <c r="I290" s="19"/>
      <c r="J290" s="19"/>
      <c r="K290" s="19">
        <v>2</v>
      </c>
      <c r="L290" s="19">
        <v>5</v>
      </c>
      <c r="M290" s="19"/>
      <c r="N290" s="19"/>
      <c r="O290" s="19">
        <v>3</v>
      </c>
      <c r="P290" s="20">
        <f t="shared" si="3"/>
        <v>11</v>
      </c>
    </row>
    <row r="291" spans="1:16" ht="26.25" x14ac:dyDescent="0.25">
      <c r="A291" s="13">
        <v>214</v>
      </c>
      <c r="B291" s="11" t="s">
        <v>0</v>
      </c>
      <c r="C291" s="11" t="s">
        <v>96</v>
      </c>
      <c r="D291" s="21" t="s">
        <v>10</v>
      </c>
      <c r="E291" s="11" t="s">
        <v>98</v>
      </c>
      <c r="F291" s="11" t="s">
        <v>499</v>
      </c>
      <c r="G291" s="19"/>
      <c r="H291" s="19">
        <v>1</v>
      </c>
      <c r="I291" s="19"/>
      <c r="J291" s="19"/>
      <c r="K291" s="19">
        <v>2</v>
      </c>
      <c r="L291" s="19">
        <v>5</v>
      </c>
      <c r="M291" s="19"/>
      <c r="N291" s="19"/>
      <c r="O291" s="19">
        <v>3</v>
      </c>
      <c r="P291" s="20">
        <f t="shared" si="3"/>
        <v>11</v>
      </c>
    </row>
    <row r="292" spans="1:16" ht="26.25" x14ac:dyDescent="0.25">
      <c r="A292" s="13">
        <v>215</v>
      </c>
      <c r="B292" s="11" t="s">
        <v>0</v>
      </c>
      <c r="C292" s="11" t="s">
        <v>96</v>
      </c>
      <c r="D292" s="21" t="s">
        <v>11</v>
      </c>
      <c r="E292" s="11" t="s">
        <v>98</v>
      </c>
      <c r="F292" s="11" t="s">
        <v>500</v>
      </c>
      <c r="G292" s="19"/>
      <c r="H292" s="19">
        <v>1</v>
      </c>
      <c r="I292" s="19"/>
      <c r="J292" s="19"/>
      <c r="K292" s="19">
        <v>2</v>
      </c>
      <c r="L292" s="19">
        <v>5</v>
      </c>
      <c r="M292" s="19"/>
      <c r="N292" s="19"/>
      <c r="O292" s="19">
        <v>2</v>
      </c>
      <c r="P292" s="20">
        <f t="shared" si="3"/>
        <v>10</v>
      </c>
    </row>
    <row r="293" spans="1:16" ht="26.25" x14ac:dyDescent="0.25">
      <c r="A293" s="13">
        <v>216</v>
      </c>
      <c r="B293" s="11" t="s">
        <v>0</v>
      </c>
      <c r="C293" s="11" t="s">
        <v>96</v>
      </c>
      <c r="D293" s="21" t="s">
        <v>13</v>
      </c>
      <c r="E293" s="11" t="s">
        <v>113</v>
      </c>
      <c r="F293" s="11" t="s">
        <v>504</v>
      </c>
      <c r="G293" s="19"/>
      <c r="H293" s="19">
        <v>6</v>
      </c>
      <c r="I293" s="19">
        <v>2</v>
      </c>
      <c r="J293" s="19">
        <v>3</v>
      </c>
      <c r="K293" s="19">
        <v>3</v>
      </c>
      <c r="L293" s="19">
        <v>33</v>
      </c>
      <c r="M293" s="19"/>
      <c r="N293" s="19"/>
      <c r="O293" s="19">
        <v>25</v>
      </c>
      <c r="P293" s="20">
        <f t="shared" si="3"/>
        <v>72</v>
      </c>
    </row>
    <row r="294" spans="1:16" ht="26.25" x14ac:dyDescent="0.25">
      <c r="A294" s="13">
        <v>217</v>
      </c>
      <c r="B294" s="11" t="s">
        <v>0</v>
      </c>
      <c r="C294" s="11" t="s">
        <v>96</v>
      </c>
      <c r="D294" s="21" t="s">
        <v>14</v>
      </c>
      <c r="E294" s="11" t="s">
        <v>47</v>
      </c>
      <c r="F294" s="11" t="s">
        <v>505</v>
      </c>
      <c r="G294" s="19"/>
      <c r="H294" s="19">
        <v>5</v>
      </c>
      <c r="I294" s="19">
        <v>2</v>
      </c>
      <c r="J294" s="19">
        <v>2</v>
      </c>
      <c r="K294" s="19"/>
      <c r="L294" s="19">
        <v>26</v>
      </c>
      <c r="M294" s="19"/>
      <c r="N294" s="19"/>
      <c r="O294" s="19">
        <v>35</v>
      </c>
      <c r="P294" s="20">
        <f t="shared" si="3"/>
        <v>70</v>
      </c>
    </row>
    <row r="295" spans="1:16" ht="26.25" x14ac:dyDescent="0.25">
      <c r="A295" s="13">
        <v>218</v>
      </c>
      <c r="B295" s="11" t="s">
        <v>0</v>
      </c>
      <c r="C295" s="11" t="s">
        <v>96</v>
      </c>
      <c r="D295" s="21" t="s">
        <v>15</v>
      </c>
      <c r="E295" s="11" t="s">
        <v>47</v>
      </c>
      <c r="F295" s="11" t="s">
        <v>506</v>
      </c>
      <c r="G295" s="19"/>
      <c r="H295" s="19">
        <v>5</v>
      </c>
      <c r="I295" s="19">
        <v>2</v>
      </c>
      <c r="J295" s="19">
        <v>2</v>
      </c>
      <c r="K295" s="19"/>
      <c r="L295" s="19">
        <v>26</v>
      </c>
      <c r="M295" s="19"/>
      <c r="N295" s="19"/>
      <c r="O295" s="19">
        <v>35</v>
      </c>
      <c r="P295" s="20">
        <f t="shared" si="3"/>
        <v>70</v>
      </c>
    </row>
    <row r="296" spans="1:16" ht="26.25" x14ac:dyDescent="0.25">
      <c r="A296" s="13">
        <v>219</v>
      </c>
      <c r="B296" s="11" t="s">
        <v>0</v>
      </c>
      <c r="C296" s="11" t="s">
        <v>96</v>
      </c>
      <c r="D296" s="21" t="s">
        <v>16</v>
      </c>
      <c r="E296" s="11" t="s">
        <v>47</v>
      </c>
      <c r="F296" s="11" t="s">
        <v>507</v>
      </c>
      <c r="G296" s="19"/>
      <c r="H296" s="19">
        <v>5</v>
      </c>
      <c r="I296" s="19">
        <v>2</v>
      </c>
      <c r="J296" s="19">
        <v>2</v>
      </c>
      <c r="K296" s="19"/>
      <c r="L296" s="19">
        <v>26</v>
      </c>
      <c r="M296" s="19"/>
      <c r="N296" s="19"/>
      <c r="O296" s="19">
        <v>35</v>
      </c>
      <c r="P296" s="20">
        <f t="shared" si="3"/>
        <v>70</v>
      </c>
    </row>
    <row r="297" spans="1:16" ht="26.25" x14ac:dyDescent="0.25">
      <c r="A297" s="13">
        <v>220</v>
      </c>
      <c r="B297" s="11" t="s">
        <v>0</v>
      </c>
      <c r="C297" s="11" t="s">
        <v>96</v>
      </c>
      <c r="D297" s="21" t="s">
        <v>347</v>
      </c>
      <c r="E297" s="11" t="s">
        <v>114</v>
      </c>
      <c r="F297" s="11" t="s">
        <v>530</v>
      </c>
      <c r="G297" s="19">
        <v>2</v>
      </c>
      <c r="H297" s="19"/>
      <c r="I297" s="19"/>
      <c r="J297" s="19"/>
      <c r="K297" s="19"/>
      <c r="L297" s="19"/>
      <c r="M297" s="19"/>
      <c r="N297" s="19">
        <v>1</v>
      </c>
      <c r="O297" s="19"/>
      <c r="P297" s="20">
        <f t="shared" si="3"/>
        <v>3</v>
      </c>
    </row>
    <row r="298" spans="1:16" ht="26.25" x14ac:dyDescent="0.25">
      <c r="A298" s="13">
        <v>221</v>
      </c>
      <c r="B298" s="11" t="s">
        <v>0</v>
      </c>
      <c r="C298" s="11" t="s">
        <v>96</v>
      </c>
      <c r="D298" s="21" t="s">
        <v>191</v>
      </c>
      <c r="E298" s="11" t="s">
        <v>68</v>
      </c>
      <c r="F298" s="11" t="s">
        <v>531</v>
      </c>
      <c r="G298" s="19">
        <v>1</v>
      </c>
      <c r="H298" s="19"/>
      <c r="I298" s="19"/>
      <c r="J298" s="19"/>
      <c r="K298" s="19"/>
      <c r="L298" s="19"/>
      <c r="M298" s="19"/>
      <c r="N298" s="19">
        <v>3</v>
      </c>
      <c r="O298" s="19"/>
      <c r="P298" s="20">
        <f t="shared" si="3"/>
        <v>4</v>
      </c>
    </row>
    <row r="299" spans="1:16" ht="26.25" x14ac:dyDescent="0.25">
      <c r="A299" s="13">
        <v>222</v>
      </c>
      <c r="B299" s="11" t="s">
        <v>0</v>
      </c>
      <c r="C299" s="11" t="s">
        <v>96</v>
      </c>
      <c r="D299" s="21" t="s">
        <v>192</v>
      </c>
      <c r="E299" s="11" t="s">
        <v>68</v>
      </c>
      <c r="F299" s="11" t="s">
        <v>532</v>
      </c>
      <c r="G299" s="19"/>
      <c r="H299" s="19"/>
      <c r="I299" s="19"/>
      <c r="J299" s="19"/>
      <c r="K299" s="19"/>
      <c r="L299" s="19"/>
      <c r="M299" s="19">
        <v>1</v>
      </c>
      <c r="N299" s="19"/>
      <c r="O299" s="19"/>
      <c r="P299" s="20">
        <f t="shared" si="3"/>
        <v>1</v>
      </c>
    </row>
    <row r="300" spans="1:16" ht="26.25" x14ac:dyDescent="0.25">
      <c r="A300" s="13">
        <v>223</v>
      </c>
      <c r="B300" s="11" t="s">
        <v>0</v>
      </c>
      <c r="C300" s="11" t="s">
        <v>96</v>
      </c>
      <c r="D300" s="21" t="s">
        <v>193</v>
      </c>
      <c r="E300" s="11" t="s">
        <v>68</v>
      </c>
      <c r="F300" s="11" t="s">
        <v>533</v>
      </c>
      <c r="G300" s="19">
        <v>1</v>
      </c>
      <c r="H300" s="19"/>
      <c r="I300" s="19"/>
      <c r="J300" s="19"/>
      <c r="K300" s="19"/>
      <c r="L300" s="19"/>
      <c r="M300" s="19">
        <v>1</v>
      </c>
      <c r="N300" s="19">
        <v>2</v>
      </c>
      <c r="O300" s="19"/>
      <c r="P300" s="20">
        <f t="shared" si="3"/>
        <v>4</v>
      </c>
    </row>
    <row r="301" spans="1:16" ht="26.25" x14ac:dyDescent="0.25">
      <c r="A301" s="13">
        <v>224</v>
      </c>
      <c r="B301" s="11" t="s">
        <v>0</v>
      </c>
      <c r="C301" s="11" t="s">
        <v>96</v>
      </c>
      <c r="D301" s="21" t="s">
        <v>194</v>
      </c>
      <c r="E301" s="11" t="s">
        <v>12</v>
      </c>
      <c r="F301" s="11" t="s">
        <v>552</v>
      </c>
      <c r="G301" s="19">
        <v>10</v>
      </c>
      <c r="H301" s="19"/>
      <c r="I301" s="19"/>
      <c r="J301" s="19"/>
      <c r="K301" s="19"/>
      <c r="L301" s="19"/>
      <c r="M301" s="19"/>
      <c r="N301" s="19"/>
      <c r="O301" s="19"/>
      <c r="P301" s="20">
        <f t="shared" si="3"/>
        <v>10</v>
      </c>
    </row>
    <row r="302" spans="1:16" ht="26.25" x14ac:dyDescent="0.25">
      <c r="A302" s="13">
        <v>225</v>
      </c>
      <c r="B302" s="11" t="s">
        <v>0</v>
      </c>
      <c r="C302" s="11" t="s">
        <v>96</v>
      </c>
      <c r="D302" s="21" t="s">
        <v>29</v>
      </c>
      <c r="E302" s="11" t="s">
        <v>36</v>
      </c>
      <c r="F302" s="11" t="s">
        <v>528</v>
      </c>
      <c r="G302" s="19">
        <v>5</v>
      </c>
      <c r="H302" s="19">
        <v>8</v>
      </c>
      <c r="I302" s="19"/>
      <c r="J302" s="19">
        <v>17</v>
      </c>
      <c r="K302" s="19">
        <v>10</v>
      </c>
      <c r="L302" s="19"/>
      <c r="M302" s="19"/>
      <c r="N302" s="19">
        <v>50</v>
      </c>
      <c r="O302" s="19">
        <v>10</v>
      </c>
      <c r="P302" s="20">
        <f t="shared" si="3"/>
        <v>100</v>
      </c>
    </row>
    <row r="303" spans="1:16" ht="26.25" x14ac:dyDescent="0.25">
      <c r="A303" s="13">
        <v>226</v>
      </c>
      <c r="B303" s="11" t="s">
        <v>0</v>
      </c>
      <c r="C303" s="11" t="s">
        <v>96</v>
      </c>
      <c r="D303" s="21" t="s">
        <v>50</v>
      </c>
      <c r="E303" s="11" t="s">
        <v>111</v>
      </c>
      <c r="F303" s="11" t="s">
        <v>570</v>
      </c>
      <c r="G303" s="19">
        <v>2</v>
      </c>
      <c r="H303" s="19">
        <v>22</v>
      </c>
      <c r="I303" s="19"/>
      <c r="J303" s="19">
        <v>100</v>
      </c>
      <c r="K303" s="19">
        <v>24</v>
      </c>
      <c r="L303" s="19">
        <v>52</v>
      </c>
      <c r="M303" s="19">
        <v>5</v>
      </c>
      <c r="N303" s="19"/>
      <c r="O303" s="19"/>
      <c r="P303" s="20">
        <f t="shared" si="3"/>
        <v>205</v>
      </c>
    </row>
    <row r="304" spans="1:16" ht="26.25" x14ac:dyDescent="0.25">
      <c r="A304" s="13">
        <v>227</v>
      </c>
      <c r="B304" s="11" t="s">
        <v>0</v>
      </c>
      <c r="C304" s="11" t="s">
        <v>96</v>
      </c>
      <c r="D304" s="21" t="s">
        <v>37</v>
      </c>
      <c r="E304" s="11" t="s">
        <v>115</v>
      </c>
      <c r="F304" s="11" t="s">
        <v>545</v>
      </c>
      <c r="G304" s="19"/>
      <c r="H304" s="19">
        <v>15</v>
      </c>
      <c r="I304" s="19"/>
      <c r="J304" s="19">
        <v>32</v>
      </c>
      <c r="K304" s="19">
        <v>45</v>
      </c>
      <c r="L304" s="19">
        <v>15</v>
      </c>
      <c r="M304" s="19">
        <v>6</v>
      </c>
      <c r="N304" s="19"/>
      <c r="O304" s="19">
        <v>5</v>
      </c>
      <c r="P304" s="20">
        <f t="shared" si="3"/>
        <v>118</v>
      </c>
    </row>
    <row r="305" spans="1:16" ht="26.25" x14ac:dyDescent="0.25">
      <c r="A305" s="13">
        <v>228</v>
      </c>
      <c r="B305" s="11" t="s">
        <v>0</v>
      </c>
      <c r="C305" s="11" t="s">
        <v>96</v>
      </c>
      <c r="D305" s="21" t="s">
        <v>815</v>
      </c>
      <c r="E305" s="11" t="s">
        <v>163</v>
      </c>
      <c r="F305" s="11" t="s">
        <v>816</v>
      </c>
      <c r="G305" s="19"/>
      <c r="H305" s="19">
        <v>0</v>
      </c>
      <c r="I305" s="19"/>
      <c r="J305" s="19">
        <v>0</v>
      </c>
      <c r="K305" s="19">
        <v>0</v>
      </c>
      <c r="L305" s="19">
        <v>5</v>
      </c>
      <c r="M305" s="19"/>
      <c r="N305" s="19"/>
      <c r="O305" s="19"/>
      <c r="P305" s="20">
        <f t="shared" si="3"/>
        <v>5</v>
      </c>
    </row>
    <row r="306" spans="1:16" ht="26.25" x14ac:dyDescent="0.25">
      <c r="A306" s="13">
        <v>229</v>
      </c>
      <c r="B306" s="11" t="s">
        <v>0</v>
      </c>
      <c r="C306" s="11" t="s">
        <v>96</v>
      </c>
      <c r="D306" s="21" t="s">
        <v>287</v>
      </c>
      <c r="E306" s="11" t="s">
        <v>97</v>
      </c>
      <c r="F306" s="11" t="s">
        <v>501</v>
      </c>
      <c r="G306" s="19"/>
      <c r="H306" s="19"/>
      <c r="I306" s="19"/>
      <c r="J306" s="19"/>
      <c r="K306" s="19"/>
      <c r="L306" s="19"/>
      <c r="M306" s="19"/>
      <c r="N306" s="19"/>
      <c r="O306" s="19">
        <v>3</v>
      </c>
      <c r="P306" s="20">
        <f t="shared" si="3"/>
        <v>3</v>
      </c>
    </row>
    <row r="307" spans="1:16" ht="26.25" x14ac:dyDescent="0.25">
      <c r="A307" s="13">
        <v>230</v>
      </c>
      <c r="B307" s="11" t="s">
        <v>0</v>
      </c>
      <c r="C307" s="11" t="s">
        <v>96</v>
      </c>
      <c r="D307" s="21" t="s">
        <v>233</v>
      </c>
      <c r="E307" s="11" t="s">
        <v>234</v>
      </c>
      <c r="F307" s="11" t="s">
        <v>502</v>
      </c>
      <c r="G307" s="19"/>
      <c r="H307" s="19"/>
      <c r="I307" s="19"/>
      <c r="J307" s="19"/>
      <c r="K307" s="19"/>
      <c r="L307" s="19"/>
      <c r="M307" s="19"/>
      <c r="N307" s="19"/>
      <c r="O307" s="19">
        <v>2</v>
      </c>
      <c r="P307" s="20">
        <f t="shared" si="3"/>
        <v>2</v>
      </c>
    </row>
    <row r="308" spans="1:16" ht="26.25" x14ac:dyDescent="0.25">
      <c r="A308" s="13">
        <v>231</v>
      </c>
      <c r="B308" s="11" t="s">
        <v>0</v>
      </c>
      <c r="C308" s="11" t="s">
        <v>96</v>
      </c>
      <c r="D308" s="21" t="s">
        <v>235</v>
      </c>
      <c r="E308" s="11" t="s">
        <v>234</v>
      </c>
      <c r="F308" s="11" t="s">
        <v>503</v>
      </c>
      <c r="G308" s="19"/>
      <c r="H308" s="19"/>
      <c r="I308" s="19"/>
      <c r="J308" s="19"/>
      <c r="K308" s="19"/>
      <c r="L308" s="19"/>
      <c r="M308" s="19"/>
      <c r="N308" s="19"/>
      <c r="O308" s="19">
        <v>2</v>
      </c>
      <c r="P308" s="20">
        <f t="shared" si="3"/>
        <v>2</v>
      </c>
    </row>
    <row r="309" spans="1:16" ht="26.25" x14ac:dyDescent="0.25">
      <c r="A309" s="13">
        <v>232</v>
      </c>
      <c r="B309" s="11" t="s">
        <v>0</v>
      </c>
      <c r="C309" s="11" t="s">
        <v>96</v>
      </c>
      <c r="D309" s="21" t="s">
        <v>817</v>
      </c>
      <c r="E309" s="11" t="s">
        <v>234</v>
      </c>
      <c r="F309" s="11" t="s">
        <v>818</v>
      </c>
      <c r="G309" s="19"/>
      <c r="H309" s="19"/>
      <c r="I309" s="19"/>
      <c r="J309" s="19"/>
      <c r="K309" s="19"/>
      <c r="L309" s="19"/>
      <c r="M309" s="19"/>
      <c r="N309" s="19"/>
      <c r="O309" s="19">
        <v>2</v>
      </c>
      <c r="P309" s="20">
        <f t="shared" si="3"/>
        <v>2</v>
      </c>
    </row>
    <row r="310" spans="1:16" ht="39" x14ac:dyDescent="0.25">
      <c r="A310" s="13">
        <v>233</v>
      </c>
      <c r="B310" s="11" t="s">
        <v>0</v>
      </c>
      <c r="C310" s="11" t="s">
        <v>96</v>
      </c>
      <c r="D310" s="21" t="s">
        <v>195</v>
      </c>
      <c r="E310" s="11" t="s">
        <v>196</v>
      </c>
      <c r="F310" s="11" t="s">
        <v>540</v>
      </c>
      <c r="G310" s="19"/>
      <c r="H310" s="19">
        <v>2</v>
      </c>
      <c r="I310" s="19"/>
      <c r="J310" s="19"/>
      <c r="K310" s="19"/>
      <c r="L310" s="19">
        <v>3</v>
      </c>
      <c r="M310" s="19"/>
      <c r="N310" s="19"/>
      <c r="O310" s="19">
        <v>20</v>
      </c>
      <c r="P310" s="20">
        <f t="shared" si="3"/>
        <v>25</v>
      </c>
    </row>
    <row r="311" spans="1:16" ht="26.25" x14ac:dyDescent="0.25">
      <c r="A311" s="13">
        <v>234</v>
      </c>
      <c r="B311" s="11" t="s">
        <v>0</v>
      </c>
      <c r="C311" s="11" t="s">
        <v>96</v>
      </c>
      <c r="D311" s="21" t="s">
        <v>197</v>
      </c>
      <c r="E311" s="11" t="s">
        <v>172</v>
      </c>
      <c r="F311" s="11" t="s">
        <v>542</v>
      </c>
      <c r="G311" s="19"/>
      <c r="H311" s="19">
        <v>1</v>
      </c>
      <c r="I311" s="19"/>
      <c r="J311" s="19"/>
      <c r="K311" s="19"/>
      <c r="L311" s="19">
        <v>1</v>
      </c>
      <c r="M311" s="19"/>
      <c r="N311" s="19"/>
      <c r="O311" s="19">
        <v>10</v>
      </c>
      <c r="P311" s="20">
        <f t="shared" si="3"/>
        <v>12</v>
      </c>
    </row>
    <row r="312" spans="1:16" ht="26.25" x14ac:dyDescent="0.25">
      <c r="A312" s="13">
        <v>235</v>
      </c>
      <c r="B312" s="11" t="s">
        <v>0</v>
      </c>
      <c r="C312" s="11" t="s">
        <v>96</v>
      </c>
      <c r="D312" s="21" t="s">
        <v>198</v>
      </c>
      <c r="E312" s="11" t="s">
        <v>172</v>
      </c>
      <c r="F312" s="11" t="s">
        <v>541</v>
      </c>
      <c r="G312" s="19"/>
      <c r="H312" s="19">
        <v>1</v>
      </c>
      <c r="I312" s="19"/>
      <c r="J312" s="19"/>
      <c r="K312" s="19"/>
      <c r="L312" s="19">
        <v>1</v>
      </c>
      <c r="M312" s="19"/>
      <c r="N312" s="19"/>
      <c r="O312" s="19">
        <v>15</v>
      </c>
      <c r="P312" s="20">
        <f t="shared" si="3"/>
        <v>17</v>
      </c>
    </row>
    <row r="313" spans="1:16" ht="39" x14ac:dyDescent="0.25">
      <c r="A313" s="13">
        <v>236</v>
      </c>
      <c r="B313" s="11" t="s">
        <v>0</v>
      </c>
      <c r="C313" s="11" t="s">
        <v>96</v>
      </c>
      <c r="D313" s="21" t="s">
        <v>199</v>
      </c>
      <c r="E313" s="11" t="s">
        <v>172</v>
      </c>
      <c r="F313" s="11" t="s">
        <v>539</v>
      </c>
      <c r="G313" s="19"/>
      <c r="H313" s="19">
        <v>1</v>
      </c>
      <c r="I313" s="19"/>
      <c r="J313" s="19"/>
      <c r="K313" s="19"/>
      <c r="L313" s="19">
        <v>1</v>
      </c>
      <c r="M313" s="19"/>
      <c r="N313" s="19"/>
      <c r="O313" s="19">
        <v>10</v>
      </c>
      <c r="P313" s="20">
        <f t="shared" si="3"/>
        <v>12</v>
      </c>
    </row>
    <row r="314" spans="1:16" ht="39" x14ac:dyDescent="0.25">
      <c r="A314" s="13">
        <v>237</v>
      </c>
      <c r="B314" s="11" t="s">
        <v>0</v>
      </c>
      <c r="C314" s="11" t="s">
        <v>96</v>
      </c>
      <c r="D314" s="21" t="s">
        <v>33</v>
      </c>
      <c r="E314" s="11" t="s">
        <v>55</v>
      </c>
      <c r="F314" s="11" t="s">
        <v>534</v>
      </c>
      <c r="G314" s="19">
        <v>21</v>
      </c>
      <c r="H314" s="19">
        <v>15</v>
      </c>
      <c r="I314" s="19">
        <v>1</v>
      </c>
      <c r="J314" s="19">
        <v>4</v>
      </c>
      <c r="K314" s="19">
        <v>20</v>
      </c>
      <c r="L314" s="19">
        <v>4</v>
      </c>
      <c r="M314" s="19"/>
      <c r="N314" s="19">
        <v>20</v>
      </c>
      <c r="O314" s="19"/>
      <c r="P314" s="20">
        <f t="shared" si="3"/>
        <v>85</v>
      </c>
    </row>
    <row r="315" spans="1:16" ht="26.25" x14ac:dyDescent="0.25">
      <c r="A315" s="13">
        <v>238</v>
      </c>
      <c r="B315" s="11" t="s">
        <v>0</v>
      </c>
      <c r="C315" s="11" t="s">
        <v>96</v>
      </c>
      <c r="D315" s="21" t="s">
        <v>34</v>
      </c>
      <c r="E315" s="11" t="s">
        <v>12</v>
      </c>
      <c r="F315" s="11" t="s">
        <v>535</v>
      </c>
      <c r="G315" s="19">
        <v>18</v>
      </c>
      <c r="H315" s="19">
        <v>15</v>
      </c>
      <c r="I315" s="19">
        <v>1</v>
      </c>
      <c r="J315" s="19">
        <v>2</v>
      </c>
      <c r="K315" s="19">
        <v>18</v>
      </c>
      <c r="L315" s="19">
        <v>2</v>
      </c>
      <c r="M315" s="19"/>
      <c r="N315" s="19">
        <v>10</v>
      </c>
      <c r="O315" s="19"/>
      <c r="P315" s="20">
        <f t="shared" si="3"/>
        <v>66</v>
      </c>
    </row>
    <row r="316" spans="1:16" ht="26.25" x14ac:dyDescent="0.25">
      <c r="A316" s="13">
        <v>239</v>
      </c>
      <c r="B316" s="11" t="s">
        <v>0</v>
      </c>
      <c r="C316" s="11" t="s">
        <v>96</v>
      </c>
      <c r="D316" s="21" t="s">
        <v>35</v>
      </c>
      <c r="E316" s="11" t="s">
        <v>12</v>
      </c>
      <c r="F316" s="11" t="s">
        <v>537</v>
      </c>
      <c r="G316" s="19">
        <v>14</v>
      </c>
      <c r="H316" s="19">
        <v>15</v>
      </c>
      <c r="I316" s="19">
        <v>1</v>
      </c>
      <c r="J316" s="19">
        <v>2</v>
      </c>
      <c r="K316" s="19">
        <v>18</v>
      </c>
      <c r="L316" s="19">
        <v>2</v>
      </c>
      <c r="M316" s="19"/>
      <c r="N316" s="19">
        <v>10</v>
      </c>
      <c r="O316" s="19"/>
      <c r="P316" s="20">
        <f t="shared" si="3"/>
        <v>62</v>
      </c>
    </row>
    <row r="317" spans="1:16" ht="26.25" x14ac:dyDescent="0.25">
      <c r="A317" s="13">
        <v>240</v>
      </c>
      <c r="B317" s="11" t="s">
        <v>0</v>
      </c>
      <c r="C317" s="11" t="s">
        <v>96</v>
      </c>
      <c r="D317" s="21" t="s">
        <v>32</v>
      </c>
      <c r="E317" s="11" t="s">
        <v>12</v>
      </c>
      <c r="F317" s="11" t="s">
        <v>536</v>
      </c>
      <c r="G317" s="19">
        <v>14</v>
      </c>
      <c r="H317" s="19">
        <v>15</v>
      </c>
      <c r="I317" s="19">
        <v>1</v>
      </c>
      <c r="J317" s="19">
        <v>2</v>
      </c>
      <c r="K317" s="19">
        <v>18</v>
      </c>
      <c r="L317" s="19">
        <v>4</v>
      </c>
      <c r="M317" s="19"/>
      <c r="N317" s="19">
        <v>10</v>
      </c>
      <c r="O317" s="19"/>
      <c r="P317" s="20">
        <f t="shared" si="3"/>
        <v>64</v>
      </c>
    </row>
    <row r="318" spans="1:16" ht="26.25" x14ac:dyDescent="0.25">
      <c r="A318" s="13">
        <v>241</v>
      </c>
      <c r="B318" s="11" t="s">
        <v>0</v>
      </c>
      <c r="C318" s="11" t="s">
        <v>96</v>
      </c>
      <c r="D318" s="21" t="s">
        <v>819</v>
      </c>
      <c r="E318" s="11" t="s">
        <v>40</v>
      </c>
      <c r="F318" s="11" t="s">
        <v>820</v>
      </c>
      <c r="G318" s="19"/>
      <c r="H318" s="19">
        <v>3</v>
      </c>
      <c r="I318" s="19"/>
      <c r="J318" s="19"/>
      <c r="K318" s="19"/>
      <c r="L318" s="19">
        <v>10</v>
      </c>
      <c r="M318" s="19"/>
      <c r="N318" s="19"/>
      <c r="O318" s="19"/>
      <c r="P318" s="20">
        <f t="shared" si="3"/>
        <v>13</v>
      </c>
    </row>
    <row r="319" spans="1:16" ht="39" x14ac:dyDescent="0.25">
      <c r="A319" s="13">
        <v>242</v>
      </c>
      <c r="B319" s="11" t="s">
        <v>0</v>
      </c>
      <c r="C319" s="11" t="s">
        <v>96</v>
      </c>
      <c r="D319" s="21" t="s">
        <v>42</v>
      </c>
      <c r="E319" s="11" t="s">
        <v>53</v>
      </c>
      <c r="F319" s="11" t="s">
        <v>555</v>
      </c>
      <c r="G319" s="19">
        <v>3</v>
      </c>
      <c r="H319" s="19">
        <v>40</v>
      </c>
      <c r="I319" s="19"/>
      <c r="J319" s="19"/>
      <c r="K319" s="19">
        <v>20</v>
      </c>
      <c r="L319" s="19">
        <v>28</v>
      </c>
      <c r="M319" s="19"/>
      <c r="N319" s="19"/>
      <c r="O319" s="19">
        <v>5</v>
      </c>
      <c r="P319" s="20">
        <f t="shared" si="3"/>
        <v>96</v>
      </c>
    </row>
    <row r="320" spans="1:16" ht="26.25" x14ac:dyDescent="0.25">
      <c r="A320" s="13">
        <v>243</v>
      </c>
      <c r="B320" s="11" t="s">
        <v>0</v>
      </c>
      <c r="C320" s="11" t="s">
        <v>96</v>
      </c>
      <c r="D320" s="21" t="s">
        <v>43</v>
      </c>
      <c r="E320" s="11" t="s">
        <v>109</v>
      </c>
      <c r="F320" s="11" t="s">
        <v>556</v>
      </c>
      <c r="G320" s="19">
        <v>5</v>
      </c>
      <c r="H320" s="19">
        <v>40</v>
      </c>
      <c r="I320" s="19"/>
      <c r="J320" s="19"/>
      <c r="K320" s="19">
        <v>15</v>
      </c>
      <c r="L320" s="19">
        <v>43</v>
      </c>
      <c r="M320" s="19"/>
      <c r="N320" s="19"/>
      <c r="O320" s="19"/>
      <c r="P320" s="20">
        <f t="shared" si="3"/>
        <v>103</v>
      </c>
    </row>
    <row r="321" spans="1:16" ht="26.25" x14ac:dyDescent="0.25">
      <c r="A321" s="13">
        <v>244</v>
      </c>
      <c r="B321" s="11" t="s">
        <v>0</v>
      </c>
      <c r="C321" s="11" t="s">
        <v>96</v>
      </c>
      <c r="D321" s="21" t="s">
        <v>44</v>
      </c>
      <c r="E321" s="11" t="s">
        <v>109</v>
      </c>
      <c r="F321" s="11" t="s">
        <v>557</v>
      </c>
      <c r="G321" s="19">
        <v>5</v>
      </c>
      <c r="H321" s="19">
        <v>40</v>
      </c>
      <c r="I321" s="19">
        <v>2</v>
      </c>
      <c r="J321" s="19"/>
      <c r="K321" s="19">
        <v>15</v>
      </c>
      <c r="L321" s="19">
        <v>41</v>
      </c>
      <c r="M321" s="19"/>
      <c r="N321" s="19"/>
      <c r="O321" s="19"/>
      <c r="P321" s="20">
        <f t="shared" si="3"/>
        <v>103</v>
      </c>
    </row>
    <row r="322" spans="1:16" ht="26.25" x14ac:dyDescent="0.25">
      <c r="A322" s="13">
        <v>245</v>
      </c>
      <c r="B322" s="11" t="s">
        <v>0</v>
      </c>
      <c r="C322" s="11" t="s">
        <v>96</v>
      </c>
      <c r="D322" s="21" t="s">
        <v>45</v>
      </c>
      <c r="E322" s="11" t="s">
        <v>109</v>
      </c>
      <c r="F322" s="11" t="s">
        <v>558</v>
      </c>
      <c r="G322" s="19">
        <v>5</v>
      </c>
      <c r="H322" s="19">
        <v>40</v>
      </c>
      <c r="I322" s="19">
        <v>1</v>
      </c>
      <c r="J322" s="19"/>
      <c r="K322" s="19">
        <v>15</v>
      </c>
      <c r="L322" s="19">
        <v>36</v>
      </c>
      <c r="M322" s="19"/>
      <c r="N322" s="19"/>
      <c r="O322" s="19">
        <v>5</v>
      </c>
      <c r="P322" s="20">
        <f t="shared" si="3"/>
        <v>102</v>
      </c>
    </row>
    <row r="323" spans="1:16" ht="26.25" x14ac:dyDescent="0.25">
      <c r="A323" s="13">
        <v>246</v>
      </c>
      <c r="B323" s="11" t="s">
        <v>0</v>
      </c>
      <c r="C323" s="11" t="s">
        <v>96</v>
      </c>
      <c r="D323" s="21" t="s">
        <v>28</v>
      </c>
      <c r="E323" s="11" t="s">
        <v>48</v>
      </c>
      <c r="F323" s="11" t="s">
        <v>526</v>
      </c>
      <c r="G323" s="19">
        <v>1</v>
      </c>
      <c r="H323" s="19">
        <v>2</v>
      </c>
      <c r="I323" s="19"/>
      <c r="J323" s="19">
        <v>22</v>
      </c>
      <c r="K323" s="19">
        <v>20</v>
      </c>
      <c r="L323" s="19">
        <v>74</v>
      </c>
      <c r="M323" s="19"/>
      <c r="N323" s="19"/>
      <c r="O323" s="19"/>
      <c r="P323" s="20">
        <f t="shared" si="3"/>
        <v>119</v>
      </c>
    </row>
    <row r="324" spans="1:16" ht="26.25" x14ac:dyDescent="0.25">
      <c r="A324" s="13">
        <v>247</v>
      </c>
      <c r="B324" s="11" t="s">
        <v>0</v>
      </c>
      <c r="C324" s="11" t="s">
        <v>96</v>
      </c>
      <c r="D324" s="21" t="s">
        <v>17</v>
      </c>
      <c r="E324" s="11" t="s">
        <v>68</v>
      </c>
      <c r="F324" s="11" t="s">
        <v>508</v>
      </c>
      <c r="G324" s="19">
        <v>8</v>
      </c>
      <c r="H324" s="19">
        <v>16</v>
      </c>
      <c r="I324" s="19">
        <v>15</v>
      </c>
      <c r="J324" s="19">
        <v>6</v>
      </c>
      <c r="K324" s="19">
        <v>10</v>
      </c>
      <c r="L324" s="19">
        <v>19</v>
      </c>
      <c r="M324" s="19"/>
      <c r="N324" s="19"/>
      <c r="O324" s="19"/>
      <c r="P324" s="20">
        <f t="shared" si="3"/>
        <v>74</v>
      </c>
    </row>
    <row r="325" spans="1:16" ht="26.25" x14ac:dyDescent="0.25">
      <c r="A325" s="13">
        <v>248</v>
      </c>
      <c r="B325" s="11" t="s">
        <v>0</v>
      </c>
      <c r="C325" s="11" t="s">
        <v>96</v>
      </c>
      <c r="D325" s="21" t="s">
        <v>18</v>
      </c>
      <c r="E325" s="11" t="s">
        <v>117</v>
      </c>
      <c r="F325" s="11" t="s">
        <v>509</v>
      </c>
      <c r="G325" s="19">
        <v>5</v>
      </c>
      <c r="H325" s="19">
        <v>16</v>
      </c>
      <c r="I325" s="19"/>
      <c r="J325" s="19">
        <v>1</v>
      </c>
      <c r="K325" s="19">
        <v>5</v>
      </c>
      <c r="L325" s="19">
        <v>3</v>
      </c>
      <c r="M325" s="19"/>
      <c r="N325" s="19"/>
      <c r="O325" s="19">
        <v>15</v>
      </c>
      <c r="P325" s="20">
        <f t="shared" si="3"/>
        <v>45</v>
      </c>
    </row>
    <row r="326" spans="1:16" ht="26.25" x14ac:dyDescent="0.25">
      <c r="A326" s="13">
        <v>249</v>
      </c>
      <c r="B326" s="11" t="s">
        <v>0</v>
      </c>
      <c r="C326" s="11" t="s">
        <v>96</v>
      </c>
      <c r="D326" s="21" t="s">
        <v>20</v>
      </c>
      <c r="E326" s="11" t="s">
        <v>117</v>
      </c>
      <c r="F326" s="11" t="s">
        <v>511</v>
      </c>
      <c r="G326" s="19">
        <v>5</v>
      </c>
      <c r="H326" s="19">
        <v>8</v>
      </c>
      <c r="I326" s="19"/>
      <c r="J326" s="19">
        <v>1</v>
      </c>
      <c r="K326" s="19">
        <v>5</v>
      </c>
      <c r="L326" s="19">
        <v>4</v>
      </c>
      <c r="M326" s="19"/>
      <c r="N326" s="19"/>
      <c r="O326" s="19">
        <v>15</v>
      </c>
      <c r="P326" s="20">
        <f t="shared" si="3"/>
        <v>38</v>
      </c>
    </row>
    <row r="327" spans="1:16" ht="26.25" x14ac:dyDescent="0.25">
      <c r="A327" s="13">
        <v>250</v>
      </c>
      <c r="B327" s="11" t="s">
        <v>0</v>
      </c>
      <c r="C327" s="11" t="s">
        <v>96</v>
      </c>
      <c r="D327" s="21" t="s">
        <v>19</v>
      </c>
      <c r="E327" s="11" t="s">
        <v>117</v>
      </c>
      <c r="F327" s="11" t="s">
        <v>510</v>
      </c>
      <c r="G327" s="19">
        <v>5</v>
      </c>
      <c r="H327" s="19">
        <v>8</v>
      </c>
      <c r="I327" s="19"/>
      <c r="J327" s="19">
        <v>1</v>
      </c>
      <c r="K327" s="19">
        <v>5</v>
      </c>
      <c r="L327" s="19">
        <v>3</v>
      </c>
      <c r="M327" s="19"/>
      <c r="N327" s="19"/>
      <c r="O327" s="19">
        <v>15</v>
      </c>
      <c r="P327" s="20">
        <f t="shared" si="3"/>
        <v>37</v>
      </c>
    </row>
    <row r="328" spans="1:16" ht="39" x14ac:dyDescent="0.25">
      <c r="A328" s="13">
        <v>251</v>
      </c>
      <c r="B328" s="11" t="s">
        <v>0</v>
      </c>
      <c r="C328" s="11" t="s">
        <v>96</v>
      </c>
      <c r="D328" s="21" t="s">
        <v>353</v>
      </c>
      <c r="E328" s="11" t="s">
        <v>115</v>
      </c>
      <c r="F328" s="11" t="s">
        <v>553</v>
      </c>
      <c r="G328" s="19">
        <v>1</v>
      </c>
      <c r="H328" s="19"/>
      <c r="I328" s="19"/>
      <c r="J328" s="19"/>
      <c r="K328" s="19"/>
      <c r="L328" s="19"/>
      <c r="M328" s="19"/>
      <c r="N328" s="19"/>
      <c r="O328" s="19"/>
      <c r="P328" s="20">
        <f t="shared" si="3"/>
        <v>1</v>
      </c>
    </row>
    <row r="329" spans="1:16" ht="39" x14ac:dyDescent="0.25">
      <c r="A329" s="13">
        <v>252</v>
      </c>
      <c r="B329" s="11" t="s">
        <v>0</v>
      </c>
      <c r="C329" s="11" t="s">
        <v>96</v>
      </c>
      <c r="D329" s="21" t="s">
        <v>236</v>
      </c>
      <c r="E329" s="11" t="s">
        <v>57</v>
      </c>
      <c r="F329" s="11" t="s">
        <v>538</v>
      </c>
      <c r="G329" s="19"/>
      <c r="H329" s="19">
        <v>3</v>
      </c>
      <c r="I329" s="19"/>
      <c r="J329" s="19">
        <v>2</v>
      </c>
      <c r="K329" s="19"/>
      <c r="L329" s="19">
        <v>2</v>
      </c>
      <c r="M329" s="19"/>
      <c r="N329" s="19"/>
      <c r="O329" s="19"/>
      <c r="P329" s="20">
        <f t="shared" si="3"/>
        <v>7</v>
      </c>
    </row>
    <row r="330" spans="1:16" ht="26.25" x14ac:dyDescent="0.25">
      <c r="A330" s="13">
        <v>253</v>
      </c>
      <c r="B330" s="11" t="s">
        <v>0</v>
      </c>
      <c r="C330" s="11" t="s">
        <v>96</v>
      </c>
      <c r="D330" s="21" t="s">
        <v>200</v>
      </c>
      <c r="E330" s="11" t="s">
        <v>201</v>
      </c>
      <c r="F330" s="11" t="s">
        <v>543</v>
      </c>
      <c r="G330" s="19"/>
      <c r="H330" s="19"/>
      <c r="I330" s="19"/>
      <c r="J330" s="19">
        <v>1</v>
      </c>
      <c r="K330" s="19"/>
      <c r="L330" s="19">
        <v>1</v>
      </c>
      <c r="M330" s="19"/>
      <c r="N330" s="19">
        <v>20</v>
      </c>
      <c r="O330" s="19">
        <v>8</v>
      </c>
      <c r="P330" s="20">
        <f t="shared" si="3"/>
        <v>30</v>
      </c>
    </row>
    <row r="331" spans="1:16" ht="26.25" x14ac:dyDescent="0.25">
      <c r="A331" s="13">
        <v>254</v>
      </c>
      <c r="B331" s="11" t="s">
        <v>0</v>
      </c>
      <c r="C331" s="11" t="s">
        <v>96</v>
      </c>
      <c r="D331" s="21" t="s">
        <v>46</v>
      </c>
      <c r="E331" s="11" t="s">
        <v>31</v>
      </c>
      <c r="F331" s="11" t="s">
        <v>559</v>
      </c>
      <c r="G331" s="19">
        <v>60</v>
      </c>
      <c r="H331" s="19">
        <v>15</v>
      </c>
      <c r="I331" s="19"/>
      <c r="J331" s="19">
        <v>4</v>
      </c>
      <c r="K331" s="19">
        <v>10</v>
      </c>
      <c r="L331" s="19"/>
      <c r="M331" s="19"/>
      <c r="N331" s="19">
        <v>10</v>
      </c>
      <c r="O331" s="19"/>
      <c r="P331" s="20">
        <f t="shared" si="3"/>
        <v>99</v>
      </c>
    </row>
    <row r="332" spans="1:16" ht="26.25" x14ac:dyDescent="0.25">
      <c r="A332" s="13">
        <v>255</v>
      </c>
      <c r="B332" s="11" t="s">
        <v>0</v>
      </c>
      <c r="C332" s="11" t="s">
        <v>96</v>
      </c>
      <c r="D332" s="21" t="s">
        <v>288</v>
      </c>
      <c r="E332" s="11" t="s">
        <v>165</v>
      </c>
      <c r="F332" s="11" t="s">
        <v>560</v>
      </c>
      <c r="G332" s="19"/>
      <c r="H332" s="19"/>
      <c r="I332" s="19"/>
      <c r="J332" s="19"/>
      <c r="K332" s="19"/>
      <c r="L332" s="19"/>
      <c r="M332" s="19"/>
      <c r="N332" s="19"/>
      <c r="O332" s="19">
        <v>12</v>
      </c>
      <c r="P332" s="20">
        <f t="shared" si="3"/>
        <v>12</v>
      </c>
    </row>
    <row r="333" spans="1:16" ht="26.25" x14ac:dyDescent="0.25">
      <c r="A333" s="13">
        <v>256</v>
      </c>
      <c r="B333" s="11" t="s">
        <v>0</v>
      </c>
      <c r="C333" s="11" t="s">
        <v>96</v>
      </c>
      <c r="D333" s="21" t="s">
        <v>354</v>
      </c>
      <c r="E333" s="11" t="s">
        <v>57</v>
      </c>
      <c r="F333" s="11" t="s">
        <v>562</v>
      </c>
      <c r="G333" s="19">
        <v>15</v>
      </c>
      <c r="H333" s="19">
        <v>24</v>
      </c>
      <c r="I333" s="19">
        <v>30</v>
      </c>
      <c r="J333" s="19"/>
      <c r="K333" s="19">
        <v>52</v>
      </c>
      <c r="L333" s="19">
        <v>6</v>
      </c>
      <c r="M333" s="19">
        <v>165</v>
      </c>
      <c r="N333" s="19">
        <v>100</v>
      </c>
      <c r="O333" s="19">
        <f>400-6</f>
        <v>394</v>
      </c>
      <c r="P333" s="20">
        <f t="shared" si="3"/>
        <v>786</v>
      </c>
    </row>
    <row r="334" spans="1:16" ht="26.25" x14ac:dyDescent="0.25">
      <c r="A334" s="13">
        <v>257</v>
      </c>
      <c r="B334" s="11" t="s">
        <v>0</v>
      </c>
      <c r="C334" s="11" t="s">
        <v>96</v>
      </c>
      <c r="D334" s="21" t="s">
        <v>41</v>
      </c>
      <c r="E334" s="11" t="s">
        <v>21</v>
      </c>
      <c r="F334" s="11" t="s">
        <v>554</v>
      </c>
      <c r="G334" s="19">
        <v>11</v>
      </c>
      <c r="H334" s="19">
        <v>13</v>
      </c>
      <c r="I334" s="19"/>
      <c r="J334" s="19"/>
      <c r="K334" s="19"/>
      <c r="L334" s="19">
        <v>9</v>
      </c>
      <c r="M334" s="19"/>
      <c r="N334" s="19"/>
      <c r="O334" s="19"/>
      <c r="P334" s="20">
        <f t="shared" ref="P334:P397" si="4">SUM(G334:O334)</f>
        <v>33</v>
      </c>
    </row>
    <row r="335" spans="1:16" ht="39" x14ac:dyDescent="0.25">
      <c r="A335" s="13">
        <v>258</v>
      </c>
      <c r="B335" s="11" t="s">
        <v>0</v>
      </c>
      <c r="C335" s="11" t="s">
        <v>96</v>
      </c>
      <c r="D335" s="21" t="s">
        <v>135</v>
      </c>
      <c r="E335" s="11" t="s">
        <v>114</v>
      </c>
      <c r="F335" s="11" t="s">
        <v>544</v>
      </c>
      <c r="G335" s="19">
        <v>1</v>
      </c>
      <c r="H335" s="19">
        <v>3</v>
      </c>
      <c r="I335" s="19">
        <v>2</v>
      </c>
      <c r="J335" s="19">
        <v>2</v>
      </c>
      <c r="K335" s="19">
        <v>4</v>
      </c>
      <c r="L335" s="19"/>
      <c r="M335" s="19"/>
      <c r="N335" s="19"/>
      <c r="O335" s="19"/>
      <c r="P335" s="20">
        <f t="shared" si="4"/>
        <v>12</v>
      </c>
    </row>
    <row r="336" spans="1:16" ht="39" x14ac:dyDescent="0.25">
      <c r="A336" s="13">
        <v>259</v>
      </c>
      <c r="B336" s="11" t="s">
        <v>0</v>
      </c>
      <c r="C336" s="11" t="s">
        <v>96</v>
      </c>
      <c r="D336" s="21" t="s">
        <v>821</v>
      </c>
      <c r="E336" s="11" t="s">
        <v>101</v>
      </c>
      <c r="F336" s="11" t="s">
        <v>822</v>
      </c>
      <c r="G336" s="19"/>
      <c r="H336" s="19"/>
      <c r="I336" s="19"/>
      <c r="J336" s="19"/>
      <c r="K336" s="19"/>
      <c r="L336" s="19"/>
      <c r="M336" s="19"/>
      <c r="N336" s="19">
        <v>20</v>
      </c>
      <c r="O336" s="19"/>
      <c r="P336" s="20">
        <f t="shared" si="4"/>
        <v>20</v>
      </c>
    </row>
    <row r="337" spans="1:16" ht="26.25" x14ac:dyDescent="0.25">
      <c r="A337" s="13">
        <v>260</v>
      </c>
      <c r="B337" s="11" t="s">
        <v>0</v>
      </c>
      <c r="C337" s="11" t="s">
        <v>96</v>
      </c>
      <c r="D337" s="21" t="s">
        <v>141</v>
      </c>
      <c r="E337" s="11" t="s">
        <v>138</v>
      </c>
      <c r="F337" s="11" t="s">
        <v>563</v>
      </c>
      <c r="G337" s="19"/>
      <c r="H337" s="19"/>
      <c r="I337" s="19"/>
      <c r="J337" s="19">
        <v>6</v>
      </c>
      <c r="K337" s="19"/>
      <c r="L337" s="19">
        <v>42</v>
      </c>
      <c r="M337" s="19"/>
      <c r="N337" s="19">
        <v>10</v>
      </c>
      <c r="O337" s="19"/>
      <c r="P337" s="20">
        <f t="shared" si="4"/>
        <v>58</v>
      </c>
    </row>
    <row r="338" spans="1:16" ht="26.25" x14ac:dyDescent="0.25">
      <c r="A338" s="13">
        <v>261</v>
      </c>
      <c r="B338" s="11" t="s">
        <v>0</v>
      </c>
      <c r="C338" s="11" t="s">
        <v>96</v>
      </c>
      <c r="D338" s="21" t="s">
        <v>151</v>
      </c>
      <c r="E338" s="11" t="s">
        <v>152</v>
      </c>
      <c r="F338" s="11" t="s">
        <v>564</v>
      </c>
      <c r="G338" s="19"/>
      <c r="H338" s="19"/>
      <c r="I338" s="19"/>
      <c r="J338" s="19">
        <v>2</v>
      </c>
      <c r="K338" s="19"/>
      <c r="L338" s="19">
        <v>3</v>
      </c>
      <c r="M338" s="19"/>
      <c r="N338" s="19"/>
      <c r="O338" s="19"/>
      <c r="P338" s="20">
        <f t="shared" si="4"/>
        <v>5</v>
      </c>
    </row>
    <row r="339" spans="1:16" ht="26.25" x14ac:dyDescent="0.25">
      <c r="A339" s="13">
        <v>262</v>
      </c>
      <c r="B339" s="11" t="s">
        <v>0</v>
      </c>
      <c r="C339" s="11" t="s">
        <v>96</v>
      </c>
      <c r="D339" s="21" t="s">
        <v>339</v>
      </c>
      <c r="E339" s="11" t="s">
        <v>188</v>
      </c>
      <c r="F339" s="11" t="s">
        <v>512</v>
      </c>
      <c r="G339" s="19"/>
      <c r="H339" s="19">
        <v>2</v>
      </c>
      <c r="I339" s="19"/>
      <c r="J339" s="19"/>
      <c r="K339" s="19"/>
      <c r="L339" s="19"/>
      <c r="M339" s="19"/>
      <c r="N339" s="19"/>
      <c r="O339" s="19"/>
      <c r="P339" s="20">
        <f t="shared" si="4"/>
        <v>2</v>
      </c>
    </row>
    <row r="340" spans="1:16" ht="26.25" x14ac:dyDescent="0.25">
      <c r="A340" s="13">
        <v>263</v>
      </c>
      <c r="B340" s="11" t="s">
        <v>0</v>
      </c>
      <c r="C340" s="11" t="s">
        <v>96</v>
      </c>
      <c r="D340" s="21" t="s">
        <v>340</v>
      </c>
      <c r="E340" s="11" t="s">
        <v>21</v>
      </c>
      <c r="F340" s="11" t="s">
        <v>513</v>
      </c>
      <c r="G340" s="19"/>
      <c r="H340" s="19">
        <v>2</v>
      </c>
      <c r="I340" s="19"/>
      <c r="J340" s="19"/>
      <c r="K340" s="19"/>
      <c r="L340" s="19"/>
      <c r="M340" s="19"/>
      <c r="N340" s="19"/>
      <c r="O340" s="19"/>
      <c r="P340" s="20">
        <f t="shared" si="4"/>
        <v>2</v>
      </c>
    </row>
    <row r="341" spans="1:16" ht="26.25" x14ac:dyDescent="0.25">
      <c r="A341" s="13">
        <v>264</v>
      </c>
      <c r="B341" s="11" t="s">
        <v>0</v>
      </c>
      <c r="C341" s="11" t="s">
        <v>96</v>
      </c>
      <c r="D341" s="21" t="s">
        <v>342</v>
      </c>
      <c r="E341" s="11" t="s">
        <v>21</v>
      </c>
      <c r="F341" s="11" t="s">
        <v>515</v>
      </c>
      <c r="G341" s="19"/>
      <c r="H341" s="19">
        <v>2</v>
      </c>
      <c r="I341" s="19"/>
      <c r="J341" s="19"/>
      <c r="K341" s="19"/>
      <c r="L341" s="19"/>
      <c r="M341" s="19"/>
      <c r="N341" s="19"/>
      <c r="O341" s="19"/>
      <c r="P341" s="20">
        <f t="shared" si="4"/>
        <v>2</v>
      </c>
    </row>
    <row r="342" spans="1:16" ht="26.25" x14ac:dyDescent="0.25">
      <c r="A342" s="13">
        <v>265</v>
      </c>
      <c r="B342" s="11" t="s">
        <v>0</v>
      </c>
      <c r="C342" s="11" t="s">
        <v>96</v>
      </c>
      <c r="D342" s="21" t="s">
        <v>341</v>
      </c>
      <c r="E342" s="11" t="s">
        <v>21</v>
      </c>
      <c r="F342" s="11" t="s">
        <v>514</v>
      </c>
      <c r="G342" s="19"/>
      <c r="H342" s="19">
        <v>2</v>
      </c>
      <c r="I342" s="19"/>
      <c r="J342" s="19"/>
      <c r="K342" s="19"/>
      <c r="L342" s="19"/>
      <c r="M342" s="19"/>
      <c r="N342" s="19"/>
      <c r="O342" s="19"/>
      <c r="P342" s="20">
        <f t="shared" si="4"/>
        <v>2</v>
      </c>
    </row>
    <row r="343" spans="1:16" ht="26.25" x14ac:dyDescent="0.25">
      <c r="A343" s="13">
        <v>266</v>
      </c>
      <c r="B343" s="11" t="s">
        <v>0</v>
      </c>
      <c r="C343" s="11" t="s">
        <v>96</v>
      </c>
      <c r="D343" s="21" t="s">
        <v>289</v>
      </c>
      <c r="E343" s="11" t="s">
        <v>47</v>
      </c>
      <c r="F343" s="11" t="s">
        <v>561</v>
      </c>
      <c r="G343" s="19"/>
      <c r="H343" s="19"/>
      <c r="I343" s="19"/>
      <c r="J343" s="19">
        <v>2</v>
      </c>
      <c r="K343" s="19"/>
      <c r="L343" s="19"/>
      <c r="M343" s="19"/>
      <c r="N343" s="19"/>
      <c r="O343" s="19">
        <v>10</v>
      </c>
      <c r="P343" s="20">
        <f t="shared" si="4"/>
        <v>12</v>
      </c>
    </row>
    <row r="344" spans="1:16" ht="26.25" x14ac:dyDescent="0.25">
      <c r="A344" s="13">
        <v>267</v>
      </c>
      <c r="B344" s="11" t="s">
        <v>0</v>
      </c>
      <c r="C344" s="11" t="s">
        <v>96</v>
      </c>
      <c r="D344" s="21" t="s">
        <v>823</v>
      </c>
      <c r="E344" s="11" t="s">
        <v>48</v>
      </c>
      <c r="F344" s="11" t="s">
        <v>824</v>
      </c>
      <c r="G344" s="19"/>
      <c r="H344" s="19"/>
      <c r="I344" s="19"/>
      <c r="J344" s="19"/>
      <c r="K344" s="19"/>
      <c r="L344" s="19"/>
      <c r="M344" s="19"/>
      <c r="N344" s="19"/>
      <c r="O344" s="19">
        <v>8</v>
      </c>
      <c r="P344" s="20">
        <f t="shared" si="4"/>
        <v>8</v>
      </c>
    </row>
    <row r="345" spans="1:16" ht="26.25" x14ac:dyDescent="0.25">
      <c r="A345" s="13">
        <v>268</v>
      </c>
      <c r="B345" s="11" t="s">
        <v>0</v>
      </c>
      <c r="C345" s="11" t="s">
        <v>96</v>
      </c>
      <c r="D345" s="21" t="s">
        <v>825</v>
      </c>
      <c r="E345" s="11" t="s">
        <v>48</v>
      </c>
      <c r="F345" s="11" t="s">
        <v>826</v>
      </c>
      <c r="G345" s="19"/>
      <c r="H345" s="19"/>
      <c r="I345" s="19"/>
      <c r="J345" s="19"/>
      <c r="K345" s="19"/>
      <c r="L345" s="19"/>
      <c r="M345" s="19"/>
      <c r="N345" s="19"/>
      <c r="O345" s="19">
        <v>8</v>
      </c>
      <c r="P345" s="20">
        <f t="shared" si="4"/>
        <v>8</v>
      </c>
    </row>
    <row r="346" spans="1:16" ht="26.25" x14ac:dyDescent="0.25">
      <c r="A346" s="13">
        <v>269</v>
      </c>
      <c r="B346" s="11" t="s">
        <v>0</v>
      </c>
      <c r="C346" s="11" t="s">
        <v>96</v>
      </c>
      <c r="D346" s="21" t="s">
        <v>827</v>
      </c>
      <c r="E346" s="11" t="s">
        <v>48</v>
      </c>
      <c r="F346" s="11" t="s">
        <v>828</v>
      </c>
      <c r="G346" s="19"/>
      <c r="H346" s="19"/>
      <c r="I346" s="19"/>
      <c r="J346" s="19"/>
      <c r="K346" s="19"/>
      <c r="L346" s="19"/>
      <c r="M346" s="19"/>
      <c r="N346" s="19"/>
      <c r="O346" s="19">
        <v>8</v>
      </c>
      <c r="P346" s="20">
        <f t="shared" si="4"/>
        <v>8</v>
      </c>
    </row>
    <row r="347" spans="1:16" ht="26.25" x14ac:dyDescent="0.25">
      <c r="A347" s="13">
        <v>270</v>
      </c>
      <c r="B347" s="11" t="s">
        <v>0</v>
      </c>
      <c r="C347" s="11" t="s">
        <v>96</v>
      </c>
      <c r="D347" s="21" t="s">
        <v>355</v>
      </c>
      <c r="E347" s="11" t="s">
        <v>165</v>
      </c>
      <c r="F347" s="11" t="s">
        <v>565</v>
      </c>
      <c r="G347" s="19"/>
      <c r="H347" s="19"/>
      <c r="I347" s="19"/>
      <c r="J347" s="19"/>
      <c r="K347" s="19"/>
      <c r="L347" s="19"/>
      <c r="M347" s="19"/>
      <c r="N347" s="19"/>
      <c r="O347" s="19">
        <v>2</v>
      </c>
      <c r="P347" s="20">
        <f t="shared" si="4"/>
        <v>2</v>
      </c>
    </row>
    <row r="348" spans="1:16" ht="26.25" x14ac:dyDescent="0.25">
      <c r="A348" s="13">
        <v>271</v>
      </c>
      <c r="B348" s="11" t="s">
        <v>0</v>
      </c>
      <c r="C348" s="11" t="s">
        <v>96</v>
      </c>
      <c r="D348" s="21" t="s">
        <v>356</v>
      </c>
      <c r="E348" s="11" t="s">
        <v>357</v>
      </c>
      <c r="F348" s="11" t="s">
        <v>566</v>
      </c>
      <c r="G348" s="19"/>
      <c r="H348" s="19"/>
      <c r="I348" s="19"/>
      <c r="J348" s="19"/>
      <c r="K348" s="19"/>
      <c r="L348" s="19">
        <v>2</v>
      </c>
      <c r="M348" s="19"/>
      <c r="N348" s="19"/>
      <c r="O348" s="19">
        <v>2</v>
      </c>
      <c r="P348" s="20">
        <f t="shared" si="4"/>
        <v>4</v>
      </c>
    </row>
    <row r="349" spans="1:16" ht="26.25" x14ac:dyDescent="0.25">
      <c r="A349" s="13">
        <v>272</v>
      </c>
      <c r="B349" s="11" t="s">
        <v>0</v>
      </c>
      <c r="C349" s="11" t="s">
        <v>96</v>
      </c>
      <c r="D349" s="21" t="s">
        <v>358</v>
      </c>
      <c r="E349" s="11" t="s">
        <v>357</v>
      </c>
      <c r="F349" s="11" t="s">
        <v>567</v>
      </c>
      <c r="G349" s="19"/>
      <c r="H349" s="19"/>
      <c r="I349" s="19"/>
      <c r="J349" s="19"/>
      <c r="K349" s="19"/>
      <c r="L349" s="19"/>
      <c r="M349" s="19"/>
      <c r="N349" s="19"/>
      <c r="O349" s="19">
        <v>2</v>
      </c>
      <c r="P349" s="20">
        <f t="shared" si="4"/>
        <v>2</v>
      </c>
    </row>
    <row r="350" spans="1:16" ht="26.25" x14ac:dyDescent="0.25">
      <c r="A350" s="13">
        <v>273</v>
      </c>
      <c r="B350" s="11" t="s">
        <v>0</v>
      </c>
      <c r="C350" s="11" t="s">
        <v>96</v>
      </c>
      <c r="D350" s="21" t="s">
        <v>359</v>
      </c>
      <c r="E350" s="11" t="s">
        <v>357</v>
      </c>
      <c r="F350" s="11" t="s">
        <v>568</v>
      </c>
      <c r="G350" s="19"/>
      <c r="H350" s="19"/>
      <c r="I350" s="19"/>
      <c r="J350" s="19"/>
      <c r="K350" s="19"/>
      <c r="L350" s="19">
        <v>1</v>
      </c>
      <c r="M350" s="19"/>
      <c r="N350" s="19"/>
      <c r="O350" s="19">
        <v>2</v>
      </c>
      <c r="P350" s="20">
        <f t="shared" si="4"/>
        <v>3</v>
      </c>
    </row>
    <row r="351" spans="1:16" ht="26.25" x14ac:dyDescent="0.25">
      <c r="A351" s="13">
        <v>274</v>
      </c>
      <c r="B351" s="11" t="s">
        <v>0</v>
      </c>
      <c r="C351" s="11" t="s">
        <v>96</v>
      </c>
      <c r="D351" s="21" t="s">
        <v>767</v>
      </c>
      <c r="E351" s="11" t="s">
        <v>829</v>
      </c>
      <c r="F351" s="11" t="s">
        <v>830</v>
      </c>
      <c r="G351" s="19"/>
      <c r="H351" s="19">
        <v>1</v>
      </c>
      <c r="I351" s="19"/>
      <c r="J351" s="19"/>
      <c r="K351" s="19">
        <v>1</v>
      </c>
      <c r="L351" s="19"/>
      <c r="M351" s="19"/>
      <c r="N351" s="19"/>
      <c r="O351" s="19"/>
      <c r="P351" s="20">
        <f t="shared" si="4"/>
        <v>2</v>
      </c>
    </row>
    <row r="352" spans="1:16" ht="26.25" x14ac:dyDescent="0.25">
      <c r="A352" s="13">
        <v>275</v>
      </c>
      <c r="B352" s="11" t="s">
        <v>0</v>
      </c>
      <c r="C352" s="11" t="s">
        <v>96</v>
      </c>
      <c r="D352" s="21" t="s">
        <v>23</v>
      </c>
      <c r="E352" s="11" t="s">
        <v>97</v>
      </c>
      <c r="F352" s="11" t="s">
        <v>520</v>
      </c>
      <c r="G352" s="19">
        <v>33</v>
      </c>
      <c r="H352" s="19">
        <v>40</v>
      </c>
      <c r="I352" s="19"/>
      <c r="J352" s="19">
        <v>100</v>
      </c>
      <c r="K352" s="19">
        <v>150</v>
      </c>
      <c r="L352" s="19">
        <v>95</v>
      </c>
      <c r="M352" s="19"/>
      <c r="N352" s="19">
        <v>70</v>
      </c>
      <c r="O352" s="19"/>
      <c r="P352" s="20">
        <f t="shared" si="4"/>
        <v>488</v>
      </c>
    </row>
    <row r="353" spans="1:16" ht="26.25" x14ac:dyDescent="0.25">
      <c r="A353" s="13">
        <v>276</v>
      </c>
      <c r="B353" s="11" t="s">
        <v>0</v>
      </c>
      <c r="C353" s="11" t="s">
        <v>96</v>
      </c>
      <c r="D353" s="21" t="s">
        <v>25</v>
      </c>
      <c r="E353" s="11" t="s">
        <v>53</v>
      </c>
      <c r="F353" s="11" t="s">
        <v>522</v>
      </c>
      <c r="G353" s="19">
        <v>20</v>
      </c>
      <c r="H353" s="19">
        <v>4</v>
      </c>
      <c r="I353" s="19"/>
      <c r="J353" s="19">
        <v>13</v>
      </c>
      <c r="K353" s="19">
        <v>2</v>
      </c>
      <c r="L353" s="19">
        <v>44</v>
      </c>
      <c r="M353" s="19"/>
      <c r="N353" s="19"/>
      <c r="O353" s="19"/>
      <c r="P353" s="20">
        <f t="shared" si="4"/>
        <v>83</v>
      </c>
    </row>
    <row r="354" spans="1:16" ht="26.25" x14ac:dyDescent="0.25">
      <c r="A354" s="13">
        <v>277</v>
      </c>
      <c r="B354" s="11" t="s">
        <v>0</v>
      </c>
      <c r="C354" s="11" t="s">
        <v>96</v>
      </c>
      <c r="D354" s="21" t="s">
        <v>26</v>
      </c>
      <c r="E354" s="11" t="s">
        <v>6</v>
      </c>
      <c r="F354" s="11" t="s">
        <v>523</v>
      </c>
      <c r="G354" s="19">
        <v>10</v>
      </c>
      <c r="H354" s="19">
        <v>20</v>
      </c>
      <c r="I354" s="19"/>
      <c r="J354" s="19">
        <v>18</v>
      </c>
      <c r="K354" s="19">
        <v>6</v>
      </c>
      <c r="L354" s="19">
        <v>85</v>
      </c>
      <c r="M354" s="19">
        <v>10</v>
      </c>
      <c r="N354" s="19"/>
      <c r="O354" s="19">
        <v>2</v>
      </c>
      <c r="P354" s="20">
        <f t="shared" si="4"/>
        <v>151</v>
      </c>
    </row>
    <row r="355" spans="1:16" ht="26.25" x14ac:dyDescent="0.25">
      <c r="A355" s="13">
        <v>278</v>
      </c>
      <c r="B355" s="11" t="s">
        <v>0</v>
      </c>
      <c r="C355" s="11" t="s">
        <v>96</v>
      </c>
      <c r="D355" s="21" t="s">
        <v>49</v>
      </c>
      <c r="E355" s="11" t="s">
        <v>12</v>
      </c>
      <c r="F355" s="11" t="s">
        <v>524</v>
      </c>
      <c r="G355" s="19">
        <v>18</v>
      </c>
      <c r="H355" s="19">
        <v>40</v>
      </c>
      <c r="I355" s="19">
        <v>10</v>
      </c>
      <c r="J355" s="19">
        <v>37</v>
      </c>
      <c r="K355" s="19">
        <v>50</v>
      </c>
      <c r="L355" s="19">
        <v>51</v>
      </c>
      <c r="M355" s="19">
        <v>20</v>
      </c>
      <c r="N355" s="19"/>
      <c r="O355" s="19">
        <v>25</v>
      </c>
      <c r="P355" s="20">
        <f t="shared" si="4"/>
        <v>251</v>
      </c>
    </row>
    <row r="356" spans="1:16" ht="26.25" x14ac:dyDescent="0.25">
      <c r="A356" s="13">
        <v>279</v>
      </c>
      <c r="B356" s="11" t="s">
        <v>0</v>
      </c>
      <c r="C356" s="11" t="s">
        <v>96</v>
      </c>
      <c r="D356" s="21" t="s">
        <v>290</v>
      </c>
      <c r="E356" s="11" t="s">
        <v>116</v>
      </c>
      <c r="F356" s="11" t="s">
        <v>527</v>
      </c>
      <c r="G356" s="19"/>
      <c r="H356" s="19">
        <v>2</v>
      </c>
      <c r="I356" s="19">
        <v>2</v>
      </c>
      <c r="J356" s="19">
        <v>4</v>
      </c>
      <c r="K356" s="19"/>
      <c r="L356" s="19">
        <v>2</v>
      </c>
      <c r="M356" s="19"/>
      <c r="N356" s="19">
        <v>10</v>
      </c>
      <c r="O356" s="19"/>
      <c r="P356" s="20">
        <f t="shared" si="4"/>
        <v>20</v>
      </c>
    </row>
    <row r="357" spans="1:16" ht="26.25" x14ac:dyDescent="0.25">
      <c r="A357" s="13">
        <v>280</v>
      </c>
      <c r="B357" s="11" t="s">
        <v>0</v>
      </c>
      <c r="C357" s="11" t="s">
        <v>96</v>
      </c>
      <c r="D357" s="21" t="s">
        <v>27</v>
      </c>
      <c r="E357" s="11" t="s">
        <v>68</v>
      </c>
      <c r="F357" s="11" t="s">
        <v>525</v>
      </c>
      <c r="G357" s="19">
        <v>25</v>
      </c>
      <c r="H357" s="19">
        <v>20</v>
      </c>
      <c r="I357" s="19">
        <v>15</v>
      </c>
      <c r="J357" s="19">
        <v>100</v>
      </c>
      <c r="K357" s="19">
        <v>50</v>
      </c>
      <c r="L357" s="19">
        <v>13</v>
      </c>
      <c r="M357" s="19"/>
      <c r="N357" s="19">
        <v>20</v>
      </c>
      <c r="O357" s="19">
        <v>15</v>
      </c>
      <c r="P357" s="20">
        <f t="shared" si="4"/>
        <v>258</v>
      </c>
    </row>
    <row r="358" spans="1:16" ht="26.25" x14ac:dyDescent="0.25">
      <c r="A358" s="13">
        <v>281</v>
      </c>
      <c r="B358" s="11" t="s">
        <v>0</v>
      </c>
      <c r="C358" s="11" t="s">
        <v>96</v>
      </c>
      <c r="D358" s="21" t="s">
        <v>202</v>
      </c>
      <c r="E358" s="11" t="s">
        <v>132</v>
      </c>
      <c r="F358" s="11" t="s">
        <v>529</v>
      </c>
      <c r="G358" s="19"/>
      <c r="H358" s="19"/>
      <c r="I358" s="19"/>
      <c r="J358" s="19"/>
      <c r="K358" s="19">
        <v>3</v>
      </c>
      <c r="L358" s="19"/>
      <c r="M358" s="19"/>
      <c r="N358" s="19"/>
      <c r="O358" s="19"/>
      <c r="P358" s="20">
        <f t="shared" si="4"/>
        <v>3</v>
      </c>
    </row>
    <row r="359" spans="1:16" ht="26.25" x14ac:dyDescent="0.25">
      <c r="A359" s="30">
        <v>282</v>
      </c>
      <c r="B359" s="31" t="s">
        <v>0</v>
      </c>
      <c r="C359" s="31" t="s">
        <v>96</v>
      </c>
      <c r="D359" s="32" t="s">
        <v>831</v>
      </c>
      <c r="E359" s="31" t="s">
        <v>12</v>
      </c>
      <c r="F359" s="31" t="s">
        <v>832</v>
      </c>
      <c r="G359" s="33"/>
      <c r="H359" s="33"/>
      <c r="I359" s="33"/>
      <c r="J359" s="33"/>
      <c r="K359" s="33"/>
      <c r="L359" s="33"/>
      <c r="M359" s="33"/>
      <c r="N359" s="33">
        <v>0</v>
      </c>
      <c r="O359" s="33"/>
      <c r="P359" s="34">
        <f t="shared" si="4"/>
        <v>0</v>
      </c>
    </row>
    <row r="360" spans="1:16" ht="26.25" x14ac:dyDescent="0.25">
      <c r="A360" s="30">
        <v>283</v>
      </c>
      <c r="B360" s="31" t="s">
        <v>0</v>
      </c>
      <c r="C360" s="31" t="s">
        <v>96</v>
      </c>
      <c r="D360" s="32" t="s">
        <v>833</v>
      </c>
      <c r="E360" s="31" t="s">
        <v>12</v>
      </c>
      <c r="F360" s="31" t="s">
        <v>834</v>
      </c>
      <c r="G360" s="33"/>
      <c r="H360" s="33"/>
      <c r="I360" s="33"/>
      <c r="J360" s="33"/>
      <c r="K360" s="33"/>
      <c r="L360" s="33"/>
      <c r="M360" s="33"/>
      <c r="N360" s="33">
        <v>0</v>
      </c>
      <c r="O360" s="33"/>
      <c r="P360" s="34">
        <f t="shared" si="4"/>
        <v>0</v>
      </c>
    </row>
    <row r="361" spans="1:16" ht="26.25" x14ac:dyDescent="0.25">
      <c r="A361" s="30">
        <v>284</v>
      </c>
      <c r="B361" s="31" t="s">
        <v>0</v>
      </c>
      <c r="C361" s="31" t="s">
        <v>96</v>
      </c>
      <c r="D361" s="32" t="s">
        <v>835</v>
      </c>
      <c r="E361" s="31" t="s">
        <v>12</v>
      </c>
      <c r="F361" s="31" t="s">
        <v>836</v>
      </c>
      <c r="G361" s="33"/>
      <c r="H361" s="33"/>
      <c r="I361" s="33"/>
      <c r="J361" s="33"/>
      <c r="K361" s="33"/>
      <c r="L361" s="33"/>
      <c r="M361" s="33"/>
      <c r="N361" s="33">
        <v>0</v>
      </c>
      <c r="O361" s="33"/>
      <c r="P361" s="34">
        <f t="shared" si="4"/>
        <v>0</v>
      </c>
    </row>
    <row r="362" spans="1:16" ht="39" x14ac:dyDescent="0.25">
      <c r="A362" s="13">
        <v>285</v>
      </c>
      <c r="B362" s="11" t="s">
        <v>0</v>
      </c>
      <c r="C362" s="11" t="s">
        <v>96</v>
      </c>
      <c r="D362" s="21" t="s">
        <v>837</v>
      </c>
      <c r="E362" s="11" t="s">
        <v>188</v>
      </c>
      <c r="F362" s="11" t="s">
        <v>838</v>
      </c>
      <c r="G362" s="19"/>
      <c r="H362" s="19"/>
      <c r="I362" s="19"/>
      <c r="J362" s="19"/>
      <c r="K362" s="19"/>
      <c r="L362" s="19"/>
      <c r="M362" s="19"/>
      <c r="N362" s="19"/>
      <c r="O362" s="19">
        <v>80</v>
      </c>
      <c r="P362" s="20">
        <f t="shared" si="4"/>
        <v>80</v>
      </c>
    </row>
    <row r="363" spans="1:16" ht="26.25" x14ac:dyDescent="0.25">
      <c r="A363" s="13">
        <v>286</v>
      </c>
      <c r="B363" s="11" t="s">
        <v>0</v>
      </c>
      <c r="C363" s="11" t="s">
        <v>96</v>
      </c>
      <c r="D363" s="21" t="s">
        <v>348</v>
      </c>
      <c r="E363" s="11" t="s">
        <v>349</v>
      </c>
      <c r="F363" s="11" t="s">
        <v>546</v>
      </c>
      <c r="G363" s="19">
        <v>28</v>
      </c>
      <c r="H363" s="19"/>
      <c r="I363" s="19">
        <v>7</v>
      </c>
      <c r="J363" s="19">
        <v>6</v>
      </c>
      <c r="K363" s="19">
        <v>20</v>
      </c>
      <c r="L363" s="19">
        <v>3</v>
      </c>
      <c r="M363" s="19">
        <v>55</v>
      </c>
      <c r="N363" s="19">
        <v>40</v>
      </c>
      <c r="O363" s="19">
        <v>150</v>
      </c>
      <c r="P363" s="20">
        <f t="shared" si="4"/>
        <v>309</v>
      </c>
    </row>
    <row r="364" spans="1:16" ht="26.25" x14ac:dyDescent="0.25">
      <c r="A364" s="13">
        <v>287</v>
      </c>
      <c r="B364" s="11" t="s">
        <v>0</v>
      </c>
      <c r="C364" s="11" t="s">
        <v>96</v>
      </c>
      <c r="D364" s="21" t="s">
        <v>350</v>
      </c>
      <c r="E364" s="11" t="s">
        <v>12</v>
      </c>
      <c r="F364" s="11" t="s">
        <v>547</v>
      </c>
      <c r="G364" s="19">
        <v>15</v>
      </c>
      <c r="H364" s="19"/>
      <c r="I364" s="19">
        <v>5</v>
      </c>
      <c r="J364" s="19">
        <v>3</v>
      </c>
      <c r="K364" s="19">
        <v>18</v>
      </c>
      <c r="L364" s="19">
        <v>3</v>
      </c>
      <c r="M364" s="19">
        <v>25</v>
      </c>
      <c r="N364" s="19">
        <v>20</v>
      </c>
      <c r="O364" s="19">
        <v>110</v>
      </c>
      <c r="P364" s="20">
        <f t="shared" si="4"/>
        <v>199</v>
      </c>
    </row>
    <row r="365" spans="1:16" ht="26.25" x14ac:dyDescent="0.25">
      <c r="A365" s="13">
        <v>288</v>
      </c>
      <c r="B365" s="11" t="s">
        <v>0</v>
      </c>
      <c r="C365" s="11" t="s">
        <v>96</v>
      </c>
      <c r="D365" s="21" t="s">
        <v>352</v>
      </c>
      <c r="E365" s="11" t="s">
        <v>12</v>
      </c>
      <c r="F365" s="11" t="s">
        <v>549</v>
      </c>
      <c r="G365" s="19">
        <v>15</v>
      </c>
      <c r="H365" s="19"/>
      <c r="I365" s="19">
        <v>5</v>
      </c>
      <c r="J365" s="19">
        <v>4</v>
      </c>
      <c r="K365" s="19">
        <v>18</v>
      </c>
      <c r="L365" s="19">
        <v>3</v>
      </c>
      <c r="M365" s="19">
        <v>25</v>
      </c>
      <c r="N365" s="19">
        <v>20</v>
      </c>
      <c r="O365" s="19">
        <v>110</v>
      </c>
      <c r="P365" s="20">
        <f t="shared" si="4"/>
        <v>200</v>
      </c>
    </row>
    <row r="366" spans="1:16" ht="26.25" x14ac:dyDescent="0.25">
      <c r="A366" s="13">
        <v>289</v>
      </c>
      <c r="B366" s="11" t="s">
        <v>0</v>
      </c>
      <c r="C366" s="11" t="s">
        <v>96</v>
      </c>
      <c r="D366" s="21" t="s">
        <v>351</v>
      </c>
      <c r="E366" s="11" t="s">
        <v>12</v>
      </c>
      <c r="F366" s="11" t="s">
        <v>548</v>
      </c>
      <c r="G366" s="19">
        <v>15</v>
      </c>
      <c r="H366" s="19"/>
      <c r="I366" s="19">
        <v>5</v>
      </c>
      <c r="J366" s="19">
        <v>3</v>
      </c>
      <c r="K366" s="19">
        <v>18</v>
      </c>
      <c r="L366" s="19">
        <v>3</v>
      </c>
      <c r="M366" s="19">
        <v>25</v>
      </c>
      <c r="N366" s="19">
        <v>20</v>
      </c>
      <c r="O366" s="19">
        <v>110</v>
      </c>
      <c r="P366" s="20">
        <f t="shared" si="4"/>
        <v>199</v>
      </c>
    </row>
    <row r="367" spans="1:16" ht="26.25" x14ac:dyDescent="0.25">
      <c r="A367" s="13">
        <v>290</v>
      </c>
      <c r="B367" s="11" t="s">
        <v>0</v>
      </c>
      <c r="C367" s="11" t="s">
        <v>96</v>
      </c>
      <c r="D367" s="21" t="s">
        <v>343</v>
      </c>
      <c r="E367" s="11" t="s">
        <v>165</v>
      </c>
      <c r="F367" s="11" t="s">
        <v>516</v>
      </c>
      <c r="G367" s="19"/>
      <c r="H367" s="19"/>
      <c r="I367" s="19"/>
      <c r="J367" s="19"/>
      <c r="K367" s="19"/>
      <c r="L367" s="19">
        <v>4</v>
      </c>
      <c r="M367" s="19"/>
      <c r="N367" s="19"/>
      <c r="O367" s="19"/>
      <c r="P367" s="20">
        <f t="shared" si="4"/>
        <v>4</v>
      </c>
    </row>
    <row r="368" spans="1:16" ht="26.25" x14ac:dyDescent="0.25">
      <c r="A368" s="13">
        <v>291</v>
      </c>
      <c r="B368" s="11" t="s">
        <v>0</v>
      </c>
      <c r="C368" s="11" t="s">
        <v>96</v>
      </c>
      <c r="D368" s="21" t="s">
        <v>344</v>
      </c>
      <c r="E368" s="11" t="s">
        <v>160</v>
      </c>
      <c r="F368" s="11" t="s">
        <v>517</v>
      </c>
      <c r="G368" s="19"/>
      <c r="H368" s="19"/>
      <c r="I368" s="19"/>
      <c r="J368" s="19"/>
      <c r="K368" s="19"/>
      <c r="L368" s="19">
        <v>2</v>
      </c>
      <c r="M368" s="19"/>
      <c r="N368" s="19"/>
      <c r="O368" s="19"/>
      <c r="P368" s="20">
        <f t="shared" si="4"/>
        <v>2</v>
      </c>
    </row>
    <row r="369" spans="1:16" ht="26.25" x14ac:dyDescent="0.25">
      <c r="A369" s="13">
        <v>292</v>
      </c>
      <c r="B369" s="11" t="s">
        <v>0</v>
      </c>
      <c r="C369" s="11" t="s">
        <v>96</v>
      </c>
      <c r="D369" s="21" t="s">
        <v>345</v>
      </c>
      <c r="E369" s="11" t="s">
        <v>160</v>
      </c>
      <c r="F369" s="11" t="s">
        <v>518</v>
      </c>
      <c r="G369" s="19"/>
      <c r="H369" s="19"/>
      <c r="I369" s="19"/>
      <c r="J369" s="19"/>
      <c r="K369" s="19"/>
      <c r="L369" s="19">
        <v>2</v>
      </c>
      <c r="M369" s="19"/>
      <c r="N369" s="19"/>
      <c r="O369" s="19"/>
      <c r="P369" s="20">
        <f t="shared" si="4"/>
        <v>2</v>
      </c>
    </row>
    <row r="370" spans="1:16" ht="26.25" x14ac:dyDescent="0.25">
      <c r="A370" s="13">
        <v>293</v>
      </c>
      <c r="B370" s="11" t="s">
        <v>0</v>
      </c>
      <c r="C370" s="11" t="s">
        <v>96</v>
      </c>
      <c r="D370" s="21" t="s">
        <v>346</v>
      </c>
      <c r="E370" s="11" t="s">
        <v>160</v>
      </c>
      <c r="F370" s="11" t="s">
        <v>519</v>
      </c>
      <c r="G370" s="19"/>
      <c r="H370" s="19"/>
      <c r="I370" s="19"/>
      <c r="J370" s="19"/>
      <c r="K370" s="19"/>
      <c r="L370" s="19">
        <v>2</v>
      </c>
      <c r="M370" s="19"/>
      <c r="N370" s="19"/>
      <c r="O370" s="19"/>
      <c r="P370" s="20">
        <f t="shared" si="4"/>
        <v>2</v>
      </c>
    </row>
    <row r="371" spans="1:16" ht="26.25" x14ac:dyDescent="0.25">
      <c r="A371" s="13">
        <v>294</v>
      </c>
      <c r="B371" s="11" t="s">
        <v>0</v>
      </c>
      <c r="C371" s="11" t="s">
        <v>51</v>
      </c>
      <c r="D371" s="21">
        <v>8938415</v>
      </c>
      <c r="E371" s="11" t="s">
        <v>839</v>
      </c>
      <c r="F371" s="11" t="s">
        <v>840</v>
      </c>
      <c r="G371" s="19"/>
      <c r="H371" s="19"/>
      <c r="I371" s="19"/>
      <c r="J371" s="19"/>
      <c r="K371" s="19"/>
      <c r="L371" s="19">
        <v>1</v>
      </c>
      <c r="M371" s="19"/>
      <c r="N371" s="19"/>
      <c r="O371" s="19"/>
      <c r="P371" s="20">
        <f t="shared" si="4"/>
        <v>1</v>
      </c>
    </row>
    <row r="372" spans="1:16" ht="26.25" x14ac:dyDescent="0.25">
      <c r="A372" s="30">
        <v>295</v>
      </c>
      <c r="B372" s="31" t="s">
        <v>0</v>
      </c>
      <c r="C372" s="31" t="s">
        <v>51</v>
      </c>
      <c r="D372" s="32" t="s">
        <v>841</v>
      </c>
      <c r="E372" s="31" t="s">
        <v>52</v>
      </c>
      <c r="F372" s="31" t="s">
        <v>842</v>
      </c>
      <c r="G372" s="33"/>
      <c r="H372" s="33"/>
      <c r="I372" s="33"/>
      <c r="J372" s="33"/>
      <c r="K372" s="33"/>
      <c r="L372" s="33">
        <v>0</v>
      </c>
      <c r="M372" s="33"/>
      <c r="N372" s="33"/>
      <c r="O372" s="33"/>
      <c r="P372" s="34">
        <f t="shared" si="4"/>
        <v>0</v>
      </c>
    </row>
    <row r="373" spans="1:16" ht="26.25" x14ac:dyDescent="0.25">
      <c r="A373" s="13">
        <v>296</v>
      </c>
      <c r="B373" s="11" t="s">
        <v>0</v>
      </c>
      <c r="C373" s="11" t="s">
        <v>51</v>
      </c>
      <c r="D373" s="21" t="s">
        <v>291</v>
      </c>
      <c r="E373" s="11" t="s">
        <v>22</v>
      </c>
      <c r="F373" s="11" t="s">
        <v>575</v>
      </c>
      <c r="G373" s="19"/>
      <c r="H373" s="19"/>
      <c r="I373" s="19"/>
      <c r="J373" s="19"/>
      <c r="K373" s="19"/>
      <c r="L373" s="19">
        <v>7</v>
      </c>
      <c r="M373" s="19"/>
      <c r="N373" s="19"/>
      <c r="O373" s="19"/>
      <c r="P373" s="20">
        <f t="shared" si="4"/>
        <v>7</v>
      </c>
    </row>
    <row r="374" spans="1:16" ht="26.25" x14ac:dyDescent="0.25">
      <c r="A374" s="13">
        <v>297</v>
      </c>
      <c r="B374" s="11" t="s">
        <v>0</v>
      </c>
      <c r="C374" s="11" t="s">
        <v>51</v>
      </c>
      <c r="D374" s="21" t="s">
        <v>292</v>
      </c>
      <c r="E374" s="11" t="s">
        <v>22</v>
      </c>
      <c r="F374" s="11" t="s">
        <v>574</v>
      </c>
      <c r="G374" s="19"/>
      <c r="H374" s="19"/>
      <c r="I374" s="19"/>
      <c r="J374" s="19"/>
      <c r="K374" s="19"/>
      <c r="L374" s="19">
        <v>6</v>
      </c>
      <c r="M374" s="19"/>
      <c r="N374" s="19"/>
      <c r="O374" s="19"/>
      <c r="P374" s="20">
        <f t="shared" si="4"/>
        <v>6</v>
      </c>
    </row>
    <row r="375" spans="1:16" ht="26.25" x14ac:dyDescent="0.25">
      <c r="A375" s="13">
        <v>298</v>
      </c>
      <c r="B375" s="11" t="s">
        <v>0</v>
      </c>
      <c r="C375" s="11" t="s">
        <v>51</v>
      </c>
      <c r="D375" s="21" t="s">
        <v>293</v>
      </c>
      <c r="E375" s="11" t="s">
        <v>22</v>
      </c>
      <c r="F375" s="11" t="s">
        <v>573</v>
      </c>
      <c r="G375" s="19"/>
      <c r="H375" s="19"/>
      <c r="I375" s="19"/>
      <c r="J375" s="19"/>
      <c r="K375" s="19"/>
      <c r="L375" s="19">
        <v>6</v>
      </c>
      <c r="M375" s="19"/>
      <c r="N375" s="19"/>
      <c r="O375" s="19"/>
      <c r="P375" s="20">
        <f t="shared" si="4"/>
        <v>6</v>
      </c>
    </row>
    <row r="376" spans="1:16" ht="26.25" x14ac:dyDescent="0.25">
      <c r="A376" s="13">
        <v>299</v>
      </c>
      <c r="B376" s="11" t="s">
        <v>0</v>
      </c>
      <c r="C376" s="11" t="s">
        <v>51</v>
      </c>
      <c r="D376" s="21" t="s">
        <v>294</v>
      </c>
      <c r="E376" s="11" t="s">
        <v>22</v>
      </c>
      <c r="F376" s="11" t="s">
        <v>572</v>
      </c>
      <c r="G376" s="19"/>
      <c r="H376" s="19"/>
      <c r="I376" s="19"/>
      <c r="J376" s="19"/>
      <c r="K376" s="19"/>
      <c r="L376" s="19">
        <v>6</v>
      </c>
      <c r="M376" s="19"/>
      <c r="N376" s="19"/>
      <c r="O376" s="19"/>
      <c r="P376" s="20">
        <f t="shared" si="4"/>
        <v>6</v>
      </c>
    </row>
    <row r="377" spans="1:16" ht="26.25" x14ac:dyDescent="0.25">
      <c r="A377" s="13">
        <v>300</v>
      </c>
      <c r="B377" s="11" t="s">
        <v>0</v>
      </c>
      <c r="C377" s="11" t="s">
        <v>51</v>
      </c>
      <c r="D377" s="21" t="s">
        <v>295</v>
      </c>
      <c r="E377" s="11" t="s">
        <v>6</v>
      </c>
      <c r="F377" s="11" t="s">
        <v>571</v>
      </c>
      <c r="G377" s="19"/>
      <c r="H377" s="19"/>
      <c r="I377" s="19"/>
      <c r="J377" s="19">
        <v>1</v>
      </c>
      <c r="K377" s="19">
        <v>2</v>
      </c>
      <c r="L377" s="19"/>
      <c r="M377" s="19"/>
      <c r="N377" s="19"/>
      <c r="O377" s="19"/>
      <c r="P377" s="20">
        <f t="shared" si="4"/>
        <v>3</v>
      </c>
    </row>
    <row r="378" spans="1:16" ht="26.25" x14ac:dyDescent="0.25">
      <c r="A378" s="13">
        <v>301</v>
      </c>
      <c r="B378" s="11" t="s">
        <v>0</v>
      </c>
      <c r="C378" s="11" t="s">
        <v>51</v>
      </c>
      <c r="D378" s="21" t="s">
        <v>296</v>
      </c>
      <c r="E378" s="11" t="s">
        <v>52</v>
      </c>
      <c r="F378" s="11" t="s">
        <v>587</v>
      </c>
      <c r="G378" s="19"/>
      <c r="H378" s="19">
        <v>1</v>
      </c>
      <c r="I378" s="19"/>
      <c r="J378" s="19"/>
      <c r="K378" s="19"/>
      <c r="L378" s="19"/>
      <c r="M378" s="19"/>
      <c r="N378" s="19"/>
      <c r="O378" s="19"/>
      <c r="P378" s="20">
        <f t="shared" si="4"/>
        <v>1</v>
      </c>
    </row>
    <row r="379" spans="1:16" ht="26.25" x14ac:dyDescent="0.25">
      <c r="A379" s="13">
        <v>302</v>
      </c>
      <c r="B379" s="11" t="s">
        <v>0</v>
      </c>
      <c r="C379" s="11" t="s">
        <v>51</v>
      </c>
      <c r="D379" s="21" t="s">
        <v>843</v>
      </c>
      <c r="E379" s="11" t="s">
        <v>52</v>
      </c>
      <c r="F379" s="11" t="s">
        <v>844</v>
      </c>
      <c r="G379" s="19"/>
      <c r="H379" s="19">
        <v>1</v>
      </c>
      <c r="I379" s="19"/>
      <c r="J379" s="19"/>
      <c r="K379" s="19"/>
      <c r="L379" s="19"/>
      <c r="M379" s="19"/>
      <c r="N379" s="19"/>
      <c r="O379" s="19"/>
      <c r="P379" s="20">
        <f t="shared" si="4"/>
        <v>1</v>
      </c>
    </row>
    <row r="380" spans="1:16" ht="26.25" x14ac:dyDescent="0.25">
      <c r="A380" s="13">
        <v>303</v>
      </c>
      <c r="B380" s="11" t="s">
        <v>0</v>
      </c>
      <c r="C380" s="11" t="s">
        <v>51</v>
      </c>
      <c r="D380" s="21" t="s">
        <v>845</v>
      </c>
      <c r="E380" s="11" t="s">
        <v>52</v>
      </c>
      <c r="F380" s="11" t="s">
        <v>846</v>
      </c>
      <c r="G380" s="19"/>
      <c r="H380" s="19">
        <v>1</v>
      </c>
      <c r="I380" s="19"/>
      <c r="J380" s="19"/>
      <c r="K380" s="19"/>
      <c r="L380" s="19"/>
      <c r="M380" s="19"/>
      <c r="N380" s="19"/>
      <c r="O380" s="19"/>
      <c r="P380" s="20">
        <f t="shared" si="4"/>
        <v>1</v>
      </c>
    </row>
    <row r="381" spans="1:16" ht="26.25" x14ac:dyDescent="0.25">
      <c r="A381" s="13">
        <v>304</v>
      </c>
      <c r="B381" s="11" t="s">
        <v>0</v>
      </c>
      <c r="C381" s="11" t="s">
        <v>51</v>
      </c>
      <c r="D381" s="21" t="s">
        <v>847</v>
      </c>
      <c r="E381" s="11" t="s">
        <v>52</v>
      </c>
      <c r="F381" s="11" t="s">
        <v>848</v>
      </c>
      <c r="G381" s="19"/>
      <c r="H381" s="19">
        <v>1</v>
      </c>
      <c r="I381" s="19"/>
      <c r="J381" s="19"/>
      <c r="K381" s="19"/>
      <c r="L381" s="19"/>
      <c r="M381" s="19"/>
      <c r="N381" s="19"/>
      <c r="O381" s="19"/>
      <c r="P381" s="20">
        <f t="shared" si="4"/>
        <v>1</v>
      </c>
    </row>
    <row r="382" spans="1:16" ht="26.25" x14ac:dyDescent="0.25">
      <c r="A382" s="13">
        <v>305</v>
      </c>
      <c r="B382" s="11" t="s">
        <v>0</v>
      </c>
      <c r="C382" s="11" t="s">
        <v>51</v>
      </c>
      <c r="D382" s="21" t="s">
        <v>237</v>
      </c>
      <c r="E382" s="11" t="s">
        <v>238</v>
      </c>
      <c r="F382" s="11" t="s">
        <v>582</v>
      </c>
      <c r="G382" s="19"/>
      <c r="H382" s="19"/>
      <c r="I382" s="19"/>
      <c r="J382" s="19">
        <v>5</v>
      </c>
      <c r="K382" s="19"/>
      <c r="L382" s="19">
        <v>3</v>
      </c>
      <c r="M382" s="19"/>
      <c r="N382" s="19">
        <v>3</v>
      </c>
      <c r="O382" s="19"/>
      <c r="P382" s="20">
        <f t="shared" si="4"/>
        <v>11</v>
      </c>
    </row>
    <row r="383" spans="1:16" ht="26.25" x14ac:dyDescent="0.25">
      <c r="A383" s="13">
        <v>306</v>
      </c>
      <c r="B383" s="11" t="s">
        <v>0</v>
      </c>
      <c r="C383" s="11" t="s">
        <v>51</v>
      </c>
      <c r="D383" s="21" t="s">
        <v>361</v>
      </c>
      <c r="E383" s="11" t="s">
        <v>239</v>
      </c>
      <c r="F383" s="11" t="s">
        <v>584</v>
      </c>
      <c r="G383" s="19"/>
      <c r="H383" s="19"/>
      <c r="I383" s="19"/>
      <c r="J383" s="19">
        <v>1</v>
      </c>
      <c r="K383" s="19"/>
      <c r="L383" s="19">
        <v>3</v>
      </c>
      <c r="M383" s="19"/>
      <c r="N383" s="19">
        <v>3</v>
      </c>
      <c r="O383" s="19"/>
      <c r="P383" s="20">
        <f t="shared" si="4"/>
        <v>7</v>
      </c>
    </row>
    <row r="384" spans="1:16" ht="26.25" x14ac:dyDescent="0.25">
      <c r="A384" s="13">
        <v>307</v>
      </c>
      <c r="B384" s="11" t="s">
        <v>0</v>
      </c>
      <c r="C384" s="11" t="s">
        <v>51</v>
      </c>
      <c r="D384" s="21" t="s">
        <v>240</v>
      </c>
      <c r="E384" s="11" t="s">
        <v>239</v>
      </c>
      <c r="F384" s="11" t="s">
        <v>583</v>
      </c>
      <c r="G384" s="19"/>
      <c r="H384" s="19"/>
      <c r="I384" s="19"/>
      <c r="J384" s="19">
        <v>3</v>
      </c>
      <c r="K384" s="19"/>
      <c r="L384" s="19">
        <v>3</v>
      </c>
      <c r="M384" s="19"/>
      <c r="N384" s="19">
        <v>3</v>
      </c>
      <c r="O384" s="19"/>
      <c r="P384" s="20">
        <f t="shared" si="4"/>
        <v>9</v>
      </c>
    </row>
    <row r="385" spans="1:16" ht="26.25" x14ac:dyDescent="0.25">
      <c r="A385" s="13">
        <v>308</v>
      </c>
      <c r="B385" s="11" t="s">
        <v>0</v>
      </c>
      <c r="C385" s="11" t="s">
        <v>51</v>
      </c>
      <c r="D385" s="21" t="s">
        <v>360</v>
      </c>
      <c r="E385" s="11" t="s">
        <v>239</v>
      </c>
      <c r="F385" s="11" t="s">
        <v>581</v>
      </c>
      <c r="G385" s="19"/>
      <c r="H385" s="19"/>
      <c r="I385" s="19"/>
      <c r="J385" s="19">
        <v>3</v>
      </c>
      <c r="K385" s="19"/>
      <c r="L385" s="19">
        <v>6</v>
      </c>
      <c r="M385" s="19"/>
      <c r="N385" s="19">
        <v>3</v>
      </c>
      <c r="O385" s="19"/>
      <c r="P385" s="20">
        <f t="shared" si="4"/>
        <v>12</v>
      </c>
    </row>
    <row r="386" spans="1:16" ht="26.25" x14ac:dyDescent="0.25">
      <c r="A386" s="13">
        <v>309</v>
      </c>
      <c r="B386" s="11" t="s">
        <v>0</v>
      </c>
      <c r="C386" s="11" t="s">
        <v>51</v>
      </c>
      <c r="D386" s="21" t="s">
        <v>849</v>
      </c>
      <c r="E386" s="11" t="s">
        <v>850</v>
      </c>
      <c r="F386" s="11" t="s">
        <v>851</v>
      </c>
      <c r="G386" s="19"/>
      <c r="H386" s="19">
        <v>1</v>
      </c>
      <c r="I386" s="19"/>
      <c r="J386" s="19"/>
      <c r="K386" s="19"/>
      <c r="L386" s="19"/>
      <c r="M386" s="19"/>
      <c r="N386" s="19"/>
      <c r="O386" s="19"/>
      <c r="P386" s="20">
        <f t="shared" si="4"/>
        <v>1</v>
      </c>
    </row>
    <row r="387" spans="1:16" ht="26.25" x14ac:dyDescent="0.25">
      <c r="A387" s="13">
        <v>310</v>
      </c>
      <c r="B387" s="11" t="s">
        <v>0</v>
      </c>
      <c r="C387" s="11" t="s">
        <v>51</v>
      </c>
      <c r="D387" s="21" t="s">
        <v>241</v>
      </c>
      <c r="E387" s="11" t="s">
        <v>209</v>
      </c>
      <c r="F387" s="11" t="s">
        <v>586</v>
      </c>
      <c r="G387" s="19"/>
      <c r="H387" s="19"/>
      <c r="I387" s="19"/>
      <c r="J387" s="19">
        <v>1</v>
      </c>
      <c r="K387" s="19"/>
      <c r="L387" s="19"/>
      <c r="M387" s="19"/>
      <c r="N387" s="19"/>
      <c r="O387" s="19"/>
      <c r="P387" s="20">
        <f t="shared" si="4"/>
        <v>1</v>
      </c>
    </row>
    <row r="388" spans="1:16" ht="26.25" x14ac:dyDescent="0.25">
      <c r="A388" s="13">
        <v>311</v>
      </c>
      <c r="B388" s="11" t="s">
        <v>0</v>
      </c>
      <c r="C388" s="11" t="s">
        <v>51</v>
      </c>
      <c r="D388" s="21" t="s">
        <v>852</v>
      </c>
      <c r="E388" s="11" t="s">
        <v>209</v>
      </c>
      <c r="F388" s="11" t="s">
        <v>853</v>
      </c>
      <c r="G388" s="19"/>
      <c r="H388" s="19"/>
      <c r="I388" s="19"/>
      <c r="J388" s="19">
        <v>1</v>
      </c>
      <c r="K388" s="19"/>
      <c r="L388" s="19"/>
      <c r="M388" s="19"/>
      <c r="N388" s="19"/>
      <c r="O388" s="19"/>
      <c r="P388" s="20">
        <f t="shared" si="4"/>
        <v>1</v>
      </c>
    </row>
    <row r="389" spans="1:16" ht="26.25" x14ac:dyDescent="0.25">
      <c r="A389" s="13">
        <v>312</v>
      </c>
      <c r="B389" s="11" t="s">
        <v>0</v>
      </c>
      <c r="C389" s="11" t="s">
        <v>51</v>
      </c>
      <c r="D389" s="21" t="s">
        <v>854</v>
      </c>
      <c r="E389" s="11" t="s">
        <v>209</v>
      </c>
      <c r="F389" s="11" t="s">
        <v>855</v>
      </c>
      <c r="G389" s="19"/>
      <c r="H389" s="19"/>
      <c r="I389" s="19"/>
      <c r="J389" s="19">
        <v>1</v>
      </c>
      <c r="K389" s="19"/>
      <c r="L389" s="19"/>
      <c r="M389" s="19"/>
      <c r="N389" s="19"/>
      <c r="O389" s="19"/>
      <c r="P389" s="20">
        <f t="shared" si="4"/>
        <v>1</v>
      </c>
    </row>
    <row r="390" spans="1:16" ht="26.25" x14ac:dyDescent="0.25">
      <c r="A390" s="13">
        <v>313</v>
      </c>
      <c r="B390" s="11" t="s">
        <v>0</v>
      </c>
      <c r="C390" s="11" t="s">
        <v>51</v>
      </c>
      <c r="D390" s="21" t="s">
        <v>242</v>
      </c>
      <c r="E390" s="11" t="s">
        <v>209</v>
      </c>
      <c r="F390" s="11" t="s">
        <v>585</v>
      </c>
      <c r="G390" s="19"/>
      <c r="H390" s="19"/>
      <c r="I390" s="19"/>
      <c r="J390" s="19">
        <v>1</v>
      </c>
      <c r="K390" s="19"/>
      <c r="L390" s="19"/>
      <c r="M390" s="19"/>
      <c r="N390" s="19"/>
      <c r="O390" s="19"/>
      <c r="P390" s="20">
        <f t="shared" si="4"/>
        <v>1</v>
      </c>
    </row>
    <row r="391" spans="1:16" ht="26.25" x14ac:dyDescent="0.25">
      <c r="A391" s="13">
        <v>314</v>
      </c>
      <c r="B391" s="11" t="s">
        <v>0</v>
      </c>
      <c r="C391" s="11" t="s">
        <v>51</v>
      </c>
      <c r="D391" s="21" t="s">
        <v>124</v>
      </c>
      <c r="E391" s="11" t="s">
        <v>112</v>
      </c>
      <c r="F391" s="11" t="s">
        <v>576</v>
      </c>
      <c r="G391" s="19"/>
      <c r="H391" s="19">
        <v>4</v>
      </c>
      <c r="I391" s="19">
        <v>4</v>
      </c>
      <c r="J391" s="19">
        <v>4</v>
      </c>
      <c r="K391" s="19"/>
      <c r="L391" s="19">
        <v>1</v>
      </c>
      <c r="M391" s="19">
        <v>1</v>
      </c>
      <c r="N391" s="19"/>
      <c r="O391" s="19">
        <v>5</v>
      </c>
      <c r="P391" s="20">
        <f t="shared" si="4"/>
        <v>19</v>
      </c>
    </row>
    <row r="392" spans="1:16" ht="26.25" x14ac:dyDescent="0.25">
      <c r="A392" s="13">
        <v>315</v>
      </c>
      <c r="B392" s="11" t="s">
        <v>0</v>
      </c>
      <c r="C392" s="11" t="s">
        <v>51</v>
      </c>
      <c r="D392" s="21" t="s">
        <v>203</v>
      </c>
      <c r="E392" s="11" t="s">
        <v>204</v>
      </c>
      <c r="F392" s="11" t="s">
        <v>578</v>
      </c>
      <c r="G392" s="19"/>
      <c r="H392" s="19"/>
      <c r="I392" s="19"/>
      <c r="J392" s="19"/>
      <c r="K392" s="19"/>
      <c r="L392" s="19"/>
      <c r="M392" s="19"/>
      <c r="N392" s="19"/>
      <c r="O392" s="19">
        <v>7</v>
      </c>
      <c r="P392" s="20">
        <f t="shared" si="4"/>
        <v>7</v>
      </c>
    </row>
    <row r="393" spans="1:16" ht="26.25" x14ac:dyDescent="0.25">
      <c r="A393" s="13">
        <v>316</v>
      </c>
      <c r="B393" s="11" t="s">
        <v>0</v>
      </c>
      <c r="C393" s="11" t="s">
        <v>51</v>
      </c>
      <c r="D393" s="21" t="s">
        <v>205</v>
      </c>
      <c r="E393" s="11" t="s">
        <v>190</v>
      </c>
      <c r="F393" s="11" t="s">
        <v>580</v>
      </c>
      <c r="G393" s="19"/>
      <c r="H393" s="19"/>
      <c r="I393" s="19"/>
      <c r="J393" s="19"/>
      <c r="K393" s="19"/>
      <c r="L393" s="19"/>
      <c r="M393" s="19"/>
      <c r="N393" s="19"/>
      <c r="O393" s="19">
        <v>6</v>
      </c>
      <c r="P393" s="20">
        <f t="shared" si="4"/>
        <v>6</v>
      </c>
    </row>
    <row r="394" spans="1:16" ht="26.25" x14ac:dyDescent="0.25">
      <c r="A394" s="13">
        <v>317</v>
      </c>
      <c r="B394" s="11" t="s">
        <v>0</v>
      </c>
      <c r="C394" s="11" t="s">
        <v>51</v>
      </c>
      <c r="D394" s="21" t="s">
        <v>206</v>
      </c>
      <c r="E394" s="11" t="s">
        <v>190</v>
      </c>
      <c r="F394" s="11" t="s">
        <v>579</v>
      </c>
      <c r="G394" s="19"/>
      <c r="H394" s="19"/>
      <c r="I394" s="19"/>
      <c r="J394" s="19"/>
      <c r="K394" s="19"/>
      <c r="L394" s="19"/>
      <c r="M394" s="19"/>
      <c r="N394" s="19"/>
      <c r="O394" s="19">
        <v>8</v>
      </c>
      <c r="P394" s="20">
        <f t="shared" si="4"/>
        <v>8</v>
      </c>
    </row>
    <row r="395" spans="1:16" ht="26.25" x14ac:dyDescent="0.25">
      <c r="A395" s="13">
        <v>318</v>
      </c>
      <c r="B395" s="11" t="s">
        <v>0</v>
      </c>
      <c r="C395" s="11" t="s">
        <v>51</v>
      </c>
      <c r="D395" s="21" t="s">
        <v>207</v>
      </c>
      <c r="E395" s="11" t="s">
        <v>190</v>
      </c>
      <c r="F395" s="11" t="s">
        <v>577</v>
      </c>
      <c r="G395" s="19"/>
      <c r="H395" s="19"/>
      <c r="I395" s="19"/>
      <c r="J395" s="19"/>
      <c r="K395" s="19"/>
      <c r="L395" s="19"/>
      <c r="M395" s="19"/>
      <c r="N395" s="19"/>
      <c r="O395" s="19">
        <v>6</v>
      </c>
      <c r="P395" s="20">
        <f t="shared" si="4"/>
        <v>6</v>
      </c>
    </row>
    <row r="396" spans="1:16" ht="39" x14ac:dyDescent="0.25">
      <c r="A396" s="30">
        <v>319</v>
      </c>
      <c r="B396" s="31" t="s">
        <v>0</v>
      </c>
      <c r="C396" s="31" t="s">
        <v>137</v>
      </c>
      <c r="D396" s="32">
        <v>37028010</v>
      </c>
      <c r="E396" s="31" t="s">
        <v>55</v>
      </c>
      <c r="F396" s="31" t="s">
        <v>590</v>
      </c>
      <c r="G396" s="33">
        <v>0</v>
      </c>
      <c r="H396" s="33"/>
      <c r="I396" s="33"/>
      <c r="J396" s="33"/>
      <c r="K396" s="33"/>
      <c r="L396" s="33"/>
      <c r="M396" s="33"/>
      <c r="N396" s="33"/>
      <c r="O396" s="33"/>
      <c r="P396" s="34">
        <f t="shared" si="4"/>
        <v>0</v>
      </c>
    </row>
    <row r="397" spans="1:16" ht="26.25" x14ac:dyDescent="0.25">
      <c r="A397" s="13">
        <v>320</v>
      </c>
      <c r="B397" s="11" t="s">
        <v>0</v>
      </c>
      <c r="C397" s="11" t="s">
        <v>137</v>
      </c>
      <c r="D397" s="21" t="s">
        <v>297</v>
      </c>
      <c r="E397" s="11" t="s">
        <v>117</v>
      </c>
      <c r="F397" s="11" t="s">
        <v>588</v>
      </c>
      <c r="G397" s="19"/>
      <c r="H397" s="19"/>
      <c r="I397" s="19"/>
      <c r="J397" s="19"/>
      <c r="K397" s="19"/>
      <c r="L397" s="19">
        <v>10</v>
      </c>
      <c r="M397" s="19"/>
      <c r="N397" s="19"/>
      <c r="O397" s="19"/>
      <c r="P397" s="20">
        <f t="shared" si="4"/>
        <v>10</v>
      </c>
    </row>
    <row r="398" spans="1:16" ht="39" x14ac:dyDescent="0.25">
      <c r="A398" s="13">
        <v>321</v>
      </c>
      <c r="B398" s="11" t="s">
        <v>0</v>
      </c>
      <c r="C398" s="11" t="s">
        <v>105</v>
      </c>
      <c r="D398" s="21" t="s">
        <v>118</v>
      </c>
      <c r="E398" s="11" t="s">
        <v>30</v>
      </c>
      <c r="F398" s="11" t="s">
        <v>589</v>
      </c>
      <c r="G398" s="19">
        <v>6</v>
      </c>
      <c r="H398" s="19">
        <v>12</v>
      </c>
      <c r="I398" s="19"/>
      <c r="J398" s="19">
        <v>5</v>
      </c>
      <c r="K398" s="19"/>
      <c r="L398" s="19">
        <v>23</v>
      </c>
      <c r="M398" s="19">
        <v>3</v>
      </c>
      <c r="N398" s="19">
        <v>12</v>
      </c>
      <c r="O398" s="19">
        <v>1</v>
      </c>
      <c r="P398" s="20">
        <f t="shared" ref="P398:P461" si="5">SUM(G398:O398)</f>
        <v>62</v>
      </c>
    </row>
    <row r="399" spans="1:16" ht="26.25" x14ac:dyDescent="0.25">
      <c r="A399" s="30">
        <v>322</v>
      </c>
      <c r="B399" s="31" t="s">
        <v>0</v>
      </c>
      <c r="C399" s="31" t="s">
        <v>2</v>
      </c>
      <c r="D399" s="32" t="s">
        <v>856</v>
      </c>
      <c r="E399" s="31" t="s">
        <v>6</v>
      </c>
      <c r="F399" s="31" t="s">
        <v>857</v>
      </c>
      <c r="G399" s="33">
        <v>0</v>
      </c>
      <c r="H399" s="33"/>
      <c r="I399" s="33"/>
      <c r="J399" s="33"/>
      <c r="K399" s="33"/>
      <c r="L399" s="33"/>
      <c r="M399" s="33"/>
      <c r="N399" s="33"/>
      <c r="O399" s="33"/>
      <c r="P399" s="34">
        <f t="shared" si="5"/>
        <v>0</v>
      </c>
    </row>
    <row r="400" spans="1:16" ht="26.25" x14ac:dyDescent="0.25">
      <c r="A400" s="13">
        <v>323</v>
      </c>
      <c r="B400" s="11" t="s">
        <v>0</v>
      </c>
      <c r="C400" s="11" t="s">
        <v>2</v>
      </c>
      <c r="D400" s="21" t="s">
        <v>119</v>
      </c>
      <c r="E400" s="11" t="s">
        <v>6</v>
      </c>
      <c r="F400" s="11" t="s">
        <v>594</v>
      </c>
      <c r="G400" s="19">
        <v>12</v>
      </c>
      <c r="H400" s="19">
        <v>15</v>
      </c>
      <c r="I400" s="19">
        <v>15</v>
      </c>
      <c r="J400" s="19">
        <v>5</v>
      </c>
      <c r="K400" s="19">
        <v>15</v>
      </c>
      <c r="L400" s="19">
        <v>9</v>
      </c>
      <c r="M400" s="19"/>
      <c r="N400" s="19"/>
      <c r="O400" s="19"/>
      <c r="P400" s="20">
        <f t="shared" si="5"/>
        <v>71</v>
      </c>
    </row>
    <row r="401" spans="1:16" ht="26.25" x14ac:dyDescent="0.25">
      <c r="A401" s="13">
        <v>324</v>
      </c>
      <c r="B401" s="11" t="s">
        <v>0</v>
      </c>
      <c r="C401" s="11" t="s">
        <v>2</v>
      </c>
      <c r="D401" s="21" t="s">
        <v>298</v>
      </c>
      <c r="E401" s="11" t="s">
        <v>299</v>
      </c>
      <c r="F401" s="11" t="s">
        <v>596</v>
      </c>
      <c r="G401" s="19"/>
      <c r="H401" s="19">
        <v>20</v>
      </c>
      <c r="I401" s="19"/>
      <c r="J401" s="19"/>
      <c r="K401" s="19"/>
      <c r="L401" s="19"/>
      <c r="M401" s="19"/>
      <c r="N401" s="19"/>
      <c r="O401" s="19"/>
      <c r="P401" s="20">
        <f t="shared" si="5"/>
        <v>20</v>
      </c>
    </row>
    <row r="402" spans="1:16" ht="39" x14ac:dyDescent="0.25">
      <c r="A402" s="13">
        <v>325</v>
      </c>
      <c r="B402" s="11" t="s">
        <v>0</v>
      </c>
      <c r="C402" s="11" t="s">
        <v>2</v>
      </c>
      <c r="D402" s="21" t="s">
        <v>300</v>
      </c>
      <c r="E402" s="11" t="s">
        <v>52</v>
      </c>
      <c r="F402" s="11" t="s">
        <v>593</v>
      </c>
      <c r="G402" s="19"/>
      <c r="H402" s="19">
        <v>15</v>
      </c>
      <c r="I402" s="19"/>
      <c r="J402" s="19"/>
      <c r="K402" s="19"/>
      <c r="L402" s="19"/>
      <c r="M402" s="19"/>
      <c r="N402" s="19"/>
      <c r="O402" s="19"/>
      <c r="P402" s="20">
        <f t="shared" si="5"/>
        <v>15</v>
      </c>
    </row>
    <row r="403" spans="1:16" ht="39" x14ac:dyDescent="0.25">
      <c r="A403" s="13">
        <v>326</v>
      </c>
      <c r="B403" s="11" t="s">
        <v>0</v>
      </c>
      <c r="C403" s="11" t="s">
        <v>2</v>
      </c>
      <c r="D403" s="21" t="s">
        <v>243</v>
      </c>
      <c r="E403" s="11" t="s">
        <v>57</v>
      </c>
      <c r="F403" s="11" t="s">
        <v>595</v>
      </c>
      <c r="G403" s="19"/>
      <c r="H403" s="19">
        <v>25</v>
      </c>
      <c r="I403" s="19"/>
      <c r="J403" s="19"/>
      <c r="K403" s="19"/>
      <c r="L403" s="19"/>
      <c r="M403" s="19"/>
      <c r="N403" s="19"/>
      <c r="O403" s="19"/>
      <c r="P403" s="20">
        <f t="shared" si="5"/>
        <v>25</v>
      </c>
    </row>
    <row r="404" spans="1:16" ht="26.25" x14ac:dyDescent="0.25">
      <c r="A404" s="13">
        <v>327</v>
      </c>
      <c r="B404" s="11" t="s">
        <v>0</v>
      </c>
      <c r="C404" s="11" t="s">
        <v>2</v>
      </c>
      <c r="D404" s="21" t="s">
        <v>858</v>
      </c>
      <c r="E404" s="11" t="s">
        <v>22</v>
      </c>
      <c r="F404" s="11" t="s">
        <v>859</v>
      </c>
      <c r="G404" s="19"/>
      <c r="H404" s="19">
        <v>2</v>
      </c>
      <c r="I404" s="19"/>
      <c r="J404" s="19"/>
      <c r="K404" s="19"/>
      <c r="L404" s="19"/>
      <c r="M404" s="19"/>
      <c r="N404" s="19"/>
      <c r="O404" s="19"/>
      <c r="P404" s="20">
        <f t="shared" si="5"/>
        <v>2</v>
      </c>
    </row>
    <row r="405" spans="1:16" ht="26.25" x14ac:dyDescent="0.25">
      <c r="A405" s="13">
        <v>328</v>
      </c>
      <c r="B405" s="11" t="s">
        <v>0</v>
      </c>
      <c r="C405" s="11" t="s">
        <v>2</v>
      </c>
      <c r="D405" s="21" t="s">
        <v>362</v>
      </c>
      <c r="E405" s="11" t="s">
        <v>113</v>
      </c>
      <c r="F405" s="11" t="s">
        <v>591</v>
      </c>
      <c r="G405" s="19"/>
      <c r="H405" s="19"/>
      <c r="I405" s="19"/>
      <c r="J405" s="19"/>
      <c r="K405" s="19"/>
      <c r="L405" s="19"/>
      <c r="M405" s="19">
        <v>1</v>
      </c>
      <c r="N405" s="19"/>
      <c r="O405" s="19"/>
      <c r="P405" s="20">
        <f t="shared" si="5"/>
        <v>1</v>
      </c>
    </row>
    <row r="406" spans="1:16" ht="26.25" x14ac:dyDescent="0.25">
      <c r="A406" s="13">
        <v>329</v>
      </c>
      <c r="B406" s="11" t="s">
        <v>0</v>
      </c>
      <c r="C406" s="11" t="s">
        <v>2</v>
      </c>
      <c r="D406" s="21" t="s">
        <v>153</v>
      </c>
      <c r="E406" s="11" t="s">
        <v>113</v>
      </c>
      <c r="F406" s="11" t="s">
        <v>592</v>
      </c>
      <c r="G406" s="19"/>
      <c r="H406" s="19"/>
      <c r="I406" s="19"/>
      <c r="J406" s="19"/>
      <c r="K406" s="19"/>
      <c r="L406" s="19">
        <v>11</v>
      </c>
      <c r="M406" s="19"/>
      <c r="N406" s="19"/>
      <c r="O406" s="19"/>
      <c r="P406" s="20">
        <f t="shared" si="5"/>
        <v>11</v>
      </c>
    </row>
    <row r="407" spans="1:16" ht="26.25" x14ac:dyDescent="0.25">
      <c r="A407" s="13">
        <v>330</v>
      </c>
      <c r="B407" s="11" t="s">
        <v>0</v>
      </c>
      <c r="C407" s="11" t="s">
        <v>2</v>
      </c>
      <c r="D407" s="21" t="s">
        <v>860</v>
      </c>
      <c r="E407" s="11" t="s">
        <v>134</v>
      </c>
      <c r="F407" s="11" t="s">
        <v>861</v>
      </c>
      <c r="G407" s="19"/>
      <c r="H407" s="19"/>
      <c r="I407" s="19"/>
      <c r="J407" s="19"/>
      <c r="K407" s="19"/>
      <c r="L407" s="19"/>
      <c r="M407" s="19"/>
      <c r="N407" s="19"/>
      <c r="O407" s="19">
        <v>5</v>
      </c>
      <c r="P407" s="20">
        <f t="shared" si="5"/>
        <v>5</v>
      </c>
    </row>
    <row r="408" spans="1:16" ht="26.25" x14ac:dyDescent="0.25">
      <c r="A408" s="13">
        <v>331</v>
      </c>
      <c r="B408" s="11" t="s">
        <v>0</v>
      </c>
      <c r="C408" s="11" t="s">
        <v>2</v>
      </c>
      <c r="D408" s="21" t="s">
        <v>862</v>
      </c>
      <c r="E408" s="11" t="s">
        <v>863</v>
      </c>
      <c r="F408" s="11" t="s">
        <v>864</v>
      </c>
      <c r="G408" s="19"/>
      <c r="H408" s="19"/>
      <c r="I408" s="19"/>
      <c r="J408" s="19"/>
      <c r="K408" s="19"/>
      <c r="L408" s="19"/>
      <c r="M408" s="19"/>
      <c r="N408" s="19"/>
      <c r="O408" s="19">
        <v>7</v>
      </c>
      <c r="P408" s="20">
        <f t="shared" si="5"/>
        <v>7</v>
      </c>
    </row>
    <row r="409" spans="1:16" ht="26.25" x14ac:dyDescent="0.25">
      <c r="A409" s="13">
        <v>332</v>
      </c>
      <c r="B409" s="11" t="s">
        <v>0</v>
      </c>
      <c r="C409" s="11" t="s">
        <v>2</v>
      </c>
      <c r="D409" s="21" t="s">
        <v>865</v>
      </c>
      <c r="E409" s="11" t="s">
        <v>134</v>
      </c>
      <c r="F409" s="11" t="s">
        <v>866</v>
      </c>
      <c r="G409" s="19"/>
      <c r="H409" s="19"/>
      <c r="I409" s="19"/>
      <c r="J409" s="19"/>
      <c r="K409" s="19"/>
      <c r="L409" s="19"/>
      <c r="M409" s="19"/>
      <c r="N409" s="19"/>
      <c r="O409" s="19">
        <v>5</v>
      </c>
      <c r="P409" s="20">
        <f t="shared" si="5"/>
        <v>5</v>
      </c>
    </row>
    <row r="410" spans="1:16" ht="26.25" x14ac:dyDescent="0.25">
      <c r="A410" s="13">
        <v>333</v>
      </c>
      <c r="B410" s="11" t="s">
        <v>0</v>
      </c>
      <c r="C410" s="11" t="s">
        <v>2</v>
      </c>
      <c r="D410" s="21" t="s">
        <v>867</v>
      </c>
      <c r="E410" s="11" t="s">
        <v>134</v>
      </c>
      <c r="F410" s="11" t="s">
        <v>868</v>
      </c>
      <c r="G410" s="19"/>
      <c r="H410" s="19"/>
      <c r="I410" s="19"/>
      <c r="J410" s="19"/>
      <c r="K410" s="19"/>
      <c r="L410" s="19"/>
      <c r="M410" s="19"/>
      <c r="N410" s="19"/>
      <c r="O410" s="19">
        <v>5</v>
      </c>
      <c r="P410" s="20">
        <f t="shared" si="5"/>
        <v>5</v>
      </c>
    </row>
    <row r="411" spans="1:16" ht="26.25" x14ac:dyDescent="0.25">
      <c r="A411" s="13">
        <v>334</v>
      </c>
      <c r="B411" s="11" t="s">
        <v>0</v>
      </c>
      <c r="C411" s="11" t="s">
        <v>54</v>
      </c>
      <c r="D411" s="21">
        <v>43324421</v>
      </c>
      <c r="E411" s="11" t="s">
        <v>52</v>
      </c>
      <c r="F411" s="11" t="s">
        <v>869</v>
      </c>
      <c r="G411" s="19"/>
      <c r="H411" s="19">
        <v>2</v>
      </c>
      <c r="I411" s="19"/>
      <c r="J411" s="19"/>
      <c r="K411" s="19"/>
      <c r="L411" s="19"/>
      <c r="M411" s="19"/>
      <c r="N411" s="19"/>
      <c r="O411" s="19"/>
      <c r="P411" s="20">
        <f t="shared" si="5"/>
        <v>2</v>
      </c>
    </row>
    <row r="412" spans="1:16" ht="26.25" x14ac:dyDescent="0.25">
      <c r="A412" s="30">
        <v>335</v>
      </c>
      <c r="B412" s="31" t="s">
        <v>0</v>
      </c>
      <c r="C412" s="31" t="s">
        <v>54</v>
      </c>
      <c r="D412" s="32">
        <v>43324422</v>
      </c>
      <c r="E412" s="31" t="s">
        <v>52</v>
      </c>
      <c r="F412" s="31" t="s">
        <v>870</v>
      </c>
      <c r="G412" s="33"/>
      <c r="H412" s="33">
        <v>0</v>
      </c>
      <c r="I412" s="33"/>
      <c r="J412" s="33"/>
      <c r="K412" s="33"/>
      <c r="L412" s="33"/>
      <c r="M412" s="33"/>
      <c r="N412" s="33"/>
      <c r="O412" s="33"/>
      <c r="P412" s="34">
        <f t="shared" si="5"/>
        <v>0</v>
      </c>
    </row>
    <row r="413" spans="1:16" ht="26.25" x14ac:dyDescent="0.25">
      <c r="A413" s="13">
        <v>336</v>
      </c>
      <c r="B413" s="11" t="s">
        <v>0</v>
      </c>
      <c r="C413" s="11" t="s">
        <v>54</v>
      </c>
      <c r="D413" s="21">
        <v>43324423</v>
      </c>
      <c r="E413" s="11" t="s">
        <v>52</v>
      </c>
      <c r="F413" s="11" t="s">
        <v>608</v>
      </c>
      <c r="G413" s="19"/>
      <c r="H413" s="19">
        <v>2</v>
      </c>
      <c r="I413" s="19"/>
      <c r="J413" s="19"/>
      <c r="K413" s="19"/>
      <c r="L413" s="19"/>
      <c r="M413" s="19"/>
      <c r="N413" s="19"/>
      <c r="O413" s="19"/>
      <c r="P413" s="20">
        <f t="shared" si="5"/>
        <v>2</v>
      </c>
    </row>
    <row r="414" spans="1:16" ht="26.25" x14ac:dyDescent="0.25">
      <c r="A414" s="13">
        <v>337</v>
      </c>
      <c r="B414" s="11" t="s">
        <v>0</v>
      </c>
      <c r="C414" s="11" t="s">
        <v>54</v>
      </c>
      <c r="D414" s="21">
        <v>43324424</v>
      </c>
      <c r="E414" s="11" t="s">
        <v>12</v>
      </c>
      <c r="F414" s="11" t="s">
        <v>871</v>
      </c>
      <c r="G414" s="19"/>
      <c r="H414" s="19">
        <v>2</v>
      </c>
      <c r="I414" s="19"/>
      <c r="J414" s="19"/>
      <c r="K414" s="19"/>
      <c r="L414" s="19"/>
      <c r="M414" s="19"/>
      <c r="N414" s="19"/>
      <c r="O414" s="19"/>
      <c r="P414" s="20">
        <f t="shared" si="5"/>
        <v>2</v>
      </c>
    </row>
    <row r="415" spans="1:16" ht="39" x14ac:dyDescent="0.25">
      <c r="A415" s="13">
        <v>338</v>
      </c>
      <c r="B415" s="11" t="s">
        <v>0</v>
      </c>
      <c r="C415" s="11" t="s">
        <v>54</v>
      </c>
      <c r="D415" s="21">
        <v>43487709</v>
      </c>
      <c r="E415" s="11" t="s">
        <v>12</v>
      </c>
      <c r="F415" s="11" t="s">
        <v>872</v>
      </c>
      <c r="G415" s="19"/>
      <c r="H415" s="19"/>
      <c r="I415" s="19"/>
      <c r="J415" s="19"/>
      <c r="K415" s="19">
        <v>8</v>
      </c>
      <c r="L415" s="19"/>
      <c r="M415" s="19"/>
      <c r="N415" s="19"/>
      <c r="O415" s="19"/>
      <c r="P415" s="20">
        <f t="shared" si="5"/>
        <v>8</v>
      </c>
    </row>
    <row r="416" spans="1:16" ht="39" x14ac:dyDescent="0.25">
      <c r="A416" s="13">
        <v>339</v>
      </c>
      <c r="B416" s="11" t="s">
        <v>0</v>
      </c>
      <c r="C416" s="11" t="s">
        <v>54</v>
      </c>
      <c r="D416" s="21">
        <v>43487710</v>
      </c>
      <c r="E416" s="11" t="s">
        <v>12</v>
      </c>
      <c r="F416" s="11" t="s">
        <v>873</v>
      </c>
      <c r="G416" s="19"/>
      <c r="H416" s="19"/>
      <c r="I416" s="19"/>
      <c r="J416" s="19"/>
      <c r="K416" s="19">
        <v>8</v>
      </c>
      <c r="L416" s="19"/>
      <c r="M416" s="19"/>
      <c r="N416" s="19"/>
      <c r="O416" s="19"/>
      <c r="P416" s="20">
        <f t="shared" si="5"/>
        <v>8</v>
      </c>
    </row>
    <row r="417" spans="1:16" ht="39" x14ac:dyDescent="0.25">
      <c r="A417" s="13">
        <v>340</v>
      </c>
      <c r="B417" s="11" t="s">
        <v>0</v>
      </c>
      <c r="C417" s="11" t="s">
        <v>54</v>
      </c>
      <c r="D417" s="21">
        <v>43487711</v>
      </c>
      <c r="E417" s="11" t="s">
        <v>12</v>
      </c>
      <c r="F417" s="11" t="s">
        <v>874</v>
      </c>
      <c r="G417" s="19"/>
      <c r="H417" s="19"/>
      <c r="I417" s="19"/>
      <c r="J417" s="19"/>
      <c r="K417" s="19">
        <v>8</v>
      </c>
      <c r="L417" s="19"/>
      <c r="M417" s="19"/>
      <c r="N417" s="19"/>
      <c r="O417" s="19"/>
      <c r="P417" s="20">
        <f t="shared" si="5"/>
        <v>8</v>
      </c>
    </row>
    <row r="418" spans="1:16" ht="39" x14ac:dyDescent="0.25">
      <c r="A418" s="13">
        <v>341</v>
      </c>
      <c r="B418" s="11" t="s">
        <v>0</v>
      </c>
      <c r="C418" s="11" t="s">
        <v>54</v>
      </c>
      <c r="D418" s="21">
        <v>43487712</v>
      </c>
      <c r="E418" s="11" t="s">
        <v>12</v>
      </c>
      <c r="F418" s="11" t="s">
        <v>617</v>
      </c>
      <c r="G418" s="19"/>
      <c r="H418" s="19"/>
      <c r="I418" s="19"/>
      <c r="J418" s="19"/>
      <c r="K418" s="19">
        <v>15</v>
      </c>
      <c r="L418" s="19"/>
      <c r="M418" s="19"/>
      <c r="N418" s="19"/>
      <c r="O418" s="19"/>
      <c r="P418" s="20">
        <f t="shared" si="5"/>
        <v>15</v>
      </c>
    </row>
    <row r="419" spans="1:16" ht="26.25" x14ac:dyDescent="0.25">
      <c r="A419" s="13">
        <v>342</v>
      </c>
      <c r="B419" s="11" t="s">
        <v>0</v>
      </c>
      <c r="C419" s="11" t="s">
        <v>54</v>
      </c>
      <c r="D419" s="21">
        <v>43865708</v>
      </c>
      <c r="E419" s="11" t="s">
        <v>22</v>
      </c>
      <c r="F419" s="11" t="s">
        <v>604</v>
      </c>
      <c r="G419" s="19"/>
      <c r="H419" s="19">
        <v>5</v>
      </c>
      <c r="I419" s="19"/>
      <c r="J419" s="19"/>
      <c r="K419" s="19">
        <v>4</v>
      </c>
      <c r="L419" s="19"/>
      <c r="M419" s="19"/>
      <c r="N419" s="19"/>
      <c r="O419" s="19"/>
      <c r="P419" s="20">
        <f t="shared" si="5"/>
        <v>9</v>
      </c>
    </row>
    <row r="420" spans="1:16" ht="26.25" x14ac:dyDescent="0.25">
      <c r="A420" s="13">
        <v>343</v>
      </c>
      <c r="B420" s="11" t="s">
        <v>0</v>
      </c>
      <c r="C420" s="11" t="s">
        <v>54</v>
      </c>
      <c r="D420" s="21">
        <v>43872305</v>
      </c>
      <c r="E420" s="11" t="s">
        <v>97</v>
      </c>
      <c r="F420" s="11" t="s">
        <v>607</v>
      </c>
      <c r="G420" s="19"/>
      <c r="H420" s="19">
        <v>4</v>
      </c>
      <c r="I420" s="19"/>
      <c r="J420" s="19"/>
      <c r="K420" s="19">
        <v>4</v>
      </c>
      <c r="L420" s="19">
        <v>2</v>
      </c>
      <c r="M420" s="19"/>
      <c r="N420" s="19"/>
      <c r="O420" s="19"/>
      <c r="P420" s="20">
        <f t="shared" si="5"/>
        <v>10</v>
      </c>
    </row>
    <row r="421" spans="1:16" ht="26.25" x14ac:dyDescent="0.25">
      <c r="A421" s="13">
        <v>344</v>
      </c>
      <c r="B421" s="11" t="s">
        <v>0</v>
      </c>
      <c r="C421" s="11" t="s">
        <v>54</v>
      </c>
      <c r="D421" s="21">
        <v>43872306</v>
      </c>
      <c r="E421" s="11" t="s">
        <v>97</v>
      </c>
      <c r="F421" s="11" t="s">
        <v>606</v>
      </c>
      <c r="G421" s="19"/>
      <c r="H421" s="19">
        <v>4</v>
      </c>
      <c r="I421" s="19"/>
      <c r="J421" s="19">
        <v>1</v>
      </c>
      <c r="K421" s="19">
        <v>5</v>
      </c>
      <c r="L421" s="19">
        <v>2</v>
      </c>
      <c r="M421" s="19"/>
      <c r="N421" s="19"/>
      <c r="O421" s="19"/>
      <c r="P421" s="20">
        <f t="shared" si="5"/>
        <v>12</v>
      </c>
    </row>
    <row r="422" spans="1:16" ht="26.25" x14ac:dyDescent="0.25">
      <c r="A422" s="13">
        <v>345</v>
      </c>
      <c r="B422" s="11" t="s">
        <v>0</v>
      </c>
      <c r="C422" s="11" t="s">
        <v>54</v>
      </c>
      <c r="D422" s="21">
        <v>43872307</v>
      </c>
      <c r="E422" s="11" t="s">
        <v>97</v>
      </c>
      <c r="F422" s="11" t="s">
        <v>605</v>
      </c>
      <c r="G422" s="19"/>
      <c r="H422" s="19">
        <v>4</v>
      </c>
      <c r="I422" s="19"/>
      <c r="J422" s="19"/>
      <c r="K422" s="19">
        <v>5</v>
      </c>
      <c r="L422" s="19">
        <v>4</v>
      </c>
      <c r="M422" s="19"/>
      <c r="N422" s="19"/>
      <c r="O422" s="19"/>
      <c r="P422" s="20">
        <f t="shared" si="5"/>
        <v>13</v>
      </c>
    </row>
    <row r="423" spans="1:16" ht="26.25" x14ac:dyDescent="0.25">
      <c r="A423" s="13">
        <v>346</v>
      </c>
      <c r="B423" s="11" t="s">
        <v>0</v>
      </c>
      <c r="C423" s="11" t="s">
        <v>54</v>
      </c>
      <c r="D423" s="21">
        <v>43979102</v>
      </c>
      <c r="E423" s="11" t="s">
        <v>113</v>
      </c>
      <c r="F423" s="11" t="s">
        <v>875</v>
      </c>
      <c r="G423" s="19"/>
      <c r="H423" s="19">
        <v>1</v>
      </c>
      <c r="I423" s="19"/>
      <c r="J423" s="19"/>
      <c r="K423" s="19"/>
      <c r="L423" s="19"/>
      <c r="M423" s="19"/>
      <c r="N423" s="19"/>
      <c r="O423" s="19"/>
      <c r="P423" s="20">
        <f t="shared" si="5"/>
        <v>1</v>
      </c>
    </row>
    <row r="424" spans="1:16" ht="26.25" x14ac:dyDescent="0.25">
      <c r="A424" s="13">
        <v>347</v>
      </c>
      <c r="B424" s="11" t="s">
        <v>0</v>
      </c>
      <c r="C424" s="11" t="s">
        <v>54</v>
      </c>
      <c r="D424" s="21">
        <v>43979202</v>
      </c>
      <c r="E424" s="11" t="s">
        <v>68</v>
      </c>
      <c r="F424" s="11" t="s">
        <v>597</v>
      </c>
      <c r="G424" s="19"/>
      <c r="H424" s="19">
        <v>2</v>
      </c>
      <c r="I424" s="19"/>
      <c r="J424" s="19">
        <v>1</v>
      </c>
      <c r="K424" s="19"/>
      <c r="L424" s="19"/>
      <c r="M424" s="19"/>
      <c r="N424" s="19"/>
      <c r="O424" s="19"/>
      <c r="P424" s="20">
        <f t="shared" si="5"/>
        <v>3</v>
      </c>
    </row>
    <row r="425" spans="1:16" ht="26.25" x14ac:dyDescent="0.25">
      <c r="A425" s="30">
        <v>348</v>
      </c>
      <c r="B425" s="31" t="s">
        <v>0</v>
      </c>
      <c r="C425" s="31" t="s">
        <v>54</v>
      </c>
      <c r="D425" s="32">
        <v>43979216</v>
      </c>
      <c r="E425" s="31" t="s">
        <v>136</v>
      </c>
      <c r="F425" s="31" t="s">
        <v>876</v>
      </c>
      <c r="G425" s="33"/>
      <c r="H425" s="33">
        <v>0</v>
      </c>
      <c r="I425" s="33"/>
      <c r="J425" s="33">
        <v>0</v>
      </c>
      <c r="K425" s="33"/>
      <c r="L425" s="33"/>
      <c r="M425" s="33"/>
      <c r="N425" s="33"/>
      <c r="O425" s="33"/>
      <c r="P425" s="34">
        <f t="shared" si="5"/>
        <v>0</v>
      </c>
    </row>
    <row r="426" spans="1:16" ht="26.25" x14ac:dyDescent="0.25">
      <c r="A426" s="13">
        <v>349</v>
      </c>
      <c r="B426" s="11" t="s">
        <v>0</v>
      </c>
      <c r="C426" s="11" t="s">
        <v>54</v>
      </c>
      <c r="D426" s="21">
        <v>44059105</v>
      </c>
      <c r="E426" s="11" t="s">
        <v>22</v>
      </c>
      <c r="F426" s="11" t="s">
        <v>616</v>
      </c>
      <c r="G426" s="19"/>
      <c r="H426" s="19"/>
      <c r="I426" s="19"/>
      <c r="J426" s="19"/>
      <c r="K426" s="19"/>
      <c r="L426" s="19"/>
      <c r="M426" s="19"/>
      <c r="N426" s="19">
        <v>2</v>
      </c>
      <c r="O426" s="19"/>
      <c r="P426" s="20">
        <f t="shared" si="5"/>
        <v>2</v>
      </c>
    </row>
    <row r="427" spans="1:16" ht="26.25" x14ac:dyDescent="0.25">
      <c r="A427" s="13">
        <v>350</v>
      </c>
      <c r="B427" s="11" t="s">
        <v>0</v>
      </c>
      <c r="C427" s="11" t="s">
        <v>54</v>
      </c>
      <c r="D427" s="21">
        <v>44059106</v>
      </c>
      <c r="E427" s="11" t="s">
        <v>22</v>
      </c>
      <c r="F427" s="11" t="s">
        <v>615</v>
      </c>
      <c r="G427" s="19"/>
      <c r="H427" s="19"/>
      <c r="I427" s="19"/>
      <c r="J427" s="19"/>
      <c r="K427" s="19"/>
      <c r="L427" s="19"/>
      <c r="M427" s="19"/>
      <c r="N427" s="19">
        <v>4</v>
      </c>
      <c r="O427" s="19"/>
      <c r="P427" s="20">
        <f t="shared" si="5"/>
        <v>4</v>
      </c>
    </row>
    <row r="428" spans="1:16" ht="26.25" x14ac:dyDescent="0.25">
      <c r="A428" s="13">
        <v>351</v>
      </c>
      <c r="B428" s="11" t="s">
        <v>0</v>
      </c>
      <c r="C428" s="11" t="s">
        <v>54</v>
      </c>
      <c r="D428" s="21">
        <v>44059107</v>
      </c>
      <c r="E428" s="11" t="s">
        <v>22</v>
      </c>
      <c r="F428" s="11" t="s">
        <v>614</v>
      </c>
      <c r="G428" s="19"/>
      <c r="H428" s="19"/>
      <c r="I428" s="19"/>
      <c r="J428" s="19"/>
      <c r="K428" s="19"/>
      <c r="L428" s="19"/>
      <c r="M428" s="19"/>
      <c r="N428" s="19">
        <v>3</v>
      </c>
      <c r="O428" s="19"/>
      <c r="P428" s="20">
        <f t="shared" si="5"/>
        <v>3</v>
      </c>
    </row>
    <row r="429" spans="1:16" ht="26.25" x14ac:dyDescent="0.25">
      <c r="A429" s="13">
        <v>352</v>
      </c>
      <c r="B429" s="11" t="s">
        <v>0</v>
      </c>
      <c r="C429" s="11" t="s">
        <v>54</v>
      </c>
      <c r="D429" s="21">
        <v>44059108</v>
      </c>
      <c r="E429" s="11" t="s">
        <v>22</v>
      </c>
      <c r="F429" s="11" t="s">
        <v>613</v>
      </c>
      <c r="G429" s="19"/>
      <c r="H429" s="19"/>
      <c r="I429" s="19"/>
      <c r="J429" s="19"/>
      <c r="K429" s="19">
        <v>5</v>
      </c>
      <c r="L429" s="19"/>
      <c r="M429" s="19"/>
      <c r="N429" s="19">
        <v>10</v>
      </c>
      <c r="O429" s="19"/>
      <c r="P429" s="20">
        <f t="shared" si="5"/>
        <v>15</v>
      </c>
    </row>
    <row r="430" spans="1:16" ht="26.25" x14ac:dyDescent="0.25">
      <c r="A430" s="13">
        <v>353</v>
      </c>
      <c r="B430" s="11" t="s">
        <v>0</v>
      </c>
      <c r="C430" s="11" t="s">
        <v>54</v>
      </c>
      <c r="D430" s="21">
        <v>44059209</v>
      </c>
      <c r="E430" s="11" t="s">
        <v>57</v>
      </c>
      <c r="F430" s="11" t="s">
        <v>622</v>
      </c>
      <c r="G430" s="19">
        <v>1</v>
      </c>
      <c r="H430" s="19">
        <v>3</v>
      </c>
      <c r="I430" s="19"/>
      <c r="J430" s="19"/>
      <c r="K430" s="19">
        <v>1</v>
      </c>
      <c r="L430" s="19"/>
      <c r="M430" s="19"/>
      <c r="N430" s="19">
        <v>8</v>
      </c>
      <c r="O430" s="19"/>
      <c r="P430" s="20">
        <f t="shared" si="5"/>
        <v>13</v>
      </c>
    </row>
    <row r="431" spans="1:16" ht="26.25" x14ac:dyDescent="0.25">
      <c r="A431" s="13">
        <v>354</v>
      </c>
      <c r="B431" s="11" t="s">
        <v>0</v>
      </c>
      <c r="C431" s="11" t="s">
        <v>54</v>
      </c>
      <c r="D431" s="21">
        <v>44059210</v>
      </c>
      <c r="E431" s="11" t="s">
        <v>57</v>
      </c>
      <c r="F431" s="11" t="s">
        <v>621</v>
      </c>
      <c r="G431" s="19">
        <v>1</v>
      </c>
      <c r="H431" s="19">
        <v>3</v>
      </c>
      <c r="I431" s="19"/>
      <c r="J431" s="19"/>
      <c r="K431" s="19">
        <v>1</v>
      </c>
      <c r="L431" s="19"/>
      <c r="M431" s="19"/>
      <c r="N431" s="19">
        <v>7</v>
      </c>
      <c r="O431" s="19"/>
      <c r="P431" s="20">
        <f t="shared" si="5"/>
        <v>12</v>
      </c>
    </row>
    <row r="432" spans="1:16" ht="26.25" x14ac:dyDescent="0.25">
      <c r="A432" s="13">
        <v>355</v>
      </c>
      <c r="B432" s="11" t="s">
        <v>0</v>
      </c>
      <c r="C432" s="11" t="s">
        <v>54</v>
      </c>
      <c r="D432" s="21">
        <v>44059211</v>
      </c>
      <c r="E432" s="11" t="s">
        <v>57</v>
      </c>
      <c r="F432" s="11" t="s">
        <v>620</v>
      </c>
      <c r="G432" s="19">
        <v>1</v>
      </c>
      <c r="H432" s="19">
        <v>3</v>
      </c>
      <c r="I432" s="19"/>
      <c r="J432" s="19"/>
      <c r="K432" s="19">
        <v>2</v>
      </c>
      <c r="L432" s="19"/>
      <c r="M432" s="19"/>
      <c r="N432" s="19">
        <v>5</v>
      </c>
      <c r="O432" s="19"/>
      <c r="P432" s="20">
        <f t="shared" si="5"/>
        <v>11</v>
      </c>
    </row>
    <row r="433" spans="1:16" ht="26.25" x14ac:dyDescent="0.25">
      <c r="A433" s="13">
        <v>356</v>
      </c>
      <c r="B433" s="11" t="s">
        <v>0</v>
      </c>
      <c r="C433" s="11" t="s">
        <v>54</v>
      </c>
      <c r="D433" s="21">
        <v>44059212</v>
      </c>
      <c r="E433" s="11" t="s">
        <v>244</v>
      </c>
      <c r="F433" s="11" t="s">
        <v>619</v>
      </c>
      <c r="G433" s="19">
        <v>1</v>
      </c>
      <c r="H433" s="19">
        <v>4</v>
      </c>
      <c r="I433" s="19">
        <v>3</v>
      </c>
      <c r="J433" s="19"/>
      <c r="K433" s="19">
        <v>2</v>
      </c>
      <c r="L433" s="19"/>
      <c r="M433" s="19"/>
      <c r="N433" s="19"/>
      <c r="O433" s="19"/>
      <c r="P433" s="20">
        <f t="shared" si="5"/>
        <v>10</v>
      </c>
    </row>
    <row r="434" spans="1:16" ht="26.25" x14ac:dyDescent="0.25">
      <c r="A434" s="13">
        <v>357</v>
      </c>
      <c r="B434" s="11" t="s">
        <v>0</v>
      </c>
      <c r="C434" s="11" t="s">
        <v>54</v>
      </c>
      <c r="D434" s="21">
        <v>44318605</v>
      </c>
      <c r="E434" s="11" t="s">
        <v>324</v>
      </c>
      <c r="F434" s="11" t="s">
        <v>612</v>
      </c>
      <c r="G434" s="19"/>
      <c r="H434" s="19"/>
      <c r="I434" s="19"/>
      <c r="J434" s="19"/>
      <c r="K434" s="19"/>
      <c r="L434" s="19">
        <v>1</v>
      </c>
      <c r="M434" s="19"/>
      <c r="N434" s="19"/>
      <c r="O434" s="19"/>
      <c r="P434" s="20">
        <f t="shared" si="5"/>
        <v>1</v>
      </c>
    </row>
    <row r="435" spans="1:16" ht="26.25" x14ac:dyDescent="0.25">
      <c r="A435" s="13">
        <v>358</v>
      </c>
      <c r="B435" s="11" t="s">
        <v>0</v>
      </c>
      <c r="C435" s="11" t="s">
        <v>54</v>
      </c>
      <c r="D435" s="21">
        <v>44318606</v>
      </c>
      <c r="E435" s="11" t="s">
        <v>324</v>
      </c>
      <c r="F435" s="11" t="s">
        <v>611</v>
      </c>
      <c r="G435" s="19"/>
      <c r="H435" s="19"/>
      <c r="I435" s="19"/>
      <c r="J435" s="19"/>
      <c r="K435" s="19"/>
      <c r="L435" s="19">
        <v>1</v>
      </c>
      <c r="M435" s="19"/>
      <c r="N435" s="19"/>
      <c r="O435" s="19"/>
      <c r="P435" s="20">
        <f t="shared" si="5"/>
        <v>1</v>
      </c>
    </row>
    <row r="436" spans="1:16" ht="26.25" x14ac:dyDescent="0.25">
      <c r="A436" s="13">
        <v>359</v>
      </c>
      <c r="B436" s="11" t="s">
        <v>0</v>
      </c>
      <c r="C436" s="11" t="s">
        <v>54</v>
      </c>
      <c r="D436" s="21">
        <v>44318607</v>
      </c>
      <c r="E436" s="11" t="s">
        <v>324</v>
      </c>
      <c r="F436" s="11" t="s">
        <v>610</v>
      </c>
      <c r="G436" s="19"/>
      <c r="H436" s="19"/>
      <c r="I436" s="19"/>
      <c r="J436" s="19"/>
      <c r="K436" s="19"/>
      <c r="L436" s="19">
        <v>1</v>
      </c>
      <c r="M436" s="19"/>
      <c r="N436" s="19"/>
      <c r="O436" s="19"/>
      <c r="P436" s="20">
        <f t="shared" si="5"/>
        <v>1</v>
      </c>
    </row>
    <row r="437" spans="1:16" ht="26.25" x14ac:dyDescent="0.25">
      <c r="A437" s="13">
        <v>360</v>
      </c>
      <c r="B437" s="11" t="s">
        <v>0</v>
      </c>
      <c r="C437" s="11" t="s">
        <v>54</v>
      </c>
      <c r="D437" s="21">
        <v>44318608</v>
      </c>
      <c r="E437" s="11" t="s">
        <v>55</v>
      </c>
      <c r="F437" s="11" t="s">
        <v>609</v>
      </c>
      <c r="G437" s="19"/>
      <c r="H437" s="19"/>
      <c r="I437" s="19"/>
      <c r="J437" s="19"/>
      <c r="K437" s="19"/>
      <c r="L437" s="19">
        <v>1</v>
      </c>
      <c r="M437" s="19"/>
      <c r="N437" s="19"/>
      <c r="O437" s="19"/>
      <c r="P437" s="20">
        <f t="shared" si="5"/>
        <v>1</v>
      </c>
    </row>
    <row r="438" spans="1:16" ht="26.25" x14ac:dyDescent="0.25">
      <c r="A438" s="13">
        <v>361</v>
      </c>
      <c r="B438" s="11" t="s">
        <v>0</v>
      </c>
      <c r="C438" s="11" t="s">
        <v>54</v>
      </c>
      <c r="D438" s="21">
        <v>44469705</v>
      </c>
      <c r="E438" s="11" t="s">
        <v>97</v>
      </c>
      <c r="F438" s="11" t="s">
        <v>600</v>
      </c>
      <c r="G438" s="19"/>
      <c r="H438" s="19"/>
      <c r="I438" s="19"/>
      <c r="J438" s="19"/>
      <c r="K438" s="19"/>
      <c r="L438" s="19"/>
      <c r="M438" s="19"/>
      <c r="N438" s="19">
        <v>30</v>
      </c>
      <c r="O438" s="19"/>
      <c r="P438" s="20">
        <f t="shared" si="5"/>
        <v>30</v>
      </c>
    </row>
    <row r="439" spans="1:16" ht="26.25" x14ac:dyDescent="0.25">
      <c r="A439" s="13">
        <v>362</v>
      </c>
      <c r="B439" s="11" t="s">
        <v>0</v>
      </c>
      <c r="C439" s="11" t="s">
        <v>54</v>
      </c>
      <c r="D439" s="21">
        <v>44469706</v>
      </c>
      <c r="E439" s="11" t="s">
        <v>97</v>
      </c>
      <c r="F439" s="11" t="s">
        <v>599</v>
      </c>
      <c r="G439" s="19"/>
      <c r="H439" s="19"/>
      <c r="I439" s="19"/>
      <c r="J439" s="19"/>
      <c r="K439" s="19"/>
      <c r="L439" s="19"/>
      <c r="M439" s="19"/>
      <c r="N439" s="19">
        <v>30</v>
      </c>
      <c r="O439" s="19"/>
      <c r="P439" s="20">
        <f t="shared" si="5"/>
        <v>30</v>
      </c>
    </row>
    <row r="440" spans="1:16" ht="26.25" x14ac:dyDescent="0.25">
      <c r="A440" s="13">
        <v>363</v>
      </c>
      <c r="B440" s="11" t="s">
        <v>0</v>
      </c>
      <c r="C440" s="11" t="s">
        <v>54</v>
      </c>
      <c r="D440" s="21">
        <v>44469722</v>
      </c>
      <c r="E440" s="11" t="s">
        <v>52</v>
      </c>
      <c r="F440" s="11" t="s">
        <v>603</v>
      </c>
      <c r="G440" s="19"/>
      <c r="H440" s="19"/>
      <c r="I440" s="19"/>
      <c r="J440" s="19"/>
      <c r="K440" s="19"/>
      <c r="L440" s="19">
        <v>1</v>
      </c>
      <c r="M440" s="19"/>
      <c r="N440" s="19"/>
      <c r="O440" s="19"/>
      <c r="P440" s="20">
        <f t="shared" si="5"/>
        <v>1</v>
      </c>
    </row>
    <row r="441" spans="1:16" ht="26.25" x14ac:dyDescent="0.25">
      <c r="A441" s="13">
        <v>364</v>
      </c>
      <c r="B441" s="11" t="s">
        <v>0</v>
      </c>
      <c r="C441" s="11" t="s">
        <v>54</v>
      </c>
      <c r="D441" s="21">
        <v>44469723</v>
      </c>
      <c r="E441" s="11" t="s">
        <v>52</v>
      </c>
      <c r="F441" s="11" t="s">
        <v>602</v>
      </c>
      <c r="G441" s="19"/>
      <c r="H441" s="19"/>
      <c r="I441" s="19"/>
      <c r="J441" s="19"/>
      <c r="K441" s="19"/>
      <c r="L441" s="19">
        <v>1</v>
      </c>
      <c r="M441" s="19"/>
      <c r="N441" s="19"/>
      <c r="O441" s="19"/>
      <c r="P441" s="20">
        <f t="shared" si="5"/>
        <v>1</v>
      </c>
    </row>
    <row r="442" spans="1:16" ht="26.25" x14ac:dyDescent="0.25">
      <c r="A442" s="13">
        <v>365</v>
      </c>
      <c r="B442" s="11" t="s">
        <v>0</v>
      </c>
      <c r="C442" s="11" t="s">
        <v>54</v>
      </c>
      <c r="D442" s="21">
        <v>44469724</v>
      </c>
      <c r="E442" s="11" t="s">
        <v>52</v>
      </c>
      <c r="F442" s="11" t="s">
        <v>601</v>
      </c>
      <c r="G442" s="19"/>
      <c r="H442" s="19"/>
      <c r="I442" s="19"/>
      <c r="J442" s="19"/>
      <c r="K442" s="19"/>
      <c r="L442" s="19">
        <v>1</v>
      </c>
      <c r="M442" s="19"/>
      <c r="N442" s="19"/>
      <c r="O442" s="19"/>
      <c r="P442" s="20">
        <f t="shared" si="5"/>
        <v>1</v>
      </c>
    </row>
    <row r="443" spans="1:16" ht="26.25" x14ac:dyDescent="0.25">
      <c r="A443" s="13">
        <v>366</v>
      </c>
      <c r="B443" s="11" t="s">
        <v>0</v>
      </c>
      <c r="C443" s="11" t="s">
        <v>54</v>
      </c>
      <c r="D443" s="21">
        <v>44469803</v>
      </c>
      <c r="E443" s="11" t="s">
        <v>113</v>
      </c>
      <c r="F443" s="11" t="s">
        <v>598</v>
      </c>
      <c r="G443" s="19"/>
      <c r="H443" s="19"/>
      <c r="I443" s="19"/>
      <c r="J443" s="19"/>
      <c r="K443" s="19"/>
      <c r="L443" s="19"/>
      <c r="M443" s="19"/>
      <c r="N443" s="19">
        <v>30</v>
      </c>
      <c r="O443" s="19"/>
      <c r="P443" s="20">
        <f t="shared" si="5"/>
        <v>30</v>
      </c>
    </row>
    <row r="444" spans="1:16" ht="39" x14ac:dyDescent="0.25">
      <c r="A444" s="13">
        <v>367</v>
      </c>
      <c r="B444" s="11" t="s">
        <v>0</v>
      </c>
      <c r="C444" s="11" t="s">
        <v>54</v>
      </c>
      <c r="D444" s="21">
        <v>44469804</v>
      </c>
      <c r="E444" s="11" t="s">
        <v>52</v>
      </c>
      <c r="F444" s="11" t="s">
        <v>877</v>
      </c>
      <c r="G444" s="19"/>
      <c r="H444" s="19"/>
      <c r="I444" s="19"/>
      <c r="J444" s="19"/>
      <c r="K444" s="19"/>
      <c r="L444" s="19">
        <v>1</v>
      </c>
      <c r="M444" s="19"/>
      <c r="N444" s="19"/>
      <c r="O444" s="19"/>
      <c r="P444" s="20">
        <f t="shared" si="5"/>
        <v>1</v>
      </c>
    </row>
    <row r="445" spans="1:16" ht="26.25" x14ac:dyDescent="0.25">
      <c r="A445" s="13">
        <v>368</v>
      </c>
      <c r="B445" s="11" t="s">
        <v>0</v>
      </c>
      <c r="C445" s="11" t="s">
        <v>54</v>
      </c>
      <c r="D445" s="21">
        <v>44574702</v>
      </c>
      <c r="E445" s="11" t="s">
        <v>53</v>
      </c>
      <c r="F445" s="11" t="s">
        <v>878</v>
      </c>
      <c r="G445" s="19"/>
      <c r="H445" s="19"/>
      <c r="I445" s="19"/>
      <c r="J445" s="19">
        <v>2</v>
      </c>
      <c r="K445" s="19"/>
      <c r="L445" s="19"/>
      <c r="M445" s="19"/>
      <c r="N445" s="19"/>
      <c r="O445" s="19"/>
      <c r="P445" s="20">
        <f t="shared" si="5"/>
        <v>2</v>
      </c>
    </row>
    <row r="446" spans="1:16" ht="26.25" x14ac:dyDescent="0.25">
      <c r="A446" s="13">
        <v>369</v>
      </c>
      <c r="B446" s="11" t="s">
        <v>0</v>
      </c>
      <c r="C446" s="11" t="s">
        <v>54</v>
      </c>
      <c r="D446" s="21">
        <v>44992402</v>
      </c>
      <c r="E446" s="11" t="s">
        <v>101</v>
      </c>
      <c r="F446" s="11" t="s">
        <v>618</v>
      </c>
      <c r="G446" s="19"/>
      <c r="H446" s="19">
        <v>6</v>
      </c>
      <c r="I446" s="19"/>
      <c r="J446" s="19"/>
      <c r="K446" s="19"/>
      <c r="L446" s="19"/>
      <c r="M446" s="19"/>
      <c r="N446" s="19"/>
      <c r="O446" s="19"/>
      <c r="P446" s="20">
        <f t="shared" si="5"/>
        <v>6</v>
      </c>
    </row>
    <row r="447" spans="1:16" ht="26.25" x14ac:dyDescent="0.25">
      <c r="A447" s="13">
        <v>370</v>
      </c>
      <c r="B447" s="11" t="s">
        <v>0</v>
      </c>
      <c r="C447" s="11" t="s">
        <v>54</v>
      </c>
      <c r="D447" s="21">
        <v>45862837</v>
      </c>
      <c r="E447" s="11" t="s">
        <v>117</v>
      </c>
      <c r="F447" s="11" t="s">
        <v>879</v>
      </c>
      <c r="G447" s="19"/>
      <c r="H447" s="19">
        <v>5</v>
      </c>
      <c r="I447" s="19"/>
      <c r="J447" s="19"/>
      <c r="K447" s="19"/>
      <c r="L447" s="19"/>
      <c r="M447" s="19"/>
      <c r="N447" s="19"/>
      <c r="O447" s="19">
        <v>8</v>
      </c>
      <c r="P447" s="20">
        <f t="shared" si="5"/>
        <v>13</v>
      </c>
    </row>
    <row r="448" spans="1:16" ht="26.25" x14ac:dyDescent="0.25">
      <c r="A448" s="13">
        <v>371</v>
      </c>
      <c r="B448" s="11" t="s">
        <v>0</v>
      </c>
      <c r="C448" s="11" t="s">
        <v>54</v>
      </c>
      <c r="D448" s="21">
        <v>45862838</v>
      </c>
      <c r="E448" s="11" t="s">
        <v>117</v>
      </c>
      <c r="F448" s="11" t="s">
        <v>880</v>
      </c>
      <c r="G448" s="19">
        <v>1</v>
      </c>
      <c r="H448" s="19">
        <v>5</v>
      </c>
      <c r="I448" s="19"/>
      <c r="J448" s="19"/>
      <c r="K448" s="19"/>
      <c r="L448" s="19"/>
      <c r="M448" s="19"/>
      <c r="N448" s="19"/>
      <c r="O448" s="19">
        <v>8</v>
      </c>
      <c r="P448" s="20">
        <f t="shared" si="5"/>
        <v>14</v>
      </c>
    </row>
    <row r="449" spans="1:16" ht="26.25" x14ac:dyDescent="0.25">
      <c r="A449" s="13">
        <v>372</v>
      </c>
      <c r="B449" s="11" t="s">
        <v>0</v>
      </c>
      <c r="C449" s="11" t="s">
        <v>54</v>
      </c>
      <c r="D449" s="21">
        <v>45862839</v>
      </c>
      <c r="E449" s="11" t="s">
        <v>117</v>
      </c>
      <c r="F449" s="11" t="s">
        <v>881</v>
      </c>
      <c r="G449" s="19">
        <v>1</v>
      </c>
      <c r="H449" s="19">
        <v>5</v>
      </c>
      <c r="I449" s="19"/>
      <c r="J449" s="19"/>
      <c r="K449" s="19"/>
      <c r="L449" s="19"/>
      <c r="M449" s="19"/>
      <c r="N449" s="19"/>
      <c r="O449" s="19">
        <v>8</v>
      </c>
      <c r="P449" s="20">
        <f t="shared" si="5"/>
        <v>14</v>
      </c>
    </row>
    <row r="450" spans="1:16" ht="39" x14ac:dyDescent="0.25">
      <c r="A450" s="13">
        <v>373</v>
      </c>
      <c r="B450" s="11" t="s">
        <v>0</v>
      </c>
      <c r="C450" s="11" t="s">
        <v>54</v>
      </c>
      <c r="D450" s="21">
        <v>45862840</v>
      </c>
      <c r="E450" s="11" t="s">
        <v>68</v>
      </c>
      <c r="F450" s="11" t="s">
        <v>882</v>
      </c>
      <c r="G450" s="19">
        <v>1</v>
      </c>
      <c r="H450" s="19">
        <v>5</v>
      </c>
      <c r="I450" s="19"/>
      <c r="J450" s="19"/>
      <c r="K450" s="19"/>
      <c r="L450" s="19"/>
      <c r="M450" s="19"/>
      <c r="N450" s="19"/>
      <c r="O450" s="19">
        <v>10</v>
      </c>
      <c r="P450" s="20">
        <f t="shared" si="5"/>
        <v>16</v>
      </c>
    </row>
    <row r="451" spans="1:16" ht="26.25" x14ac:dyDescent="0.25">
      <c r="A451" s="13">
        <v>374</v>
      </c>
      <c r="B451" s="11" t="s">
        <v>0</v>
      </c>
      <c r="C451" s="11" t="s">
        <v>56</v>
      </c>
      <c r="D451" s="21">
        <v>841040</v>
      </c>
      <c r="E451" s="11" t="s">
        <v>114</v>
      </c>
      <c r="F451" s="11" t="s">
        <v>626</v>
      </c>
      <c r="G451" s="19"/>
      <c r="H451" s="19"/>
      <c r="I451" s="19"/>
      <c r="J451" s="19"/>
      <c r="K451" s="19"/>
      <c r="L451" s="19">
        <v>1</v>
      </c>
      <c r="M451" s="19"/>
      <c r="N451" s="19"/>
      <c r="O451" s="19"/>
      <c r="P451" s="20">
        <f t="shared" si="5"/>
        <v>1</v>
      </c>
    </row>
    <row r="452" spans="1:16" ht="26.25" x14ac:dyDescent="0.25">
      <c r="A452" s="13">
        <v>375</v>
      </c>
      <c r="B452" s="11" t="s">
        <v>0</v>
      </c>
      <c r="C452" s="11" t="s">
        <v>56</v>
      </c>
      <c r="D452" s="21">
        <v>841769</v>
      </c>
      <c r="E452" s="11" t="s">
        <v>31</v>
      </c>
      <c r="F452" s="11" t="s">
        <v>629</v>
      </c>
      <c r="G452" s="19"/>
      <c r="H452" s="19"/>
      <c r="I452" s="19"/>
      <c r="J452" s="19"/>
      <c r="K452" s="19">
        <v>1</v>
      </c>
      <c r="L452" s="19"/>
      <c r="M452" s="19"/>
      <c r="N452" s="19"/>
      <c r="O452" s="19"/>
      <c r="P452" s="20">
        <f t="shared" si="5"/>
        <v>1</v>
      </c>
    </row>
    <row r="453" spans="1:16" ht="26.25" x14ac:dyDescent="0.25">
      <c r="A453" s="13">
        <v>376</v>
      </c>
      <c r="B453" s="11" t="s">
        <v>0</v>
      </c>
      <c r="C453" s="11" t="s">
        <v>56</v>
      </c>
      <c r="D453" s="21">
        <v>842009</v>
      </c>
      <c r="E453" s="11" t="s">
        <v>31</v>
      </c>
      <c r="F453" s="11" t="s">
        <v>628</v>
      </c>
      <c r="G453" s="19"/>
      <c r="H453" s="19"/>
      <c r="I453" s="19"/>
      <c r="J453" s="19"/>
      <c r="K453" s="19"/>
      <c r="L453" s="19">
        <v>1</v>
      </c>
      <c r="M453" s="19"/>
      <c r="N453" s="19"/>
      <c r="O453" s="19"/>
      <c r="P453" s="20">
        <f t="shared" si="5"/>
        <v>1</v>
      </c>
    </row>
    <row r="454" spans="1:16" ht="26.25" x14ac:dyDescent="0.25">
      <c r="A454" s="13">
        <v>377</v>
      </c>
      <c r="B454" s="11" t="s">
        <v>0</v>
      </c>
      <c r="C454" s="11" t="s">
        <v>56</v>
      </c>
      <c r="D454" s="21">
        <v>842015</v>
      </c>
      <c r="E454" s="11" t="s">
        <v>208</v>
      </c>
      <c r="F454" s="11" t="s">
        <v>627</v>
      </c>
      <c r="G454" s="19"/>
      <c r="H454" s="19">
        <v>2</v>
      </c>
      <c r="I454" s="19"/>
      <c r="J454" s="19"/>
      <c r="K454" s="19"/>
      <c r="L454" s="19"/>
      <c r="M454" s="19"/>
      <c r="N454" s="19"/>
      <c r="O454" s="19"/>
      <c r="P454" s="20">
        <f t="shared" si="5"/>
        <v>2</v>
      </c>
    </row>
    <row r="455" spans="1:16" ht="26.25" x14ac:dyDescent="0.25">
      <c r="A455" s="13">
        <v>378</v>
      </c>
      <c r="B455" s="11" t="s">
        <v>0</v>
      </c>
      <c r="C455" s="11" t="s">
        <v>56</v>
      </c>
      <c r="D455" s="21">
        <v>842024</v>
      </c>
      <c r="E455" s="11" t="s">
        <v>68</v>
      </c>
      <c r="F455" s="11" t="s">
        <v>624</v>
      </c>
      <c r="G455" s="19">
        <v>1</v>
      </c>
      <c r="H455" s="19">
        <v>5</v>
      </c>
      <c r="I455" s="19"/>
      <c r="J455" s="19">
        <v>4</v>
      </c>
      <c r="K455" s="19"/>
      <c r="L455" s="19"/>
      <c r="M455" s="19"/>
      <c r="N455" s="19"/>
      <c r="O455" s="19"/>
      <c r="P455" s="20">
        <f t="shared" si="5"/>
        <v>10</v>
      </c>
    </row>
    <row r="456" spans="1:16" ht="26.25" x14ac:dyDescent="0.25">
      <c r="A456" s="13">
        <v>379</v>
      </c>
      <c r="B456" s="11" t="s">
        <v>0</v>
      </c>
      <c r="C456" s="11" t="s">
        <v>56</v>
      </c>
      <c r="D456" s="21">
        <v>885266</v>
      </c>
      <c r="E456" s="11" t="s">
        <v>55</v>
      </c>
      <c r="F456" s="11" t="s">
        <v>625</v>
      </c>
      <c r="G456" s="19">
        <v>1</v>
      </c>
      <c r="H456" s="19"/>
      <c r="I456" s="19"/>
      <c r="J456" s="19"/>
      <c r="K456" s="19"/>
      <c r="L456" s="19">
        <v>6</v>
      </c>
      <c r="M456" s="19"/>
      <c r="N456" s="19">
        <v>12</v>
      </c>
      <c r="O456" s="19">
        <f>0+36</f>
        <v>36</v>
      </c>
      <c r="P456" s="20">
        <f t="shared" si="5"/>
        <v>55</v>
      </c>
    </row>
    <row r="457" spans="1:16" ht="39" x14ac:dyDescent="0.25">
      <c r="A457" s="13">
        <v>380</v>
      </c>
      <c r="B457" s="11" t="s">
        <v>0</v>
      </c>
      <c r="C457" s="11" t="s">
        <v>56</v>
      </c>
      <c r="D457" s="21" t="s">
        <v>363</v>
      </c>
      <c r="E457" s="11" t="s">
        <v>68</v>
      </c>
      <c r="F457" s="11" t="s">
        <v>623</v>
      </c>
      <c r="G457" s="19"/>
      <c r="H457" s="19"/>
      <c r="I457" s="19"/>
      <c r="J457" s="19"/>
      <c r="K457" s="19"/>
      <c r="L457" s="19">
        <v>3</v>
      </c>
      <c r="M457" s="19"/>
      <c r="N457" s="19"/>
      <c r="O457" s="19"/>
      <c r="P457" s="20">
        <f t="shared" si="5"/>
        <v>3</v>
      </c>
    </row>
    <row r="458" spans="1:16" ht="39" x14ac:dyDescent="0.25">
      <c r="A458" s="13">
        <v>381</v>
      </c>
      <c r="B458" s="11" t="s">
        <v>0</v>
      </c>
      <c r="C458" s="11" t="s">
        <v>179</v>
      </c>
      <c r="D458" s="21" t="s">
        <v>364</v>
      </c>
      <c r="E458" s="11" t="s">
        <v>6</v>
      </c>
      <c r="F458" s="11" t="s">
        <v>630</v>
      </c>
      <c r="G458" s="19"/>
      <c r="H458" s="19">
        <v>4</v>
      </c>
      <c r="I458" s="19"/>
      <c r="J458" s="19"/>
      <c r="K458" s="19"/>
      <c r="L458" s="19">
        <v>2</v>
      </c>
      <c r="M458" s="19"/>
      <c r="N458" s="19"/>
      <c r="O458" s="19"/>
      <c r="P458" s="20">
        <f t="shared" si="5"/>
        <v>6</v>
      </c>
    </row>
    <row r="459" spans="1:16" ht="26.25" x14ac:dyDescent="0.25">
      <c r="A459" s="30">
        <v>382</v>
      </c>
      <c r="B459" s="31" t="s">
        <v>0</v>
      </c>
      <c r="C459" s="31" t="s">
        <v>167</v>
      </c>
      <c r="D459" s="32" t="s">
        <v>883</v>
      </c>
      <c r="E459" s="31" t="s">
        <v>22</v>
      </c>
      <c r="F459" s="31" t="s">
        <v>884</v>
      </c>
      <c r="G459" s="33"/>
      <c r="H459" s="33"/>
      <c r="I459" s="33"/>
      <c r="J459" s="33"/>
      <c r="K459" s="33">
        <v>0</v>
      </c>
      <c r="L459" s="33"/>
      <c r="M459" s="33"/>
      <c r="N459" s="33"/>
      <c r="O459" s="33"/>
      <c r="P459" s="34">
        <f t="shared" si="5"/>
        <v>0</v>
      </c>
    </row>
    <row r="460" spans="1:16" ht="26.25" x14ac:dyDescent="0.25">
      <c r="A460" s="13">
        <v>383</v>
      </c>
      <c r="B460" s="11" t="s">
        <v>0</v>
      </c>
      <c r="C460" s="11" t="s">
        <v>365</v>
      </c>
      <c r="D460" s="21" t="s">
        <v>366</v>
      </c>
      <c r="E460" s="11" t="s">
        <v>134</v>
      </c>
      <c r="F460" s="11" t="s">
        <v>631</v>
      </c>
      <c r="G460" s="19"/>
      <c r="H460" s="19"/>
      <c r="I460" s="19">
        <v>1</v>
      </c>
      <c r="J460" s="19"/>
      <c r="K460" s="19"/>
      <c r="L460" s="19"/>
      <c r="M460" s="19"/>
      <c r="N460" s="19"/>
      <c r="O460" s="19"/>
      <c r="P460" s="20">
        <f t="shared" si="5"/>
        <v>1</v>
      </c>
    </row>
    <row r="461" spans="1:16" ht="26.25" x14ac:dyDescent="0.25">
      <c r="A461" s="13">
        <v>384</v>
      </c>
      <c r="B461" s="11" t="s">
        <v>0</v>
      </c>
      <c r="C461" s="11" t="s">
        <v>58</v>
      </c>
      <c r="D461" s="21" t="s">
        <v>885</v>
      </c>
      <c r="E461" s="11" t="s">
        <v>886</v>
      </c>
      <c r="F461" s="11" t="s">
        <v>887</v>
      </c>
      <c r="G461" s="19"/>
      <c r="H461" s="19"/>
      <c r="I461" s="19"/>
      <c r="J461" s="19"/>
      <c r="K461" s="19"/>
      <c r="L461" s="19"/>
      <c r="M461" s="19"/>
      <c r="N461" s="19"/>
      <c r="O461" s="19">
        <v>7</v>
      </c>
      <c r="P461" s="20">
        <f t="shared" si="5"/>
        <v>7</v>
      </c>
    </row>
    <row r="462" spans="1:16" ht="26.25" x14ac:dyDescent="0.25">
      <c r="A462" s="13">
        <v>385</v>
      </c>
      <c r="B462" s="11" t="s">
        <v>0</v>
      </c>
      <c r="C462" s="11" t="s">
        <v>58</v>
      </c>
      <c r="D462" s="21" t="s">
        <v>888</v>
      </c>
      <c r="E462" s="11" t="s">
        <v>132</v>
      </c>
      <c r="F462" s="11" t="s">
        <v>889</v>
      </c>
      <c r="G462" s="19"/>
      <c r="H462" s="19"/>
      <c r="I462" s="19"/>
      <c r="J462" s="19"/>
      <c r="K462" s="19"/>
      <c r="L462" s="19"/>
      <c r="M462" s="19"/>
      <c r="N462" s="19"/>
      <c r="O462" s="19">
        <v>5</v>
      </c>
      <c r="P462" s="20">
        <f t="shared" ref="P462:P489" si="6">SUM(G462:O462)</f>
        <v>5</v>
      </c>
    </row>
    <row r="463" spans="1:16" ht="26.25" x14ac:dyDescent="0.25">
      <c r="A463" s="13">
        <v>386</v>
      </c>
      <c r="B463" s="11" t="s">
        <v>0</v>
      </c>
      <c r="C463" s="11" t="s">
        <v>58</v>
      </c>
      <c r="D463" s="21" t="s">
        <v>890</v>
      </c>
      <c r="E463" s="11" t="s">
        <v>132</v>
      </c>
      <c r="F463" s="11" t="s">
        <v>891</v>
      </c>
      <c r="G463" s="19"/>
      <c r="H463" s="19"/>
      <c r="I463" s="19"/>
      <c r="J463" s="19"/>
      <c r="K463" s="19"/>
      <c r="L463" s="19"/>
      <c r="M463" s="19"/>
      <c r="N463" s="19"/>
      <c r="O463" s="19">
        <v>5</v>
      </c>
      <c r="P463" s="20">
        <f t="shared" si="6"/>
        <v>5</v>
      </c>
    </row>
    <row r="464" spans="1:16" ht="26.25" x14ac:dyDescent="0.25">
      <c r="A464" s="13">
        <v>387</v>
      </c>
      <c r="B464" s="11" t="s">
        <v>0</v>
      </c>
      <c r="C464" s="11" t="s">
        <v>58</v>
      </c>
      <c r="D464" s="21" t="s">
        <v>892</v>
      </c>
      <c r="E464" s="11" t="s">
        <v>132</v>
      </c>
      <c r="F464" s="11" t="s">
        <v>893</v>
      </c>
      <c r="G464" s="19"/>
      <c r="H464" s="19"/>
      <c r="I464" s="19"/>
      <c r="J464" s="19"/>
      <c r="K464" s="19"/>
      <c r="L464" s="19"/>
      <c r="M464" s="19"/>
      <c r="N464" s="19"/>
      <c r="O464" s="19">
        <v>5</v>
      </c>
      <c r="P464" s="20">
        <f t="shared" si="6"/>
        <v>5</v>
      </c>
    </row>
    <row r="465" spans="1:16" ht="26.25" x14ac:dyDescent="0.25">
      <c r="A465" s="13">
        <v>388</v>
      </c>
      <c r="B465" s="11" t="s">
        <v>0</v>
      </c>
      <c r="C465" s="11" t="s">
        <v>58</v>
      </c>
      <c r="D465" s="21" t="s">
        <v>894</v>
      </c>
      <c r="E465" s="11" t="s">
        <v>73</v>
      </c>
      <c r="F465" s="11" t="s">
        <v>895</v>
      </c>
      <c r="G465" s="19"/>
      <c r="H465" s="19"/>
      <c r="I465" s="19"/>
      <c r="J465" s="19"/>
      <c r="K465" s="19"/>
      <c r="L465" s="19"/>
      <c r="M465" s="19"/>
      <c r="N465" s="19"/>
      <c r="O465" s="19">
        <v>2</v>
      </c>
      <c r="P465" s="20">
        <f t="shared" si="6"/>
        <v>2</v>
      </c>
    </row>
    <row r="466" spans="1:16" ht="26.25" x14ac:dyDescent="0.25">
      <c r="A466" s="13">
        <v>389</v>
      </c>
      <c r="B466" s="11" t="s">
        <v>0</v>
      </c>
      <c r="C466" s="11" t="s">
        <v>58</v>
      </c>
      <c r="D466" s="21" t="s">
        <v>367</v>
      </c>
      <c r="E466" s="11" t="s">
        <v>368</v>
      </c>
      <c r="F466" s="11" t="s">
        <v>632</v>
      </c>
      <c r="G466" s="19"/>
      <c r="H466" s="19"/>
      <c r="I466" s="19"/>
      <c r="J466" s="19"/>
      <c r="K466" s="19"/>
      <c r="L466" s="19"/>
      <c r="M466" s="19"/>
      <c r="N466" s="19"/>
      <c r="O466" s="19">
        <v>14</v>
      </c>
      <c r="P466" s="20">
        <f t="shared" si="6"/>
        <v>14</v>
      </c>
    </row>
    <row r="467" spans="1:16" ht="26.25" x14ac:dyDescent="0.25">
      <c r="A467" s="13">
        <v>390</v>
      </c>
      <c r="B467" s="11" t="s">
        <v>0</v>
      </c>
      <c r="C467" s="11" t="s">
        <v>58</v>
      </c>
      <c r="D467" s="21" t="s">
        <v>371</v>
      </c>
      <c r="E467" s="11" t="s">
        <v>286</v>
      </c>
      <c r="F467" s="11" t="s">
        <v>635</v>
      </c>
      <c r="G467" s="19"/>
      <c r="H467" s="19"/>
      <c r="I467" s="19"/>
      <c r="J467" s="19"/>
      <c r="K467" s="19"/>
      <c r="L467" s="19"/>
      <c r="M467" s="19"/>
      <c r="N467" s="19"/>
      <c r="O467" s="19">
        <v>8</v>
      </c>
      <c r="P467" s="20">
        <f t="shared" si="6"/>
        <v>8</v>
      </c>
    </row>
    <row r="468" spans="1:16" ht="26.25" x14ac:dyDescent="0.25">
      <c r="A468" s="13">
        <v>391</v>
      </c>
      <c r="B468" s="11" t="s">
        <v>0</v>
      </c>
      <c r="C468" s="11" t="s">
        <v>58</v>
      </c>
      <c r="D468" s="21" t="s">
        <v>370</v>
      </c>
      <c r="E468" s="11" t="s">
        <v>286</v>
      </c>
      <c r="F468" s="11" t="s">
        <v>634</v>
      </c>
      <c r="G468" s="19"/>
      <c r="H468" s="19"/>
      <c r="I468" s="19"/>
      <c r="J468" s="19"/>
      <c r="K468" s="19"/>
      <c r="L468" s="19"/>
      <c r="M468" s="19"/>
      <c r="N468" s="19"/>
      <c r="O468" s="19">
        <v>8</v>
      </c>
      <c r="P468" s="20">
        <f t="shared" si="6"/>
        <v>8</v>
      </c>
    </row>
    <row r="469" spans="1:16" ht="26.25" x14ac:dyDescent="0.25">
      <c r="A469" s="13">
        <v>392</v>
      </c>
      <c r="B469" s="11" t="s">
        <v>0</v>
      </c>
      <c r="C469" s="11" t="s">
        <v>58</v>
      </c>
      <c r="D469" s="21" t="s">
        <v>369</v>
      </c>
      <c r="E469" s="11" t="s">
        <v>286</v>
      </c>
      <c r="F469" s="11" t="s">
        <v>633</v>
      </c>
      <c r="G469" s="19"/>
      <c r="H469" s="19"/>
      <c r="I469" s="19"/>
      <c r="J469" s="19"/>
      <c r="K469" s="19"/>
      <c r="L469" s="19"/>
      <c r="M469" s="19"/>
      <c r="N469" s="19"/>
      <c r="O469" s="19">
        <v>8</v>
      </c>
      <c r="P469" s="20">
        <f t="shared" si="6"/>
        <v>8</v>
      </c>
    </row>
    <row r="470" spans="1:16" ht="26.25" x14ac:dyDescent="0.25">
      <c r="A470" s="13">
        <v>393</v>
      </c>
      <c r="B470" s="11" t="s">
        <v>0</v>
      </c>
      <c r="C470" s="11" t="s">
        <v>58</v>
      </c>
      <c r="D470" s="21" t="s">
        <v>896</v>
      </c>
      <c r="E470" s="11" t="s">
        <v>31</v>
      </c>
      <c r="F470" s="11" t="s">
        <v>897</v>
      </c>
      <c r="G470" s="19"/>
      <c r="H470" s="19"/>
      <c r="I470" s="19"/>
      <c r="J470" s="19"/>
      <c r="K470" s="19"/>
      <c r="L470" s="19"/>
      <c r="M470" s="19"/>
      <c r="N470" s="19"/>
      <c r="O470" s="19">
        <v>2</v>
      </c>
      <c r="P470" s="20">
        <f t="shared" si="6"/>
        <v>2</v>
      </c>
    </row>
    <row r="471" spans="1:16" ht="26.25" x14ac:dyDescent="0.25">
      <c r="A471" s="13">
        <v>394</v>
      </c>
      <c r="B471" s="11" t="s">
        <v>0</v>
      </c>
      <c r="C471" s="11" t="s">
        <v>58</v>
      </c>
      <c r="D471" s="21" t="s">
        <v>898</v>
      </c>
      <c r="E471" s="11" t="s">
        <v>31</v>
      </c>
      <c r="F471" s="11" t="s">
        <v>899</v>
      </c>
      <c r="G471" s="19"/>
      <c r="H471" s="19"/>
      <c r="I471" s="19"/>
      <c r="J471" s="19"/>
      <c r="K471" s="19"/>
      <c r="L471" s="19"/>
      <c r="M471" s="19"/>
      <c r="N471" s="19"/>
      <c r="O471" s="19">
        <v>2</v>
      </c>
      <c r="P471" s="20">
        <f t="shared" si="6"/>
        <v>2</v>
      </c>
    </row>
    <row r="472" spans="1:16" ht="26.25" x14ac:dyDescent="0.25">
      <c r="A472" s="13">
        <v>395</v>
      </c>
      <c r="B472" s="11" t="s">
        <v>0</v>
      </c>
      <c r="C472" s="11" t="s">
        <v>58</v>
      </c>
      <c r="D472" s="21" t="s">
        <v>900</v>
      </c>
      <c r="E472" s="11" t="s">
        <v>238</v>
      </c>
      <c r="F472" s="11" t="s">
        <v>901</v>
      </c>
      <c r="G472" s="19"/>
      <c r="H472" s="19"/>
      <c r="I472" s="19"/>
      <c r="J472" s="19"/>
      <c r="K472" s="19"/>
      <c r="L472" s="19"/>
      <c r="M472" s="19"/>
      <c r="N472" s="19"/>
      <c r="O472" s="19">
        <v>2</v>
      </c>
      <c r="P472" s="20">
        <f t="shared" si="6"/>
        <v>2</v>
      </c>
    </row>
    <row r="473" spans="1:16" ht="26.25" x14ac:dyDescent="0.25">
      <c r="A473" s="13">
        <v>396</v>
      </c>
      <c r="B473" s="11" t="s">
        <v>0</v>
      </c>
      <c r="C473" s="11" t="s">
        <v>58</v>
      </c>
      <c r="D473" s="21" t="s">
        <v>902</v>
      </c>
      <c r="E473" s="11" t="s">
        <v>136</v>
      </c>
      <c r="F473" s="11" t="s">
        <v>903</v>
      </c>
      <c r="G473" s="19"/>
      <c r="H473" s="19"/>
      <c r="I473" s="19"/>
      <c r="J473" s="19"/>
      <c r="K473" s="19"/>
      <c r="L473" s="19"/>
      <c r="M473" s="19"/>
      <c r="N473" s="19"/>
      <c r="O473" s="19">
        <v>2</v>
      </c>
      <c r="P473" s="20">
        <f t="shared" si="6"/>
        <v>2</v>
      </c>
    </row>
    <row r="474" spans="1:16" ht="26.25" x14ac:dyDescent="0.25">
      <c r="A474" s="13">
        <v>397</v>
      </c>
      <c r="B474" s="11" t="s">
        <v>0</v>
      </c>
      <c r="C474" s="11" t="s">
        <v>58</v>
      </c>
      <c r="D474" s="21" t="s">
        <v>904</v>
      </c>
      <c r="E474" s="11" t="s">
        <v>12</v>
      </c>
      <c r="F474" s="11" t="s">
        <v>905</v>
      </c>
      <c r="G474" s="19"/>
      <c r="H474" s="19"/>
      <c r="I474" s="19"/>
      <c r="J474" s="19"/>
      <c r="K474" s="19">
        <v>4</v>
      </c>
      <c r="L474" s="19"/>
      <c r="M474" s="19"/>
      <c r="N474" s="19"/>
      <c r="O474" s="19"/>
      <c r="P474" s="20">
        <f t="shared" si="6"/>
        <v>4</v>
      </c>
    </row>
    <row r="475" spans="1:16" ht="26.25" x14ac:dyDescent="0.25">
      <c r="A475" s="13">
        <v>398</v>
      </c>
      <c r="B475" s="11" t="s">
        <v>0</v>
      </c>
      <c r="C475" s="11" t="s">
        <v>58</v>
      </c>
      <c r="D475" s="21" t="s">
        <v>906</v>
      </c>
      <c r="E475" s="11" t="s">
        <v>12</v>
      </c>
      <c r="F475" s="11" t="s">
        <v>907</v>
      </c>
      <c r="G475" s="19"/>
      <c r="H475" s="19"/>
      <c r="I475" s="19"/>
      <c r="J475" s="19"/>
      <c r="K475" s="19">
        <v>4</v>
      </c>
      <c r="L475" s="19"/>
      <c r="M475" s="19"/>
      <c r="N475" s="19"/>
      <c r="O475" s="19"/>
      <c r="P475" s="20">
        <f t="shared" si="6"/>
        <v>4</v>
      </c>
    </row>
    <row r="476" spans="1:16" ht="26.25" x14ac:dyDescent="0.25">
      <c r="A476" s="13">
        <v>399</v>
      </c>
      <c r="B476" s="11" t="s">
        <v>0</v>
      </c>
      <c r="C476" s="11" t="s">
        <v>58</v>
      </c>
      <c r="D476" s="21" t="s">
        <v>908</v>
      </c>
      <c r="E476" s="11" t="s">
        <v>12</v>
      </c>
      <c r="F476" s="11" t="s">
        <v>909</v>
      </c>
      <c r="G476" s="19"/>
      <c r="H476" s="19"/>
      <c r="I476" s="19"/>
      <c r="J476" s="19"/>
      <c r="K476" s="19">
        <v>4</v>
      </c>
      <c r="L476" s="19"/>
      <c r="M476" s="19"/>
      <c r="N476" s="19"/>
      <c r="O476" s="19"/>
      <c r="P476" s="20">
        <f t="shared" si="6"/>
        <v>4</v>
      </c>
    </row>
    <row r="477" spans="1:16" ht="26.25" x14ac:dyDescent="0.25">
      <c r="A477" s="13">
        <v>400</v>
      </c>
      <c r="B477" s="11" t="s">
        <v>0</v>
      </c>
      <c r="C477" s="11" t="s">
        <v>58</v>
      </c>
      <c r="D477" s="21" t="s">
        <v>910</v>
      </c>
      <c r="E477" s="11" t="s">
        <v>22</v>
      </c>
      <c r="F477" s="11" t="s">
        <v>911</v>
      </c>
      <c r="G477" s="19"/>
      <c r="H477" s="19"/>
      <c r="I477" s="19"/>
      <c r="J477" s="19"/>
      <c r="K477" s="19">
        <v>8</v>
      </c>
      <c r="L477" s="19"/>
      <c r="M477" s="19"/>
      <c r="N477" s="19"/>
      <c r="O477" s="19"/>
      <c r="P477" s="20">
        <f t="shared" si="6"/>
        <v>8</v>
      </c>
    </row>
    <row r="478" spans="1:16" ht="26.25" x14ac:dyDescent="0.25">
      <c r="A478" s="13">
        <v>401</v>
      </c>
      <c r="B478" s="11" t="s">
        <v>334</v>
      </c>
      <c r="C478" s="11" t="s">
        <v>96</v>
      </c>
      <c r="D478" s="21" t="s">
        <v>912</v>
      </c>
      <c r="E478" s="11" t="s">
        <v>77</v>
      </c>
      <c r="F478" s="11" t="s">
        <v>913</v>
      </c>
      <c r="G478" s="19"/>
      <c r="H478" s="19"/>
      <c r="I478" s="19"/>
      <c r="J478" s="19"/>
      <c r="K478" s="19">
        <v>2</v>
      </c>
      <c r="L478" s="19"/>
      <c r="M478" s="19"/>
      <c r="N478" s="19"/>
      <c r="O478" s="19"/>
      <c r="P478" s="20">
        <f t="shared" si="6"/>
        <v>2</v>
      </c>
    </row>
    <row r="479" spans="1:16" ht="26.25" x14ac:dyDescent="0.25">
      <c r="A479" s="13">
        <v>402</v>
      </c>
      <c r="B479" s="11" t="s">
        <v>334</v>
      </c>
      <c r="C479" s="11" t="s">
        <v>96</v>
      </c>
      <c r="D479" s="21" t="s">
        <v>376</v>
      </c>
      <c r="E479" s="11" t="s">
        <v>107</v>
      </c>
      <c r="F479" s="11" t="s">
        <v>673</v>
      </c>
      <c r="G479" s="19"/>
      <c r="H479" s="19"/>
      <c r="I479" s="19"/>
      <c r="J479" s="19"/>
      <c r="K479" s="19">
        <v>1</v>
      </c>
      <c r="L479" s="19"/>
      <c r="M479" s="19"/>
      <c r="N479" s="19"/>
      <c r="O479" s="19"/>
      <c r="P479" s="20">
        <f t="shared" si="6"/>
        <v>1</v>
      </c>
    </row>
    <row r="480" spans="1:16" ht="26.25" x14ac:dyDescent="0.25">
      <c r="A480" s="13">
        <v>403</v>
      </c>
      <c r="B480" s="11" t="s">
        <v>334</v>
      </c>
      <c r="C480" s="11" t="s">
        <v>96</v>
      </c>
      <c r="D480" s="21" t="s">
        <v>914</v>
      </c>
      <c r="E480" s="11" t="s">
        <v>77</v>
      </c>
      <c r="F480" s="11" t="s">
        <v>915</v>
      </c>
      <c r="G480" s="19"/>
      <c r="H480" s="19">
        <v>1</v>
      </c>
      <c r="I480" s="19"/>
      <c r="J480" s="19"/>
      <c r="K480" s="19"/>
      <c r="L480" s="19"/>
      <c r="M480" s="19"/>
      <c r="N480" s="19">
        <v>4</v>
      </c>
      <c r="O480" s="19"/>
      <c r="P480" s="20">
        <f t="shared" si="6"/>
        <v>5</v>
      </c>
    </row>
    <row r="481" spans="1:16" ht="26.25" x14ac:dyDescent="0.25">
      <c r="A481" s="13">
        <v>404</v>
      </c>
      <c r="B481" s="11" t="s">
        <v>334</v>
      </c>
      <c r="C481" s="11" t="s">
        <v>96</v>
      </c>
      <c r="D481" s="21" t="s">
        <v>380</v>
      </c>
      <c r="E481" s="11" t="s">
        <v>77</v>
      </c>
      <c r="F481" s="11" t="s">
        <v>676</v>
      </c>
      <c r="G481" s="19"/>
      <c r="H481" s="19">
        <v>1</v>
      </c>
      <c r="I481" s="19"/>
      <c r="J481" s="19"/>
      <c r="K481" s="19">
        <v>1</v>
      </c>
      <c r="L481" s="19"/>
      <c r="M481" s="19"/>
      <c r="N481" s="19"/>
      <c r="O481" s="19"/>
      <c r="P481" s="20">
        <f t="shared" si="6"/>
        <v>2</v>
      </c>
    </row>
    <row r="482" spans="1:16" ht="26.25" x14ac:dyDescent="0.25">
      <c r="A482" s="13">
        <v>405</v>
      </c>
      <c r="B482" s="11" t="s">
        <v>334</v>
      </c>
      <c r="C482" s="11" t="s">
        <v>96</v>
      </c>
      <c r="D482" s="21" t="s">
        <v>377</v>
      </c>
      <c r="E482" s="11" t="s">
        <v>378</v>
      </c>
      <c r="F482" s="11" t="s">
        <v>674</v>
      </c>
      <c r="G482" s="19"/>
      <c r="H482" s="19"/>
      <c r="I482" s="19"/>
      <c r="J482" s="19"/>
      <c r="K482" s="19">
        <v>2</v>
      </c>
      <c r="L482" s="19"/>
      <c r="M482" s="19"/>
      <c r="N482" s="19"/>
      <c r="O482" s="19"/>
      <c r="P482" s="20">
        <f t="shared" si="6"/>
        <v>2</v>
      </c>
    </row>
    <row r="483" spans="1:16" ht="26.25" x14ac:dyDescent="0.25">
      <c r="A483" s="13">
        <v>406</v>
      </c>
      <c r="B483" s="11" t="s">
        <v>334</v>
      </c>
      <c r="C483" s="11" t="s">
        <v>96</v>
      </c>
      <c r="D483" s="21" t="s">
        <v>379</v>
      </c>
      <c r="E483" s="11" t="s">
        <v>77</v>
      </c>
      <c r="F483" s="11" t="s">
        <v>675</v>
      </c>
      <c r="G483" s="19"/>
      <c r="H483" s="19">
        <v>1</v>
      </c>
      <c r="I483" s="19"/>
      <c r="J483" s="19"/>
      <c r="K483" s="19"/>
      <c r="L483" s="19"/>
      <c r="M483" s="19"/>
      <c r="N483" s="19"/>
      <c r="O483" s="19"/>
      <c r="P483" s="20">
        <f t="shared" si="6"/>
        <v>1</v>
      </c>
    </row>
    <row r="484" spans="1:16" ht="26.25" x14ac:dyDescent="0.25">
      <c r="A484" s="13">
        <v>407</v>
      </c>
      <c r="B484" s="11" t="s">
        <v>334</v>
      </c>
      <c r="C484" s="11" t="s">
        <v>96</v>
      </c>
      <c r="D484" s="21" t="s">
        <v>916</v>
      </c>
      <c r="E484" s="11" t="s">
        <v>77</v>
      </c>
      <c r="F484" s="11" t="s">
        <v>917</v>
      </c>
      <c r="G484" s="19"/>
      <c r="H484" s="19">
        <v>2</v>
      </c>
      <c r="I484" s="19"/>
      <c r="J484" s="19"/>
      <c r="K484" s="19"/>
      <c r="L484" s="19"/>
      <c r="M484" s="19"/>
      <c r="N484" s="19"/>
      <c r="O484" s="19"/>
      <c r="P484" s="20">
        <f t="shared" si="6"/>
        <v>2</v>
      </c>
    </row>
    <row r="485" spans="1:16" ht="39" x14ac:dyDescent="0.25">
      <c r="A485" s="13">
        <v>408</v>
      </c>
      <c r="B485" s="11" t="s">
        <v>334</v>
      </c>
      <c r="C485" s="11" t="s">
        <v>96</v>
      </c>
      <c r="D485" s="21" t="s">
        <v>381</v>
      </c>
      <c r="E485" s="11" t="s">
        <v>79</v>
      </c>
      <c r="F485" s="11" t="s">
        <v>677</v>
      </c>
      <c r="G485" s="19"/>
      <c r="H485" s="19"/>
      <c r="I485" s="19"/>
      <c r="J485" s="19"/>
      <c r="K485" s="19">
        <v>3</v>
      </c>
      <c r="L485" s="19">
        <v>2</v>
      </c>
      <c r="M485" s="19"/>
      <c r="N485" s="19"/>
      <c r="O485" s="19"/>
      <c r="P485" s="20">
        <f t="shared" si="6"/>
        <v>5</v>
      </c>
    </row>
    <row r="486" spans="1:16" ht="26.25" x14ac:dyDescent="0.25">
      <c r="A486" s="30">
        <v>409</v>
      </c>
      <c r="B486" s="31" t="s">
        <v>334</v>
      </c>
      <c r="C486" s="31" t="s">
        <v>96</v>
      </c>
      <c r="D486" s="32" t="s">
        <v>918</v>
      </c>
      <c r="E486" s="31" t="s">
        <v>77</v>
      </c>
      <c r="F486" s="31" t="s">
        <v>919</v>
      </c>
      <c r="G486" s="33"/>
      <c r="H486" s="33">
        <v>0</v>
      </c>
      <c r="I486" s="33"/>
      <c r="J486" s="33"/>
      <c r="K486" s="33"/>
      <c r="L486" s="33"/>
      <c r="M486" s="33"/>
      <c r="N486" s="33"/>
      <c r="O486" s="33"/>
      <c r="P486" s="34">
        <f t="shared" si="6"/>
        <v>0</v>
      </c>
    </row>
    <row r="487" spans="1:16" ht="26.25" x14ac:dyDescent="0.25">
      <c r="A487" s="13">
        <v>410</v>
      </c>
      <c r="B487" s="11" t="s">
        <v>334</v>
      </c>
      <c r="C487" s="11" t="s">
        <v>51</v>
      </c>
      <c r="D487" s="21" t="s">
        <v>384</v>
      </c>
      <c r="E487" s="11" t="s">
        <v>177</v>
      </c>
      <c r="F487" s="11" t="s">
        <v>680</v>
      </c>
      <c r="G487" s="19"/>
      <c r="H487" s="19"/>
      <c r="I487" s="19"/>
      <c r="J487" s="19">
        <v>1</v>
      </c>
      <c r="K487" s="19"/>
      <c r="L487" s="19"/>
      <c r="M487" s="19"/>
      <c r="N487" s="19"/>
      <c r="O487" s="19"/>
      <c r="P487" s="20">
        <f t="shared" si="6"/>
        <v>1</v>
      </c>
    </row>
    <row r="488" spans="1:16" ht="26.25" x14ac:dyDescent="0.25">
      <c r="A488" s="13">
        <v>411</v>
      </c>
      <c r="B488" s="11" t="s">
        <v>334</v>
      </c>
      <c r="C488" s="11" t="s">
        <v>51</v>
      </c>
      <c r="D488" s="21" t="s">
        <v>382</v>
      </c>
      <c r="E488" s="11" t="s">
        <v>383</v>
      </c>
      <c r="F488" s="11" t="s">
        <v>679</v>
      </c>
      <c r="G488" s="19"/>
      <c r="H488" s="19">
        <v>1</v>
      </c>
      <c r="I488" s="19"/>
      <c r="J488" s="19">
        <v>1</v>
      </c>
      <c r="K488" s="19"/>
      <c r="L488" s="19">
        <v>1</v>
      </c>
      <c r="M488" s="19"/>
      <c r="N488" s="19"/>
      <c r="O488" s="19"/>
      <c r="P488" s="20">
        <f t="shared" si="6"/>
        <v>3</v>
      </c>
    </row>
    <row r="489" spans="1:16" ht="26.25" x14ac:dyDescent="0.25">
      <c r="A489" s="13">
        <v>412</v>
      </c>
      <c r="B489" s="11" t="s">
        <v>334</v>
      </c>
      <c r="C489" s="11" t="s">
        <v>54</v>
      </c>
      <c r="D489" s="21">
        <v>44472603</v>
      </c>
      <c r="E489" s="11" t="s">
        <v>258</v>
      </c>
      <c r="F489" s="11" t="s">
        <v>678</v>
      </c>
      <c r="G489" s="19"/>
      <c r="H489" s="19"/>
      <c r="I489" s="19"/>
      <c r="J489" s="19"/>
      <c r="K489" s="19"/>
      <c r="L489" s="19"/>
      <c r="M489" s="19"/>
      <c r="N489" s="19">
        <v>10</v>
      </c>
      <c r="O489" s="19"/>
      <c r="P489" s="20">
        <f t="shared" si="6"/>
        <v>10</v>
      </c>
    </row>
    <row r="490" spans="1:16" x14ac:dyDescent="0.25">
      <c r="B490" s="2"/>
      <c r="C490" s="5"/>
      <c r="D490" s="5"/>
      <c r="E490" s="6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x14ac:dyDescent="0.25">
      <c r="B491" s="2"/>
      <c r="C491" s="5"/>
      <c r="D491" s="5"/>
      <c r="E491" s="6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x14ac:dyDescent="0.25">
      <c r="B492" s="2"/>
      <c r="C492" s="5"/>
      <c r="D492" s="5"/>
      <c r="E492" s="6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x14ac:dyDescent="0.25">
      <c r="B493" s="2"/>
      <c r="C493" s="5"/>
      <c r="D493" s="5"/>
      <c r="E493" s="6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x14ac:dyDescent="0.25">
      <c r="B494" s="2"/>
      <c r="C494" s="5"/>
      <c r="D494" s="5"/>
      <c r="E494" s="6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x14ac:dyDescent="0.25">
      <c r="B495" s="2"/>
      <c r="C495" s="5"/>
      <c r="D495" s="5"/>
      <c r="E495" s="6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x14ac:dyDescent="0.25">
      <c r="B496" s="2"/>
      <c r="C496" s="5"/>
      <c r="D496" s="5"/>
      <c r="E496" s="6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2:16" x14ac:dyDescent="0.25">
      <c r="B497" s="2"/>
      <c r="C497" s="5"/>
      <c r="D497" s="5"/>
      <c r="E497" s="6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2:16" x14ac:dyDescent="0.25">
      <c r="B498" s="2"/>
      <c r="C498" s="5"/>
      <c r="D498" s="5"/>
      <c r="E498" s="6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2:16" x14ac:dyDescent="0.25">
      <c r="B499" s="2"/>
      <c r="C499" s="5"/>
      <c r="D499" s="5"/>
      <c r="E499" s="6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2:16" x14ac:dyDescent="0.25">
      <c r="B500" s="2"/>
      <c r="C500" s="5"/>
      <c r="D500" s="5"/>
      <c r="E500" s="6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2:16" x14ac:dyDescent="0.25">
      <c r="B501" s="2"/>
      <c r="C501" s="5"/>
      <c r="D501" s="5"/>
      <c r="E501" s="6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2:16" x14ac:dyDescent="0.25">
      <c r="B502" s="2"/>
      <c r="C502" s="5"/>
      <c r="D502" s="5"/>
      <c r="E502" s="6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2:16" x14ac:dyDescent="0.25">
      <c r="B503" s="2"/>
      <c r="C503" s="5"/>
      <c r="D503" s="5"/>
      <c r="E503" s="6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2:16" x14ac:dyDescent="0.25">
      <c r="B504" s="2"/>
      <c r="C504" s="5"/>
      <c r="D504" s="5"/>
      <c r="E504" s="6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2:16" x14ac:dyDescent="0.25">
      <c r="B505" s="2"/>
      <c r="C505" s="5"/>
      <c r="D505" s="5"/>
      <c r="E505" s="6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2:16" x14ac:dyDescent="0.25">
      <c r="B506" s="2"/>
      <c r="C506" s="5"/>
      <c r="D506" s="5"/>
      <c r="E506" s="6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2:16" x14ac:dyDescent="0.25">
      <c r="B507" s="2"/>
      <c r="C507" s="5"/>
      <c r="D507" s="5"/>
      <c r="E507" s="6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2:16" x14ac:dyDescent="0.25">
      <c r="B508" s="2"/>
      <c r="C508" s="5"/>
      <c r="D508" s="5"/>
      <c r="E508" s="6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2:16" x14ac:dyDescent="0.25">
      <c r="B509" s="2"/>
      <c r="C509" s="5"/>
      <c r="D509" s="5"/>
      <c r="E509" s="6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2:16" x14ac:dyDescent="0.25">
      <c r="B510" s="2"/>
      <c r="C510" s="5"/>
      <c r="D510" s="5"/>
      <c r="E510" s="6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2:16" x14ac:dyDescent="0.25">
      <c r="B511" s="2"/>
      <c r="C511" s="5"/>
      <c r="D511" s="5"/>
      <c r="E511" s="6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2:16" x14ac:dyDescent="0.25">
      <c r="B512" s="2"/>
      <c r="C512" s="5"/>
      <c r="D512" s="5"/>
      <c r="E512" s="6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2:16" x14ac:dyDescent="0.25">
      <c r="B513" s="2"/>
      <c r="C513" s="5"/>
      <c r="D513" s="5"/>
      <c r="E513" s="6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2:16" x14ac:dyDescent="0.25">
      <c r="B514" s="2"/>
      <c r="C514" s="5"/>
      <c r="D514" s="5"/>
      <c r="E514" s="6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2:16" x14ac:dyDescent="0.25">
      <c r="B515" s="2"/>
      <c r="C515" s="5"/>
      <c r="D515" s="5"/>
      <c r="E515" s="6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2:16" x14ac:dyDescent="0.25">
      <c r="B516" s="2"/>
      <c r="C516" s="5"/>
      <c r="D516" s="5"/>
      <c r="E516" s="6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2:16" x14ac:dyDescent="0.25">
      <c r="B517" s="2"/>
      <c r="C517" s="5"/>
      <c r="D517" s="5"/>
      <c r="E517" s="6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2:16" x14ac:dyDescent="0.25">
      <c r="B518" s="2"/>
      <c r="C518" s="5"/>
      <c r="D518" s="5"/>
      <c r="E518" s="6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2:16" x14ac:dyDescent="0.25">
      <c r="B519" s="2"/>
      <c r="C519" s="5"/>
      <c r="D519" s="5"/>
      <c r="E519" s="6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2:16" x14ac:dyDescent="0.25">
      <c r="B520" s="2"/>
      <c r="C520" s="5"/>
      <c r="D520" s="5"/>
      <c r="E520" s="6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2:16" x14ac:dyDescent="0.25">
      <c r="B521" s="2"/>
      <c r="C521" s="5"/>
      <c r="D521" s="5"/>
      <c r="E521" s="6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2:16" x14ac:dyDescent="0.25">
      <c r="B522" s="2"/>
      <c r="C522" s="5"/>
      <c r="D522" s="5"/>
      <c r="E522" s="6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2:16" x14ac:dyDescent="0.25">
      <c r="B523" s="2"/>
      <c r="C523" s="5"/>
      <c r="D523" s="5"/>
      <c r="E523" s="6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2:16" x14ac:dyDescent="0.25">
      <c r="B524" s="2"/>
      <c r="C524" s="5"/>
      <c r="D524" s="5"/>
      <c r="E524" s="6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2:16" x14ac:dyDescent="0.25">
      <c r="B525" s="2"/>
      <c r="C525" s="5"/>
      <c r="D525" s="5"/>
      <c r="E525" s="6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2:16" x14ac:dyDescent="0.25">
      <c r="B526" s="2"/>
      <c r="C526" s="5"/>
      <c r="D526" s="5"/>
      <c r="E526" s="6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2:16" x14ac:dyDescent="0.25">
      <c r="B527" s="2"/>
      <c r="C527" s="5"/>
      <c r="D527" s="5"/>
      <c r="E527" s="6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2:16" x14ac:dyDescent="0.25">
      <c r="B528" s="2"/>
      <c r="C528" s="5"/>
      <c r="D528" s="5"/>
      <c r="E528" s="6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2:16" x14ac:dyDescent="0.25">
      <c r="B529" s="2"/>
      <c r="C529" s="5"/>
      <c r="D529" s="5"/>
      <c r="E529" s="6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2:16" x14ac:dyDescent="0.25">
      <c r="B530" s="2"/>
      <c r="C530" s="5"/>
      <c r="D530" s="5"/>
      <c r="E530" s="6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2:16" x14ac:dyDescent="0.25">
      <c r="B531" s="2"/>
      <c r="C531" s="5"/>
      <c r="D531" s="5"/>
      <c r="E531" s="6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2:16" x14ac:dyDescent="0.25">
      <c r="B532" s="2"/>
      <c r="C532" s="5"/>
      <c r="D532" s="5"/>
      <c r="E532" s="6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2:16" x14ac:dyDescent="0.25">
      <c r="B533" s="2"/>
      <c r="C533" s="5"/>
      <c r="D533" s="5"/>
      <c r="E533" s="6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2:16" x14ac:dyDescent="0.25">
      <c r="B534" s="2"/>
      <c r="C534" s="5"/>
      <c r="D534" s="5"/>
      <c r="E534" s="6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2:16" x14ac:dyDescent="0.25">
      <c r="B535" s="2"/>
      <c r="C535" s="5"/>
      <c r="D535" s="5"/>
      <c r="E535" s="6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2:16" x14ac:dyDescent="0.25">
      <c r="B536" s="2"/>
      <c r="C536" s="5"/>
      <c r="D536" s="5"/>
      <c r="E536" s="6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2:16" x14ac:dyDescent="0.25">
      <c r="B537" s="2"/>
      <c r="C537" s="5"/>
      <c r="D537" s="5"/>
      <c r="E537" s="6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2:16" x14ac:dyDescent="0.25">
      <c r="B538" s="2"/>
      <c r="C538" s="5"/>
      <c r="D538" s="5"/>
      <c r="E538" s="6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2:16" x14ac:dyDescent="0.25">
      <c r="B539" s="2"/>
      <c r="C539" s="5"/>
      <c r="D539" s="5"/>
      <c r="E539" s="6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2:16" x14ac:dyDescent="0.25">
      <c r="B540" s="2"/>
      <c r="C540" s="5"/>
      <c r="D540" s="5"/>
      <c r="E540" s="6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2:16" x14ac:dyDescent="0.25">
      <c r="B541" s="2"/>
      <c r="C541" s="5"/>
      <c r="D541" s="5"/>
      <c r="E541" s="6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2:16" x14ac:dyDescent="0.25">
      <c r="B542" s="2"/>
      <c r="C542" s="5"/>
      <c r="D542" s="5"/>
      <c r="E542" s="6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2:16" x14ac:dyDescent="0.25">
      <c r="B543" s="2"/>
      <c r="C543" s="5"/>
      <c r="D543" s="5"/>
      <c r="E543" s="6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2:16" x14ac:dyDescent="0.25">
      <c r="B544" s="2"/>
      <c r="C544" s="5"/>
      <c r="D544" s="5"/>
      <c r="E544" s="6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2:16" x14ac:dyDescent="0.25">
      <c r="B545" s="2"/>
      <c r="C545" s="5"/>
      <c r="D545" s="5"/>
      <c r="E545" s="6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2:16" x14ac:dyDescent="0.25">
      <c r="B546" s="2"/>
      <c r="C546" s="5"/>
      <c r="D546" s="5"/>
      <c r="E546" s="6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2:16" x14ac:dyDescent="0.25">
      <c r="B547" s="2"/>
      <c r="C547" s="5"/>
      <c r="D547" s="5"/>
      <c r="E547" s="6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2:16" x14ac:dyDescent="0.25">
      <c r="B548" s="2"/>
      <c r="C548" s="5"/>
      <c r="D548" s="5"/>
      <c r="E548" s="6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2:16" x14ac:dyDescent="0.25">
      <c r="B549" s="2"/>
      <c r="C549" s="5"/>
      <c r="D549" s="5"/>
      <c r="E549" s="6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2:16" x14ac:dyDescent="0.25">
      <c r="B550" s="2"/>
      <c r="C550" s="5"/>
      <c r="D550" s="5"/>
      <c r="E550" s="6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2:16" x14ac:dyDescent="0.25">
      <c r="B551" s="2"/>
      <c r="C551" s="5"/>
      <c r="D551" s="5"/>
      <c r="E551" s="6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2:16" x14ac:dyDescent="0.25">
      <c r="B552" s="2"/>
      <c r="C552" s="5"/>
      <c r="D552" s="5"/>
      <c r="E552" s="6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2:16" x14ac:dyDescent="0.25">
      <c r="B553" s="2"/>
      <c r="C553" s="5"/>
      <c r="D553" s="5"/>
      <c r="E553" s="6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2:16" x14ac:dyDescent="0.25">
      <c r="B554" s="2"/>
      <c r="C554" s="5"/>
      <c r="D554" s="5"/>
      <c r="E554" s="6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2:16" x14ac:dyDescent="0.25">
      <c r="B555" s="2"/>
      <c r="C555" s="5"/>
      <c r="D555" s="5"/>
      <c r="E555" s="6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2:16" x14ac:dyDescent="0.25">
      <c r="B556" s="2"/>
      <c r="C556" s="5"/>
      <c r="D556" s="5"/>
      <c r="E556" s="6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2:16" x14ac:dyDescent="0.25">
      <c r="B557" s="2"/>
      <c r="C557" s="5"/>
      <c r="D557" s="5"/>
      <c r="E557" s="6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2:16" x14ac:dyDescent="0.25">
      <c r="B558" s="2"/>
      <c r="C558" s="5"/>
      <c r="D558" s="5"/>
      <c r="E558" s="6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2:16" x14ac:dyDescent="0.25">
      <c r="B559" s="2"/>
      <c r="C559" s="5"/>
      <c r="D559" s="5"/>
      <c r="E559" s="6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2:16" x14ac:dyDescent="0.25">
      <c r="B560" s="2"/>
      <c r="C560" s="5"/>
      <c r="D560" s="5"/>
      <c r="E560" s="6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2:16" x14ac:dyDescent="0.25">
      <c r="B561" s="2"/>
      <c r="C561" s="5"/>
      <c r="D561" s="5"/>
      <c r="E561" s="6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2:16" x14ac:dyDescent="0.25">
      <c r="B562" s="2"/>
      <c r="C562" s="5"/>
      <c r="D562" s="5"/>
      <c r="E562" s="6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2:16" x14ac:dyDescent="0.25">
      <c r="B563" s="2"/>
      <c r="C563" s="5"/>
      <c r="D563" s="5"/>
      <c r="E563" s="6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2:16" x14ac:dyDescent="0.25">
      <c r="B564" s="2"/>
      <c r="C564" s="5"/>
      <c r="D564" s="5"/>
      <c r="E564" s="6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2:16" x14ac:dyDescent="0.25">
      <c r="B565" s="2"/>
      <c r="C565" s="5"/>
      <c r="D565" s="5"/>
      <c r="E565" s="6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2:16" x14ac:dyDescent="0.25">
      <c r="B566" s="2"/>
      <c r="C566" s="5"/>
      <c r="D566" s="5"/>
      <c r="E566" s="6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2:16" x14ac:dyDescent="0.25">
      <c r="B567" s="2"/>
      <c r="C567" s="5"/>
      <c r="D567" s="5"/>
      <c r="E567" s="6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2:16" x14ac:dyDescent="0.25">
      <c r="B568" s="2"/>
      <c r="C568" s="5"/>
      <c r="D568" s="5"/>
      <c r="E568" s="6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2:16" x14ac:dyDescent="0.25">
      <c r="B569" s="2"/>
      <c r="C569" s="5"/>
      <c r="D569" s="5"/>
      <c r="E569" s="6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2:16" x14ac:dyDescent="0.25">
      <c r="B570" s="2"/>
      <c r="C570" s="5"/>
      <c r="D570" s="5"/>
      <c r="E570" s="6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2:16" x14ac:dyDescent="0.25">
      <c r="B571" s="2"/>
      <c r="C571" s="5"/>
      <c r="D571" s="5"/>
      <c r="E571" s="6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2:16" x14ac:dyDescent="0.25">
      <c r="B572" s="2"/>
      <c r="C572" s="5"/>
      <c r="D572" s="5"/>
      <c r="E572" s="6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2:16" x14ac:dyDescent="0.25">
      <c r="B573" s="2"/>
      <c r="C573" s="5"/>
      <c r="D573" s="5"/>
      <c r="E573" s="6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2:16" x14ac:dyDescent="0.25">
      <c r="B574" s="2"/>
      <c r="C574" s="5"/>
      <c r="D574" s="5"/>
      <c r="E574" s="6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2:16" x14ac:dyDescent="0.25">
      <c r="B575" s="2"/>
      <c r="C575" s="5"/>
      <c r="D575" s="5"/>
      <c r="E575" s="6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2:16" x14ac:dyDescent="0.25">
      <c r="B576" s="2"/>
      <c r="C576" s="5"/>
      <c r="D576" s="5"/>
      <c r="E576" s="6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2:16" x14ac:dyDescent="0.25">
      <c r="B577" s="2"/>
      <c r="C577" s="5"/>
      <c r="D577" s="5"/>
      <c r="E577" s="6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2:16" x14ac:dyDescent="0.25">
      <c r="B578" s="2"/>
      <c r="C578" s="5"/>
      <c r="D578" s="5"/>
      <c r="E578" s="6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2:16" x14ac:dyDescent="0.25">
      <c r="B579" s="2"/>
      <c r="C579" s="5"/>
      <c r="D579" s="5"/>
      <c r="E579" s="6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2:16" x14ac:dyDescent="0.25">
      <c r="B580" s="2"/>
      <c r="C580" s="5"/>
      <c r="D580" s="5"/>
      <c r="E580" s="6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2:16" x14ac:dyDescent="0.25">
      <c r="B581" s="2"/>
      <c r="C581" s="5"/>
      <c r="D581" s="5"/>
      <c r="E581" s="6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2:16" x14ac:dyDescent="0.25">
      <c r="B582" s="2"/>
      <c r="C582" s="5"/>
      <c r="D582" s="5"/>
      <c r="E582" s="6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2:16" x14ac:dyDescent="0.25">
      <c r="B583" s="2"/>
      <c r="C583" s="5"/>
      <c r="D583" s="5"/>
      <c r="E583" s="6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2:16" x14ac:dyDescent="0.25">
      <c r="B584" s="2"/>
      <c r="C584" s="5"/>
      <c r="D584" s="5"/>
      <c r="E584" s="6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2:16" x14ac:dyDescent="0.25">
      <c r="B585" s="2"/>
      <c r="C585" s="5"/>
      <c r="D585" s="5"/>
      <c r="E585" s="6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2:16" x14ac:dyDescent="0.25">
      <c r="B586" s="2"/>
      <c r="C586" s="5"/>
      <c r="D586" s="5"/>
      <c r="E586" s="6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2:16" x14ac:dyDescent="0.25">
      <c r="B587" s="2"/>
      <c r="C587" s="5"/>
      <c r="D587" s="5"/>
      <c r="E587" s="6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2:16" x14ac:dyDescent="0.25">
      <c r="B588" s="2"/>
      <c r="C588" s="5"/>
      <c r="D588" s="5"/>
      <c r="E588" s="6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2:16" x14ac:dyDescent="0.25">
      <c r="B589" s="2"/>
      <c r="C589" s="5"/>
      <c r="D589" s="5"/>
      <c r="E589" s="6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2:16" x14ac:dyDescent="0.25">
      <c r="B590" s="2"/>
      <c r="C590" s="5"/>
      <c r="D590" s="5"/>
      <c r="E590" s="6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2:16" x14ac:dyDescent="0.25">
      <c r="B591" s="2"/>
      <c r="C591" s="5"/>
      <c r="D591" s="5"/>
      <c r="E591" s="6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2:16" x14ac:dyDescent="0.25">
      <c r="B592" s="2"/>
      <c r="C592" s="5"/>
      <c r="D592" s="5"/>
      <c r="E592" s="6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2:16" x14ac:dyDescent="0.25">
      <c r="B593" s="2"/>
      <c r="C593" s="5"/>
      <c r="D593" s="5"/>
      <c r="E593" s="6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2:16" x14ac:dyDescent="0.25">
      <c r="B594" s="2"/>
      <c r="C594" s="5"/>
      <c r="D594" s="5"/>
      <c r="E594" s="6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2:16" x14ac:dyDescent="0.25">
      <c r="B595" s="2"/>
      <c r="C595" s="5"/>
      <c r="D595" s="5"/>
      <c r="E595" s="6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2:16" x14ac:dyDescent="0.25">
      <c r="B596" s="2"/>
      <c r="C596" s="5"/>
      <c r="D596" s="5"/>
      <c r="E596" s="6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2:16" x14ac:dyDescent="0.25">
      <c r="B597" s="2"/>
      <c r="C597" s="5"/>
      <c r="D597" s="5"/>
      <c r="E597" s="6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2:16" x14ac:dyDescent="0.25">
      <c r="B598" s="2"/>
      <c r="C598" s="5"/>
      <c r="D598" s="5"/>
      <c r="E598" s="6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2:16" x14ac:dyDescent="0.25">
      <c r="B599" s="2"/>
      <c r="C599" s="5"/>
      <c r="D599" s="5"/>
      <c r="E599" s="6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2:16" x14ac:dyDescent="0.25">
      <c r="B600" s="2"/>
      <c r="C600" s="5"/>
      <c r="D600" s="5"/>
      <c r="E600" s="6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2:16" x14ac:dyDescent="0.25">
      <c r="B601" s="2"/>
      <c r="C601" s="5"/>
      <c r="D601" s="5"/>
      <c r="E601" s="6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2:16" x14ac:dyDescent="0.25">
      <c r="B602" s="2"/>
      <c r="C602" s="5"/>
      <c r="D602" s="5"/>
      <c r="E602" s="6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2:16" x14ac:dyDescent="0.25">
      <c r="B603" s="2"/>
      <c r="C603" s="5"/>
      <c r="D603" s="5"/>
      <c r="E603" s="6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2:16" x14ac:dyDescent="0.25">
      <c r="B604" s="2"/>
      <c r="C604" s="5"/>
      <c r="D604" s="5"/>
      <c r="E604" s="6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2:16" x14ac:dyDescent="0.25">
      <c r="B605" s="2"/>
      <c r="C605" s="5"/>
      <c r="D605" s="5"/>
      <c r="E605" s="6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2:16" x14ac:dyDescent="0.25">
      <c r="B606" s="2"/>
      <c r="C606" s="5"/>
      <c r="D606" s="5"/>
      <c r="E606" s="6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2:16" x14ac:dyDescent="0.25">
      <c r="B607" s="2"/>
      <c r="C607" s="5"/>
      <c r="D607" s="5"/>
      <c r="E607" s="6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2:16" x14ac:dyDescent="0.25">
      <c r="B608" s="2"/>
      <c r="C608" s="5"/>
      <c r="D608" s="5"/>
      <c r="E608" s="6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2:16" x14ac:dyDescent="0.25">
      <c r="B609" s="2"/>
      <c r="C609" s="5"/>
      <c r="D609" s="5"/>
      <c r="E609" s="6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2:16" x14ac:dyDescent="0.25">
      <c r="B610" s="2"/>
      <c r="C610" s="5"/>
      <c r="D610" s="5"/>
      <c r="E610" s="6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2:16" x14ac:dyDescent="0.25">
      <c r="B611" s="2"/>
      <c r="C611" s="5"/>
      <c r="D611" s="5"/>
      <c r="E611" s="6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2:16" x14ac:dyDescent="0.25">
      <c r="B612" s="2"/>
      <c r="C612" s="5"/>
      <c r="D612" s="5"/>
      <c r="E612" s="6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2:16" x14ac:dyDescent="0.25">
      <c r="B613" s="2"/>
      <c r="C613" s="5"/>
      <c r="D613" s="5"/>
      <c r="E613" s="6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2:16" x14ac:dyDescent="0.25">
      <c r="B614" s="2"/>
      <c r="C614" s="5"/>
      <c r="D614" s="5"/>
      <c r="E614" s="6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2:16" x14ac:dyDescent="0.25">
      <c r="B615" s="2"/>
      <c r="C615" s="5"/>
      <c r="D615" s="5"/>
      <c r="E615" s="6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2:16" x14ac:dyDescent="0.25">
      <c r="B616" s="2"/>
      <c r="C616" s="5"/>
      <c r="D616" s="5"/>
      <c r="E616" s="6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2:16" x14ac:dyDescent="0.25">
      <c r="B617" s="2"/>
      <c r="C617" s="5"/>
      <c r="D617" s="5"/>
      <c r="E617" s="6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2:16" x14ac:dyDescent="0.25">
      <c r="B618" s="2"/>
      <c r="C618" s="5"/>
      <c r="D618" s="5"/>
      <c r="E618" s="6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2:16" x14ac:dyDescent="0.25">
      <c r="B619" s="2"/>
      <c r="C619" s="5"/>
      <c r="D619" s="5"/>
      <c r="E619" s="6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2:16" x14ac:dyDescent="0.25">
      <c r="B620" s="2"/>
      <c r="C620" s="5"/>
      <c r="D620" s="5"/>
      <c r="E620" s="6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2:16" x14ac:dyDescent="0.25">
      <c r="B621" s="2"/>
      <c r="C621" s="5"/>
      <c r="D621" s="5"/>
      <c r="E621" s="6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2:16" x14ac:dyDescent="0.25">
      <c r="B622" s="2"/>
      <c r="C622" s="5"/>
      <c r="D622" s="5"/>
      <c r="E622" s="6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2:16" x14ac:dyDescent="0.25">
      <c r="B623" s="2"/>
      <c r="C623" s="5"/>
      <c r="D623" s="5"/>
      <c r="E623" s="6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2:16" x14ac:dyDescent="0.25">
      <c r="B624" s="2"/>
      <c r="C624" s="5"/>
      <c r="D624" s="5"/>
      <c r="E624" s="6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2:16" x14ac:dyDescent="0.25">
      <c r="B625" s="2"/>
      <c r="C625" s="5"/>
      <c r="D625" s="5"/>
      <c r="E625" s="6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2:16" x14ac:dyDescent="0.25">
      <c r="B626" s="2"/>
      <c r="C626" s="5"/>
      <c r="D626" s="5"/>
      <c r="E626" s="6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2:16" x14ac:dyDescent="0.25">
      <c r="B627" s="2"/>
      <c r="C627" s="5"/>
      <c r="D627" s="5"/>
      <c r="E627" s="6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2:16" x14ac:dyDescent="0.25">
      <c r="B628" s="2"/>
      <c r="C628" s="5"/>
      <c r="D628" s="5"/>
      <c r="E628" s="6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2:16" x14ac:dyDescent="0.25">
      <c r="B629" s="2"/>
      <c r="C629" s="5"/>
      <c r="D629" s="5"/>
      <c r="E629" s="6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2:16" x14ac:dyDescent="0.25">
      <c r="B630" s="2"/>
      <c r="C630" s="5"/>
      <c r="D630" s="5"/>
      <c r="E630" s="6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2:16" x14ac:dyDescent="0.25">
      <c r="B631" s="2"/>
      <c r="C631" s="5"/>
      <c r="D631" s="5"/>
      <c r="E631" s="6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2:16" x14ac:dyDescent="0.25">
      <c r="B632" s="2"/>
      <c r="C632" s="5"/>
      <c r="D632" s="5"/>
      <c r="E632" s="6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2:16" x14ac:dyDescent="0.25">
      <c r="B633" s="2"/>
      <c r="C633" s="5"/>
      <c r="D633" s="5"/>
      <c r="E633" s="6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2:16" x14ac:dyDescent="0.25">
      <c r="B634" s="2"/>
      <c r="C634" s="5"/>
      <c r="D634" s="5"/>
      <c r="E634" s="6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2:16" x14ac:dyDescent="0.25">
      <c r="B635" s="2"/>
      <c r="C635" s="5"/>
      <c r="D635" s="5"/>
      <c r="E635" s="6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2:16" x14ac:dyDescent="0.25">
      <c r="B636" s="2"/>
      <c r="C636" s="5"/>
      <c r="D636" s="5"/>
      <c r="E636" s="6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2:16" x14ac:dyDescent="0.25">
      <c r="B637" s="2"/>
      <c r="C637" s="5"/>
      <c r="D637" s="5"/>
      <c r="E637" s="6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2:16" x14ac:dyDescent="0.25">
      <c r="B638" s="2"/>
      <c r="C638" s="5"/>
      <c r="D638" s="5"/>
      <c r="E638" s="6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2:16" x14ac:dyDescent="0.25">
      <c r="B639" s="2"/>
      <c r="C639" s="5"/>
      <c r="D639" s="5"/>
      <c r="E639" s="6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2:16" x14ac:dyDescent="0.25">
      <c r="B640" s="2"/>
      <c r="C640" s="5"/>
      <c r="D640" s="5"/>
      <c r="E640" s="6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2:16" x14ac:dyDescent="0.25">
      <c r="B641" s="2"/>
      <c r="C641" s="5"/>
      <c r="D641" s="5"/>
      <c r="E641" s="6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2:16" x14ac:dyDescent="0.25">
      <c r="B642" s="2"/>
      <c r="C642" s="5"/>
      <c r="D642" s="5"/>
      <c r="E642" s="6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2:16" x14ac:dyDescent="0.25">
      <c r="B643" s="2"/>
      <c r="C643" s="5"/>
      <c r="D643" s="5"/>
      <c r="E643" s="6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2:16" x14ac:dyDescent="0.25">
      <c r="B644" s="2"/>
      <c r="C644" s="5"/>
      <c r="D644" s="5"/>
      <c r="E644" s="6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2:16" x14ac:dyDescent="0.25">
      <c r="B645" s="2"/>
      <c r="C645" s="5"/>
      <c r="D645" s="5"/>
      <c r="E645" s="6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2:16" x14ac:dyDescent="0.25">
      <c r="B646" s="2"/>
      <c r="C646" s="5"/>
      <c r="D646" s="5"/>
      <c r="E646" s="6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2:16" x14ac:dyDescent="0.25">
      <c r="B647" s="2"/>
      <c r="C647" s="5"/>
      <c r="D647" s="5"/>
      <c r="E647" s="6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2:16" x14ac:dyDescent="0.25">
      <c r="B648" s="2"/>
      <c r="C648" s="5"/>
      <c r="D648" s="5"/>
      <c r="E648" s="6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2:16" x14ac:dyDescent="0.25">
      <c r="B649" s="2"/>
      <c r="C649" s="5"/>
      <c r="D649" s="5"/>
      <c r="E649" s="6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2:16" x14ac:dyDescent="0.25">
      <c r="B650" s="2"/>
      <c r="C650" s="5"/>
      <c r="D650" s="5"/>
      <c r="E650" s="6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2:16" x14ac:dyDescent="0.25">
      <c r="B651" s="2"/>
      <c r="C651" s="5"/>
      <c r="D651" s="5"/>
      <c r="E651" s="6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2:16" x14ac:dyDescent="0.25">
      <c r="B652" s="2"/>
      <c r="C652" s="5"/>
      <c r="D652" s="5"/>
      <c r="E652" s="6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2:16" x14ac:dyDescent="0.25">
      <c r="B653" s="2"/>
      <c r="C653" s="5"/>
      <c r="D653" s="5"/>
      <c r="E653" s="6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2:16" x14ac:dyDescent="0.25">
      <c r="B654" s="2"/>
      <c r="C654" s="5"/>
      <c r="D654" s="5"/>
      <c r="E654" s="6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2:16" x14ac:dyDescent="0.25">
      <c r="B655" s="2"/>
      <c r="C655" s="5"/>
      <c r="D655" s="5"/>
      <c r="E655" s="6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2:16" x14ac:dyDescent="0.25">
      <c r="B656" s="2"/>
      <c r="C656" s="5"/>
      <c r="D656" s="5"/>
      <c r="E656" s="6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2:16" x14ac:dyDescent="0.25">
      <c r="B657" s="2"/>
      <c r="C657" s="5"/>
      <c r="D657" s="5"/>
      <c r="E657" s="6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2:16" x14ac:dyDescent="0.25">
      <c r="B658" s="2"/>
      <c r="C658" s="5"/>
      <c r="D658" s="5"/>
      <c r="E658" s="6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2:16" x14ac:dyDescent="0.25">
      <c r="B659" s="2"/>
      <c r="C659" s="5"/>
      <c r="D659" s="5"/>
      <c r="E659" s="6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2:16" x14ac:dyDescent="0.25">
      <c r="B660" s="2"/>
      <c r="C660" s="5"/>
      <c r="D660" s="5"/>
      <c r="E660" s="6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2:16" x14ac:dyDescent="0.25">
      <c r="B661" s="2"/>
      <c r="C661" s="5"/>
      <c r="D661" s="5"/>
      <c r="E661" s="6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2:16" x14ac:dyDescent="0.25">
      <c r="B662" s="2"/>
      <c r="C662" s="5"/>
      <c r="D662" s="5"/>
      <c r="E662" s="6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2:16" x14ac:dyDescent="0.25">
      <c r="B663" s="2"/>
      <c r="C663" s="5"/>
      <c r="D663" s="5"/>
      <c r="E663" s="6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2:16" x14ac:dyDescent="0.25">
      <c r="B664" s="2"/>
      <c r="C664" s="5"/>
      <c r="D664" s="5"/>
      <c r="E664" s="6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2:16" x14ac:dyDescent="0.25">
      <c r="B665" s="2"/>
      <c r="C665" s="5"/>
      <c r="D665" s="5"/>
      <c r="E665" s="6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2:16" x14ac:dyDescent="0.25">
      <c r="B666" s="2"/>
      <c r="C666" s="5"/>
      <c r="D666" s="5"/>
      <c r="E666" s="6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2:16" x14ac:dyDescent="0.25">
      <c r="B667" s="2"/>
      <c r="C667" s="5"/>
      <c r="D667" s="5"/>
      <c r="E667" s="6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2:16" x14ac:dyDescent="0.25">
      <c r="B668" s="2"/>
      <c r="C668" s="5"/>
      <c r="D668" s="5"/>
      <c r="E668" s="6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2:16" x14ac:dyDescent="0.25">
      <c r="B669" s="2"/>
      <c r="C669" s="5"/>
      <c r="D669" s="5"/>
      <c r="E669" s="6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2:16" x14ac:dyDescent="0.25">
      <c r="B670" s="2"/>
      <c r="C670" s="5"/>
      <c r="D670" s="5"/>
      <c r="E670" s="6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2:16" x14ac:dyDescent="0.25">
      <c r="B671" s="2"/>
      <c r="C671" s="5"/>
      <c r="D671" s="5"/>
      <c r="E671" s="6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2:16" x14ac:dyDescent="0.25">
      <c r="B672" s="2"/>
      <c r="C672" s="5"/>
      <c r="D672" s="5"/>
      <c r="E672" s="6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2:16" x14ac:dyDescent="0.25">
      <c r="B673" s="2"/>
      <c r="C673" s="5"/>
      <c r="D673" s="5"/>
      <c r="E673" s="6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2:16" x14ac:dyDescent="0.25">
      <c r="B674" s="2"/>
      <c r="C674" s="5"/>
      <c r="D674" s="5"/>
      <c r="E674" s="6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2:16" x14ac:dyDescent="0.25">
      <c r="B675" s="2"/>
      <c r="C675" s="5"/>
      <c r="D675" s="5"/>
      <c r="E675" s="6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2:16" x14ac:dyDescent="0.25">
      <c r="B676" s="2"/>
      <c r="C676" s="5"/>
      <c r="D676" s="5"/>
      <c r="E676" s="6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2:16" x14ac:dyDescent="0.25">
      <c r="B677" s="2"/>
      <c r="C677" s="5"/>
      <c r="D677" s="5"/>
      <c r="E677" s="6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2:16" x14ac:dyDescent="0.25">
      <c r="B678" s="2"/>
      <c r="C678" s="5"/>
      <c r="D678" s="5"/>
      <c r="E678" s="6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2:16" x14ac:dyDescent="0.25">
      <c r="B679" s="2"/>
      <c r="C679" s="5"/>
      <c r="D679" s="5"/>
      <c r="E679" s="6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2:16" x14ac:dyDescent="0.25">
      <c r="B680" s="2"/>
      <c r="C680" s="5"/>
      <c r="D680" s="5"/>
      <c r="E680" s="6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2:16" x14ac:dyDescent="0.25">
      <c r="B681" s="2"/>
      <c r="C681" s="5"/>
      <c r="D681" s="5"/>
      <c r="E681" s="6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2:16" x14ac:dyDescent="0.25">
      <c r="B682" s="2"/>
      <c r="C682" s="5"/>
      <c r="D682" s="5"/>
      <c r="E682" s="6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2:16" x14ac:dyDescent="0.25">
      <c r="B683" s="2"/>
      <c r="C683" s="5"/>
      <c r="D683" s="5"/>
      <c r="E683" s="6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2:16" x14ac:dyDescent="0.25">
      <c r="B684" s="2"/>
      <c r="C684" s="5"/>
      <c r="D684" s="5"/>
      <c r="E684" s="6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2:16" x14ac:dyDescent="0.25">
      <c r="B685" s="2"/>
      <c r="C685" s="5"/>
      <c r="D685" s="5"/>
      <c r="E685" s="6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2:16" x14ac:dyDescent="0.25">
      <c r="B686" s="2"/>
      <c r="C686" s="5"/>
      <c r="D686" s="5"/>
      <c r="E686" s="6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2:16" x14ac:dyDescent="0.25">
      <c r="B687" s="2"/>
      <c r="C687" s="5"/>
      <c r="D687" s="5"/>
      <c r="E687" s="6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2:16" x14ac:dyDescent="0.25">
      <c r="B688" s="2"/>
      <c r="C688" s="5"/>
      <c r="D688" s="5"/>
      <c r="E688" s="6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2:16" x14ac:dyDescent="0.25">
      <c r="B689" s="2"/>
      <c r="C689" s="5"/>
      <c r="D689" s="5"/>
      <c r="E689" s="6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2:16" x14ac:dyDescent="0.25">
      <c r="B690" s="2"/>
      <c r="C690" s="5"/>
      <c r="D690" s="5"/>
      <c r="E690" s="6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2:16" x14ac:dyDescent="0.25">
      <c r="B691" s="2"/>
      <c r="C691" s="5"/>
      <c r="D691" s="5"/>
      <c r="E691" s="6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2:16" x14ac:dyDescent="0.25">
      <c r="B692" s="2"/>
      <c r="C692" s="5"/>
      <c r="D692" s="5"/>
      <c r="E692" s="6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2:16" x14ac:dyDescent="0.25">
      <c r="B693" s="2"/>
      <c r="C693" s="5"/>
      <c r="D693" s="5"/>
      <c r="E693" s="6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2:16" x14ac:dyDescent="0.25">
      <c r="B694" s="2"/>
      <c r="C694" s="5"/>
      <c r="D694" s="5"/>
      <c r="E694" s="6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2:16" x14ac:dyDescent="0.25">
      <c r="B695" s="2"/>
      <c r="C695" s="5"/>
      <c r="D695" s="5"/>
      <c r="E695" s="6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2:16" x14ac:dyDescent="0.25">
      <c r="B696" s="2"/>
      <c r="C696" s="5"/>
      <c r="D696" s="5"/>
      <c r="E696" s="6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2:16" x14ac:dyDescent="0.25">
      <c r="B697" s="2"/>
      <c r="C697" s="5"/>
      <c r="D697" s="5"/>
      <c r="E697" s="6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2:16" x14ac:dyDescent="0.25">
      <c r="B698" s="2"/>
      <c r="C698" s="5"/>
      <c r="D698" s="5"/>
      <c r="E698" s="6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2:16" x14ac:dyDescent="0.25">
      <c r="B699" s="2"/>
      <c r="C699" s="5"/>
      <c r="D699" s="5"/>
      <c r="E699" s="6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2:16" x14ac:dyDescent="0.25">
      <c r="B700" s="2"/>
      <c r="C700" s="5"/>
      <c r="D700" s="5"/>
      <c r="E700" s="6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2:16" x14ac:dyDescent="0.25">
      <c r="B701" s="2"/>
      <c r="C701" s="5"/>
      <c r="D701" s="5"/>
      <c r="E701" s="6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2:16" x14ac:dyDescent="0.25">
      <c r="B702" s="2"/>
      <c r="C702" s="5"/>
      <c r="D702" s="5"/>
      <c r="E702" s="6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2:16" x14ac:dyDescent="0.25">
      <c r="B703" s="2"/>
      <c r="C703" s="5"/>
      <c r="D703" s="5"/>
      <c r="E703" s="6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2:16" x14ac:dyDescent="0.25">
      <c r="B704" s="2"/>
      <c r="C704" s="5"/>
      <c r="D704" s="5"/>
      <c r="E704" s="6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2:16" x14ac:dyDescent="0.25">
      <c r="B705" s="2"/>
      <c r="C705" s="5"/>
      <c r="D705" s="5"/>
      <c r="E705" s="6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2:16" x14ac:dyDescent="0.25">
      <c r="B706" s="2"/>
      <c r="C706" s="5"/>
      <c r="D706" s="5"/>
      <c r="E706" s="6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2:16" x14ac:dyDescent="0.25">
      <c r="B707" s="2"/>
      <c r="C707" s="5"/>
      <c r="D707" s="5"/>
      <c r="E707" s="6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2:16" x14ac:dyDescent="0.25">
      <c r="B708" s="2"/>
      <c r="C708" s="5"/>
      <c r="D708" s="5"/>
      <c r="E708" s="6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2:16" x14ac:dyDescent="0.25">
      <c r="B709" s="2"/>
      <c r="C709" s="5"/>
      <c r="D709" s="5"/>
      <c r="E709" s="6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2:16" x14ac:dyDescent="0.25">
      <c r="B710" s="2"/>
      <c r="C710" s="5"/>
      <c r="D710" s="5"/>
      <c r="E710" s="6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2:16" x14ac:dyDescent="0.25">
      <c r="B711" s="2"/>
      <c r="C711" s="5"/>
      <c r="D711" s="5"/>
      <c r="E711" s="6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2:16" x14ac:dyDescent="0.25">
      <c r="B712" s="2"/>
      <c r="C712" s="5"/>
      <c r="D712" s="5"/>
      <c r="E712" s="6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2:16" x14ac:dyDescent="0.25">
      <c r="B713" s="2"/>
      <c r="C713" s="5"/>
      <c r="D713" s="5"/>
      <c r="E713" s="6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2:16" x14ac:dyDescent="0.25">
      <c r="B714" s="2"/>
      <c r="C714" s="5"/>
      <c r="D714" s="5"/>
      <c r="E714" s="6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2:16" x14ac:dyDescent="0.25">
      <c r="B715" s="2"/>
      <c r="C715" s="5"/>
      <c r="D715" s="5"/>
      <c r="E715" s="6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2:16" x14ac:dyDescent="0.25">
      <c r="B716" s="2"/>
      <c r="C716" s="5"/>
      <c r="D716" s="5"/>
      <c r="E716" s="6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2:16" x14ac:dyDescent="0.25">
      <c r="B717" s="2"/>
      <c r="C717" s="5"/>
      <c r="D717" s="5"/>
      <c r="E717" s="6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2:16" x14ac:dyDescent="0.25">
      <c r="B718" s="2"/>
      <c r="C718" s="5"/>
      <c r="D718" s="5"/>
      <c r="E718" s="6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2:16" x14ac:dyDescent="0.25">
      <c r="B719" s="2"/>
      <c r="C719" s="5"/>
      <c r="D719" s="5"/>
      <c r="E719" s="6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2:16" x14ac:dyDescent="0.25">
      <c r="B720" s="2"/>
      <c r="C720" s="5"/>
      <c r="D720" s="5"/>
      <c r="E720" s="6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2:16" x14ac:dyDescent="0.25">
      <c r="B721" s="2"/>
      <c r="C721" s="5"/>
      <c r="D721" s="5"/>
      <c r="E721" s="6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2:16" x14ac:dyDescent="0.25">
      <c r="B722" s="2"/>
      <c r="C722" s="5"/>
      <c r="D722" s="5"/>
      <c r="E722" s="6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2:16" x14ac:dyDescent="0.25">
      <c r="B723" s="2"/>
      <c r="C723" s="5"/>
      <c r="D723" s="5"/>
      <c r="E723" s="6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2:16" x14ac:dyDescent="0.25">
      <c r="B724" s="2"/>
      <c r="C724" s="5"/>
      <c r="D724" s="5"/>
      <c r="E724" s="6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2:16" x14ac:dyDescent="0.25">
      <c r="B725" s="2"/>
      <c r="C725" s="5"/>
      <c r="D725" s="5"/>
      <c r="E725" s="6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2:16" x14ac:dyDescent="0.25">
      <c r="B726" s="2"/>
      <c r="C726" s="5"/>
      <c r="D726" s="5"/>
      <c r="E726" s="6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2:16" x14ac:dyDescent="0.25">
      <c r="B727" s="2"/>
      <c r="C727" s="5"/>
      <c r="D727" s="5"/>
      <c r="E727" s="6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2:16" x14ac:dyDescent="0.25">
      <c r="B728" s="2"/>
      <c r="C728" s="5"/>
      <c r="D728" s="5"/>
      <c r="E728" s="6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2:16" x14ac:dyDescent="0.25">
      <c r="B729" s="2"/>
      <c r="C729" s="5"/>
      <c r="D729" s="5"/>
      <c r="E729" s="6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2:16" x14ac:dyDescent="0.25">
      <c r="B730" s="2"/>
      <c r="C730" s="5"/>
      <c r="D730" s="5"/>
      <c r="E730" s="6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2:16" x14ac:dyDescent="0.25">
      <c r="B731" s="2"/>
      <c r="C731" s="5"/>
      <c r="D731" s="5"/>
      <c r="E731" s="6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2:16" x14ac:dyDescent="0.25">
      <c r="B732" s="2"/>
      <c r="C732" s="5"/>
      <c r="D732" s="5"/>
      <c r="E732" s="6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2:16" x14ac:dyDescent="0.25">
      <c r="B733" s="2"/>
      <c r="C733" s="5"/>
      <c r="D733" s="5"/>
      <c r="E733" s="6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2:16" x14ac:dyDescent="0.25">
      <c r="B734" s="2"/>
      <c r="C734" s="5"/>
      <c r="D734" s="5"/>
      <c r="E734" s="6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2:16" x14ac:dyDescent="0.25">
      <c r="B735" s="2"/>
      <c r="C735" s="5"/>
      <c r="D735" s="5"/>
      <c r="E735" s="6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2:16" x14ac:dyDescent="0.25">
      <c r="B736" s="2"/>
      <c r="C736" s="5"/>
      <c r="D736" s="5"/>
      <c r="E736" s="6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2:16" x14ac:dyDescent="0.25">
      <c r="B737" s="2"/>
      <c r="C737" s="5"/>
      <c r="D737" s="5"/>
      <c r="E737" s="6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2:16" x14ac:dyDescent="0.25">
      <c r="B738" s="2"/>
      <c r="C738" s="5"/>
      <c r="D738" s="5"/>
      <c r="E738" s="6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2:16" x14ac:dyDescent="0.25">
      <c r="B739" s="2"/>
      <c r="C739" s="5"/>
      <c r="D739" s="5"/>
      <c r="E739" s="6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2:16" x14ac:dyDescent="0.25">
      <c r="B740" s="2"/>
      <c r="C740" s="5"/>
      <c r="D740" s="5"/>
      <c r="E740" s="6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2:16" x14ac:dyDescent="0.25">
      <c r="B741" s="2"/>
      <c r="C741" s="5"/>
      <c r="D741" s="5"/>
      <c r="E741" s="6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2:16" x14ac:dyDescent="0.25">
      <c r="B742" s="2"/>
      <c r="C742" s="5"/>
      <c r="D742" s="5"/>
      <c r="E742" s="6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2:16" x14ac:dyDescent="0.25">
      <c r="B743" s="2"/>
      <c r="C743" s="5"/>
      <c r="D743" s="5"/>
      <c r="E743" s="6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2:16" x14ac:dyDescent="0.25">
      <c r="B744" s="2"/>
      <c r="C744" s="5"/>
      <c r="D744" s="5"/>
      <c r="E744" s="6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2:16" x14ac:dyDescent="0.25">
      <c r="B745" s="2"/>
      <c r="C745" s="5"/>
      <c r="D745" s="5"/>
      <c r="E745" s="6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2:16" x14ac:dyDescent="0.25">
      <c r="B746" s="2"/>
      <c r="C746" s="5"/>
      <c r="D746" s="5"/>
      <c r="E746" s="6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2:16" x14ac:dyDescent="0.25">
      <c r="B747" s="2"/>
      <c r="C747" s="5"/>
      <c r="D747" s="5"/>
      <c r="E747" s="6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2:16" x14ac:dyDescent="0.25">
      <c r="B748" s="2"/>
      <c r="C748" s="5"/>
      <c r="D748" s="5"/>
      <c r="E748" s="6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2:16" x14ac:dyDescent="0.25">
      <c r="B749" s="2"/>
      <c r="C749" s="5"/>
      <c r="D749" s="5"/>
      <c r="E749" s="6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2:16" x14ac:dyDescent="0.25">
      <c r="B750" s="2"/>
      <c r="C750" s="5"/>
      <c r="D750" s="5"/>
      <c r="E750" s="6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2:16" x14ac:dyDescent="0.25">
      <c r="B751" s="2"/>
      <c r="C751" s="5"/>
      <c r="D751" s="5"/>
      <c r="E751" s="6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2:16" x14ac:dyDescent="0.25">
      <c r="B752" s="2"/>
      <c r="C752" s="5"/>
      <c r="D752" s="5"/>
      <c r="E752" s="6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2:16" x14ac:dyDescent="0.25">
      <c r="B753" s="2"/>
      <c r="C753" s="5"/>
      <c r="D753" s="5"/>
      <c r="E753" s="6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2:16" x14ac:dyDescent="0.25">
      <c r="B754" s="2"/>
      <c r="C754" s="5"/>
      <c r="D754" s="5"/>
      <c r="E754" s="6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2:16" x14ac:dyDescent="0.25">
      <c r="B755" s="2"/>
      <c r="C755" s="5"/>
      <c r="D755" s="5"/>
      <c r="E755" s="6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2:16" x14ac:dyDescent="0.25">
      <c r="B756" s="2"/>
      <c r="C756" s="5"/>
      <c r="D756" s="5"/>
      <c r="E756" s="6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2:16" x14ac:dyDescent="0.25">
      <c r="B757" s="2"/>
      <c r="C757" s="5"/>
      <c r="D757" s="5"/>
      <c r="E757" s="6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2:16" x14ac:dyDescent="0.25">
      <c r="B758" s="2"/>
      <c r="C758" s="5"/>
      <c r="D758" s="5"/>
      <c r="E758" s="6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2:16" x14ac:dyDescent="0.25">
      <c r="B759" s="2"/>
      <c r="C759" s="5"/>
      <c r="D759" s="5"/>
      <c r="E759" s="6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2:16" x14ac:dyDescent="0.25">
      <c r="B760" s="2"/>
      <c r="C760" s="5"/>
      <c r="D760" s="5"/>
      <c r="E760" s="6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2:16" x14ac:dyDescent="0.25">
      <c r="B761" s="2"/>
      <c r="C761" s="5"/>
      <c r="D761" s="5"/>
      <c r="E761" s="6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2:16" x14ac:dyDescent="0.25">
      <c r="B762" s="2"/>
      <c r="C762" s="5"/>
      <c r="D762" s="5"/>
      <c r="E762" s="6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2:16" x14ac:dyDescent="0.25">
      <c r="B763" s="2"/>
      <c r="C763" s="5"/>
      <c r="D763" s="5"/>
      <c r="E763" s="6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2:16" x14ac:dyDescent="0.25">
      <c r="B764" s="2"/>
      <c r="C764" s="5"/>
      <c r="D764" s="5"/>
      <c r="E764" s="6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2:16" x14ac:dyDescent="0.25">
      <c r="B765" s="2"/>
      <c r="C765" s="5"/>
      <c r="D765" s="5"/>
      <c r="E765" s="6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2:16" x14ac:dyDescent="0.25">
      <c r="B766" s="2"/>
      <c r="C766" s="5"/>
      <c r="D766" s="5"/>
      <c r="E766" s="6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2:16" x14ac:dyDescent="0.25">
      <c r="B767" s="2"/>
      <c r="C767" s="5"/>
      <c r="D767" s="5"/>
      <c r="E767" s="6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2:16" x14ac:dyDescent="0.25">
      <c r="B768" s="2"/>
      <c r="C768" s="5"/>
      <c r="D768" s="5"/>
      <c r="E768" s="6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2:16" x14ac:dyDescent="0.25">
      <c r="B769" s="2"/>
      <c r="C769" s="5"/>
      <c r="D769" s="5"/>
      <c r="E769" s="6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2:16" x14ac:dyDescent="0.25">
      <c r="B770" s="2"/>
      <c r="C770" s="5"/>
      <c r="D770" s="5"/>
      <c r="E770" s="6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2:16" x14ac:dyDescent="0.25">
      <c r="B771" s="2"/>
      <c r="C771" s="5"/>
      <c r="D771" s="5"/>
      <c r="E771" s="6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2:16" x14ac:dyDescent="0.25">
      <c r="B772" s="2"/>
      <c r="C772" s="5"/>
      <c r="D772" s="5"/>
      <c r="E772" s="6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2:16" x14ac:dyDescent="0.25">
      <c r="B773" s="2"/>
      <c r="C773" s="5"/>
      <c r="D773" s="5"/>
      <c r="E773" s="6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2:16" x14ac:dyDescent="0.25">
      <c r="B774" s="2"/>
      <c r="C774" s="5"/>
      <c r="D774" s="5"/>
      <c r="E774" s="6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2:16" x14ac:dyDescent="0.25">
      <c r="B775" s="2"/>
      <c r="C775" s="5"/>
      <c r="D775" s="5"/>
      <c r="E775" s="6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2:16" x14ac:dyDescent="0.25">
      <c r="B776" s="2"/>
      <c r="C776" s="5"/>
      <c r="D776" s="5"/>
      <c r="E776" s="6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2:16" x14ac:dyDescent="0.25">
      <c r="B777" s="2"/>
      <c r="C777" s="5"/>
      <c r="D777" s="5"/>
      <c r="E777" s="6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2:16" x14ac:dyDescent="0.25">
      <c r="B778" s="2"/>
      <c r="C778" s="5"/>
      <c r="D778" s="5"/>
      <c r="E778" s="6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2:16" x14ac:dyDescent="0.25">
      <c r="B779" s="2"/>
      <c r="C779" s="5"/>
      <c r="D779" s="5"/>
      <c r="E779" s="6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2:16" x14ac:dyDescent="0.25">
      <c r="B780" s="2"/>
      <c r="C780" s="5"/>
      <c r="D780" s="5"/>
      <c r="E780" s="6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2:16" x14ac:dyDescent="0.25">
      <c r="B781" s="2"/>
      <c r="C781" s="5"/>
      <c r="D781" s="5"/>
      <c r="E781" s="6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2:16" x14ac:dyDescent="0.25">
      <c r="B782" s="2"/>
      <c r="C782" s="5"/>
      <c r="D782" s="5"/>
      <c r="E782" s="6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2:16" x14ac:dyDescent="0.25">
      <c r="B783" s="2"/>
      <c r="C783" s="5"/>
      <c r="D783" s="5"/>
      <c r="E783" s="6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2:16" x14ac:dyDescent="0.25">
      <c r="B784" s="2"/>
      <c r="C784" s="5"/>
      <c r="D784" s="5"/>
      <c r="E784" s="6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2:16" x14ac:dyDescent="0.25">
      <c r="B785" s="2"/>
      <c r="C785" s="5"/>
      <c r="D785" s="5"/>
      <c r="E785" s="6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2:16" x14ac:dyDescent="0.25">
      <c r="B786" s="2"/>
      <c r="C786" s="5"/>
      <c r="D786" s="5"/>
      <c r="E786" s="6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2:16" x14ac:dyDescent="0.25">
      <c r="B787" s="2"/>
      <c r="C787" s="5"/>
      <c r="D787" s="5"/>
      <c r="E787" s="6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2:16" x14ac:dyDescent="0.25">
      <c r="B788" s="2"/>
      <c r="C788" s="5"/>
      <c r="D788" s="5"/>
      <c r="E788" s="6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2:16" x14ac:dyDescent="0.25">
      <c r="B789" s="2"/>
      <c r="C789" s="5"/>
      <c r="D789" s="5"/>
      <c r="E789" s="6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2:16" x14ac:dyDescent="0.25">
      <c r="B790" s="2"/>
      <c r="C790" s="5"/>
      <c r="D790" s="5"/>
      <c r="E790" s="6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2:16" x14ac:dyDescent="0.25">
      <c r="B791" s="2"/>
      <c r="C791" s="5"/>
      <c r="D791" s="5"/>
      <c r="E791" s="6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2:16" x14ac:dyDescent="0.25">
      <c r="B792" s="2"/>
      <c r="C792" s="5"/>
      <c r="D792" s="5"/>
      <c r="E792" s="6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2:16" x14ac:dyDescent="0.25">
      <c r="B793" s="2"/>
      <c r="C793" s="5"/>
      <c r="D793" s="5"/>
      <c r="E793" s="6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2:16" x14ac:dyDescent="0.25">
      <c r="B794" s="2"/>
      <c r="C794" s="5"/>
      <c r="D794" s="5"/>
      <c r="E794" s="6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2:16" x14ac:dyDescent="0.25">
      <c r="B795" s="2"/>
      <c r="C795" s="5"/>
      <c r="D795" s="5"/>
      <c r="E795" s="6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2:16" x14ac:dyDescent="0.25">
      <c r="B796" s="2"/>
      <c r="C796" s="5"/>
      <c r="D796" s="5"/>
      <c r="E796" s="6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2:16" x14ac:dyDescent="0.25">
      <c r="B797" s="2"/>
      <c r="C797" s="5"/>
      <c r="D797" s="5"/>
      <c r="E797" s="6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2:16" x14ac:dyDescent="0.25">
      <c r="B798" s="2"/>
      <c r="C798" s="5"/>
      <c r="D798" s="5"/>
      <c r="E798" s="6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2:16" x14ac:dyDescent="0.25">
      <c r="B799" s="2"/>
      <c r="C799" s="5"/>
      <c r="D799" s="5"/>
      <c r="E799" s="6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2:16" x14ac:dyDescent="0.25">
      <c r="B800" s="2"/>
      <c r="C800" s="5"/>
      <c r="D800" s="5"/>
      <c r="E800" s="6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2:16" x14ac:dyDescent="0.25">
      <c r="B801" s="2"/>
      <c r="C801" s="5"/>
      <c r="D801" s="5"/>
      <c r="E801" s="6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2:16" x14ac:dyDescent="0.25">
      <c r="B802" s="2"/>
      <c r="C802" s="5"/>
      <c r="D802" s="5"/>
      <c r="E802" s="6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2:16" x14ac:dyDescent="0.25">
      <c r="B803" s="2"/>
      <c r="C803" s="5"/>
      <c r="D803" s="5"/>
      <c r="E803" s="6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2:16" x14ac:dyDescent="0.25">
      <c r="B804" s="2"/>
      <c r="C804" s="5"/>
      <c r="D804" s="5"/>
      <c r="E804" s="6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2:16" x14ac:dyDescent="0.25">
      <c r="B805" s="2"/>
      <c r="C805" s="5"/>
      <c r="D805" s="5"/>
      <c r="E805" s="6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2:16" x14ac:dyDescent="0.25">
      <c r="B806" s="2"/>
      <c r="C806" s="5"/>
      <c r="D806" s="5"/>
      <c r="E806" s="6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2:16" x14ac:dyDescent="0.25">
      <c r="B807" s="2"/>
      <c r="C807" s="5"/>
      <c r="D807" s="5"/>
      <c r="E807" s="6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2:16" x14ac:dyDescent="0.25">
      <c r="B808" s="2"/>
      <c r="C808" s="5"/>
      <c r="D808" s="5"/>
      <c r="E808" s="6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2:16" x14ac:dyDescent="0.25">
      <c r="B809" s="2"/>
      <c r="C809" s="5"/>
      <c r="D809" s="5"/>
      <c r="E809" s="6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2:16" x14ac:dyDescent="0.25">
      <c r="B810" s="2"/>
      <c r="C810" s="5"/>
      <c r="D810" s="5"/>
      <c r="E810" s="6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2:16" x14ac:dyDescent="0.25">
      <c r="B811" s="2"/>
      <c r="C811" s="5"/>
      <c r="D811" s="5"/>
      <c r="E811" s="6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2:16" x14ac:dyDescent="0.25">
      <c r="B812" s="2"/>
      <c r="C812" s="5"/>
      <c r="D812" s="5"/>
      <c r="E812" s="6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2:16" x14ac:dyDescent="0.25">
      <c r="B813" s="2"/>
      <c r="C813" s="5"/>
      <c r="D813" s="5"/>
      <c r="E813" s="6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2:16" x14ac:dyDescent="0.25">
      <c r="B814" s="2"/>
      <c r="C814" s="5"/>
      <c r="D814" s="5"/>
      <c r="E814" s="6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2:16" x14ac:dyDescent="0.25">
      <c r="B815" s="2"/>
      <c r="C815" s="5"/>
      <c r="D815" s="5"/>
      <c r="E815" s="6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2:16" x14ac:dyDescent="0.25">
      <c r="B816" s="2"/>
      <c r="C816" s="5"/>
      <c r="D816" s="5"/>
      <c r="E816" s="6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2:16" x14ac:dyDescent="0.25">
      <c r="B817" s="2"/>
      <c r="C817" s="5"/>
      <c r="D817" s="5"/>
      <c r="E817" s="6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2:16" x14ac:dyDescent="0.25">
      <c r="B818" s="2"/>
      <c r="C818" s="5"/>
      <c r="D818" s="5"/>
      <c r="E818" s="6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2:16" x14ac:dyDescent="0.25">
      <c r="B819" s="2"/>
      <c r="C819" s="5"/>
      <c r="D819" s="5"/>
      <c r="E819" s="6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2:16" x14ac:dyDescent="0.25">
      <c r="B820" s="2"/>
      <c r="C820" s="5"/>
      <c r="D820" s="5"/>
      <c r="E820" s="6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2:16" x14ac:dyDescent="0.25">
      <c r="B821" s="2"/>
      <c r="C821" s="5"/>
      <c r="D821" s="5"/>
      <c r="E821" s="6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2:16" x14ac:dyDescent="0.25">
      <c r="B822" s="2"/>
      <c r="C822" s="5"/>
      <c r="D822" s="5"/>
      <c r="E822" s="6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2:16" x14ac:dyDescent="0.25">
      <c r="B823" s="2"/>
      <c r="C823" s="5"/>
      <c r="D823" s="5"/>
      <c r="E823" s="6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2:16" x14ac:dyDescent="0.25">
      <c r="B824" s="2"/>
      <c r="C824" s="5"/>
      <c r="D824" s="5"/>
      <c r="E824" s="6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2:16" x14ac:dyDescent="0.25">
      <c r="B825" s="2"/>
      <c r="C825" s="5"/>
      <c r="D825" s="5"/>
      <c r="E825" s="6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2:16" x14ac:dyDescent="0.25">
      <c r="B826" s="2"/>
      <c r="C826" s="5"/>
      <c r="D826" s="5"/>
      <c r="E826" s="6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2:16" x14ac:dyDescent="0.25">
      <c r="B827" s="2"/>
      <c r="C827" s="5"/>
      <c r="D827" s="5"/>
      <c r="E827" s="6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2:16" x14ac:dyDescent="0.25">
      <c r="B828" s="2"/>
      <c r="C828" s="5"/>
      <c r="D828" s="5"/>
      <c r="E828" s="6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2:16" x14ac:dyDescent="0.25">
      <c r="B829" s="2"/>
      <c r="C829" s="5"/>
      <c r="D829" s="5"/>
      <c r="E829" s="6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2:16" x14ac:dyDescent="0.25">
      <c r="B830" s="2"/>
      <c r="C830" s="5"/>
      <c r="D830" s="5"/>
      <c r="E830" s="6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2:16" x14ac:dyDescent="0.25">
      <c r="B831" s="2"/>
      <c r="C831" s="5"/>
      <c r="D831" s="5"/>
      <c r="E831" s="6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2:16" x14ac:dyDescent="0.25">
      <c r="B832" s="2"/>
      <c r="C832" s="5"/>
      <c r="D832" s="5"/>
      <c r="E832" s="6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2:16" x14ac:dyDescent="0.25">
      <c r="B833" s="2"/>
      <c r="C833" s="5"/>
      <c r="D833" s="5"/>
      <c r="E833" s="6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2:16" x14ac:dyDescent="0.25">
      <c r="B834" s="2"/>
      <c r="C834" s="5"/>
      <c r="D834" s="5"/>
      <c r="E834" s="6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2:16" x14ac:dyDescent="0.25">
      <c r="B835" s="2"/>
      <c r="C835" s="5"/>
      <c r="D835" s="5"/>
      <c r="E835" s="6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2:16" x14ac:dyDescent="0.25">
      <c r="B836" s="2"/>
      <c r="C836" s="5"/>
      <c r="D836" s="5"/>
      <c r="E836" s="6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2:16" x14ac:dyDescent="0.25">
      <c r="B837" s="2"/>
      <c r="C837" s="5"/>
      <c r="D837" s="5"/>
      <c r="E837" s="6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2:16" x14ac:dyDescent="0.25">
      <c r="B838" s="2"/>
      <c r="C838" s="5"/>
      <c r="D838" s="5"/>
      <c r="E838" s="6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2:16" x14ac:dyDescent="0.25">
      <c r="B839" s="2"/>
      <c r="C839" s="5"/>
      <c r="D839" s="5"/>
      <c r="E839" s="6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2:16" x14ac:dyDescent="0.25">
      <c r="B840" s="2"/>
      <c r="C840" s="5"/>
      <c r="D840" s="5"/>
      <c r="E840" s="6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2:16" x14ac:dyDescent="0.25">
      <c r="B841" s="2"/>
      <c r="C841" s="5"/>
      <c r="D841" s="5"/>
      <c r="E841" s="6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2:16" x14ac:dyDescent="0.25">
      <c r="B842" s="2"/>
      <c r="C842" s="5"/>
      <c r="D842" s="5"/>
      <c r="E842" s="6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2:16" x14ac:dyDescent="0.25">
      <c r="B843" s="2"/>
      <c r="C843" s="5"/>
      <c r="D843" s="5"/>
      <c r="E843" s="6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2:16" x14ac:dyDescent="0.25">
      <c r="B844" s="2"/>
      <c r="C844" s="5"/>
      <c r="D844" s="5"/>
      <c r="E844" s="6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2:16" x14ac:dyDescent="0.25">
      <c r="B845" s="2"/>
      <c r="C845" s="5"/>
      <c r="D845" s="5"/>
      <c r="E845" s="6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2:16" x14ac:dyDescent="0.25">
      <c r="B846" s="2"/>
      <c r="C846" s="5"/>
      <c r="D846" s="5"/>
      <c r="E846" s="6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2:16" x14ac:dyDescent="0.25">
      <c r="B847" s="2"/>
      <c r="C847" s="5"/>
      <c r="D847" s="5"/>
      <c r="E847" s="6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2:16" x14ac:dyDescent="0.25">
      <c r="B848" s="2"/>
      <c r="C848" s="5"/>
      <c r="D848" s="5"/>
      <c r="E848" s="6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2:16" x14ac:dyDescent="0.25">
      <c r="B849" s="2"/>
      <c r="C849" s="5"/>
      <c r="D849" s="5"/>
      <c r="E849" s="6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2:16" x14ac:dyDescent="0.25">
      <c r="B850" s="2"/>
      <c r="C850" s="5"/>
      <c r="D850" s="5"/>
      <c r="E850" s="6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2:16" x14ac:dyDescent="0.25">
      <c r="B851" s="2"/>
      <c r="C851" s="5"/>
      <c r="D851" s="5"/>
      <c r="E851" s="6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2:16" x14ac:dyDescent="0.25">
      <c r="B852" s="2"/>
      <c r="C852" s="5"/>
      <c r="D852" s="5"/>
      <c r="E852" s="6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2:16" x14ac:dyDescent="0.25">
      <c r="B853" s="2"/>
      <c r="C853" s="5"/>
      <c r="D853" s="5"/>
      <c r="E853" s="6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2:16" x14ac:dyDescent="0.25">
      <c r="B854" s="2"/>
      <c r="C854" s="5"/>
      <c r="D854" s="5"/>
      <c r="E854" s="6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2:16" x14ac:dyDescent="0.25">
      <c r="B855" s="2"/>
      <c r="C855" s="5"/>
      <c r="D855" s="5"/>
      <c r="E855" s="6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2:16" x14ac:dyDescent="0.25">
      <c r="B856" s="2"/>
      <c r="C856" s="5"/>
      <c r="D856" s="5"/>
      <c r="E856" s="6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2:16" x14ac:dyDescent="0.25">
      <c r="B857" s="2"/>
      <c r="C857" s="5"/>
      <c r="D857" s="5"/>
      <c r="E857" s="6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2:16" x14ac:dyDescent="0.25">
      <c r="B858" s="2"/>
      <c r="C858" s="5"/>
      <c r="D858" s="5"/>
      <c r="E858" s="6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2:16" x14ac:dyDescent="0.25">
      <c r="B859" s="2"/>
      <c r="C859" s="5"/>
      <c r="D859" s="5"/>
      <c r="E859" s="6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2:16" x14ac:dyDescent="0.25">
      <c r="B860" s="2"/>
      <c r="C860" s="5"/>
      <c r="D860" s="5"/>
      <c r="E860" s="6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2:16" x14ac:dyDescent="0.25">
      <c r="B861" s="2"/>
      <c r="C861" s="5"/>
      <c r="D861" s="5"/>
      <c r="E861" s="6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2:16" x14ac:dyDescent="0.25">
      <c r="B862" s="2"/>
      <c r="C862" s="5"/>
      <c r="D862" s="5"/>
      <c r="E862" s="6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2:16" x14ac:dyDescent="0.25">
      <c r="B863" s="2"/>
      <c r="C863" s="5"/>
      <c r="D863" s="5"/>
      <c r="E863" s="6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2:16" x14ac:dyDescent="0.25">
      <c r="B864" s="2"/>
      <c r="C864" s="5"/>
      <c r="D864" s="5"/>
      <c r="E864" s="6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2:16" x14ac:dyDescent="0.25">
      <c r="B865" s="2"/>
      <c r="C865" s="5"/>
      <c r="D865" s="5"/>
      <c r="E865" s="6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2:16" x14ac:dyDescent="0.25">
      <c r="B866" s="2"/>
      <c r="C866" s="5"/>
      <c r="D866" s="5"/>
      <c r="E866" s="6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2:16" x14ac:dyDescent="0.25">
      <c r="B867" s="2"/>
      <c r="C867" s="5"/>
      <c r="D867" s="5"/>
      <c r="E867" s="6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2:16" x14ac:dyDescent="0.25">
      <c r="B868" s="2"/>
      <c r="C868" s="5"/>
      <c r="D868" s="5"/>
      <c r="E868" s="6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2:16" x14ac:dyDescent="0.25">
      <c r="B869" s="2"/>
      <c r="C869" s="5"/>
      <c r="D869" s="5"/>
      <c r="E869" s="6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2:16" x14ac:dyDescent="0.25">
      <c r="B870" s="2"/>
      <c r="C870" s="5"/>
      <c r="D870" s="5"/>
      <c r="E870" s="6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2:16" x14ac:dyDescent="0.25">
      <c r="B871" s="2"/>
      <c r="C871" s="5"/>
      <c r="D871" s="5"/>
      <c r="E871" s="6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2:16" x14ac:dyDescent="0.25">
      <c r="B872" s="2"/>
      <c r="C872" s="5"/>
      <c r="D872" s="5"/>
      <c r="E872" s="6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2:16" x14ac:dyDescent="0.25">
      <c r="B873" s="2"/>
      <c r="C873" s="5"/>
      <c r="D873" s="5"/>
      <c r="E873" s="6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2:16" x14ac:dyDescent="0.25">
      <c r="B874" s="2"/>
      <c r="C874" s="5"/>
      <c r="D874" s="5"/>
      <c r="E874" s="6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2:16" x14ac:dyDescent="0.25">
      <c r="B875" s="2"/>
      <c r="C875" s="5"/>
      <c r="D875" s="5"/>
      <c r="E875" s="6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2:16" x14ac:dyDescent="0.25">
      <c r="B876" s="2"/>
      <c r="C876" s="5"/>
      <c r="D876" s="5"/>
      <c r="E876" s="6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2:16" x14ac:dyDescent="0.25">
      <c r="B877" s="2"/>
      <c r="C877" s="5"/>
      <c r="D877" s="5"/>
      <c r="E877" s="6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2:16" x14ac:dyDescent="0.25">
      <c r="B878" s="2"/>
      <c r="C878" s="5"/>
      <c r="D878" s="5"/>
      <c r="E878" s="6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2:16" x14ac:dyDescent="0.25">
      <c r="B879" s="2"/>
      <c r="C879" s="5"/>
      <c r="D879" s="5"/>
      <c r="E879" s="6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2:16" x14ac:dyDescent="0.25">
      <c r="B880" s="2"/>
      <c r="C880" s="5"/>
      <c r="D880" s="5"/>
      <c r="E880" s="6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2:16" x14ac:dyDescent="0.25">
      <c r="B881" s="2"/>
      <c r="C881" s="5"/>
      <c r="D881" s="5"/>
      <c r="E881" s="6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2:16" x14ac:dyDescent="0.25">
      <c r="B882" s="2"/>
      <c r="C882" s="5"/>
      <c r="D882" s="5"/>
      <c r="E882" s="6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2:16" x14ac:dyDescent="0.25">
      <c r="B883" s="2"/>
      <c r="C883" s="5"/>
      <c r="D883" s="5"/>
      <c r="E883" s="6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2:16" x14ac:dyDescent="0.25">
      <c r="B884" s="2"/>
      <c r="C884" s="5"/>
      <c r="D884" s="5"/>
      <c r="E884" s="6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2:16" x14ac:dyDescent="0.25">
      <c r="B885" s="2"/>
      <c r="C885" s="5"/>
      <c r="D885" s="5"/>
      <c r="E885" s="6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2:16" x14ac:dyDescent="0.25">
      <c r="B886" s="2"/>
      <c r="C886" s="5"/>
      <c r="D886" s="5"/>
      <c r="E886" s="6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2:16" x14ac:dyDescent="0.25">
      <c r="B887" s="2"/>
      <c r="C887" s="5"/>
      <c r="D887" s="5"/>
      <c r="E887" s="6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2:16" x14ac:dyDescent="0.25">
      <c r="B888" s="2"/>
      <c r="C888" s="5"/>
      <c r="D888" s="5"/>
      <c r="E888" s="6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2:16" x14ac:dyDescent="0.25">
      <c r="B889" s="2"/>
      <c r="C889" s="5"/>
      <c r="D889" s="5"/>
      <c r="E889" s="6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2:16" x14ac:dyDescent="0.25">
      <c r="B890" s="2"/>
      <c r="C890" s="5"/>
      <c r="D890" s="5"/>
      <c r="E890" s="6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2:16" x14ac:dyDescent="0.25">
      <c r="B891" s="2"/>
      <c r="C891" s="5"/>
      <c r="D891" s="5"/>
      <c r="E891" s="6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2:16" x14ac:dyDescent="0.25">
      <c r="B892" s="2"/>
      <c r="C892" s="5"/>
      <c r="D892" s="5"/>
      <c r="E892" s="6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2:16" x14ac:dyDescent="0.25">
      <c r="B893" s="2"/>
      <c r="C893" s="5"/>
      <c r="D893" s="5"/>
      <c r="E893" s="6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2:16" x14ac:dyDescent="0.25">
      <c r="B894" s="2"/>
      <c r="C894" s="5"/>
      <c r="D894" s="5"/>
      <c r="E894" s="6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2:16" x14ac:dyDescent="0.25">
      <c r="B895" s="2"/>
      <c r="C895" s="5"/>
      <c r="D895" s="5"/>
      <c r="E895" s="6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2:16" x14ac:dyDescent="0.25">
      <c r="B896" s="2"/>
      <c r="C896" s="5"/>
      <c r="D896" s="5"/>
      <c r="E896" s="6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2:16" x14ac:dyDescent="0.25">
      <c r="B897" s="2"/>
      <c r="C897" s="5"/>
      <c r="D897" s="5"/>
      <c r="E897" s="6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2:16" x14ac:dyDescent="0.25">
      <c r="B898" s="2"/>
      <c r="C898" s="5"/>
      <c r="D898" s="5"/>
      <c r="E898" s="6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2:16" x14ac:dyDescent="0.25">
      <c r="B899" s="2"/>
      <c r="C899" s="5"/>
      <c r="D899" s="5"/>
      <c r="E899" s="6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2:16" x14ac:dyDescent="0.25">
      <c r="B900" s="2"/>
      <c r="C900" s="5"/>
      <c r="D900" s="5"/>
      <c r="E900" s="6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2:16" x14ac:dyDescent="0.25">
      <c r="B901" s="2"/>
      <c r="C901" s="5"/>
      <c r="D901" s="5"/>
      <c r="E901" s="6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2:16" x14ac:dyDescent="0.25">
      <c r="B902" s="2"/>
      <c r="C902" s="5"/>
      <c r="D902" s="5"/>
      <c r="E902" s="6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2:16" x14ac:dyDescent="0.25">
      <c r="B903" s="2"/>
      <c r="C903" s="5"/>
      <c r="D903" s="5"/>
      <c r="E903" s="6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2:16" x14ac:dyDescent="0.25">
      <c r="B904" s="2"/>
      <c r="C904" s="5"/>
      <c r="D904" s="5"/>
      <c r="E904" s="6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2:16" x14ac:dyDescent="0.25">
      <c r="B905" s="2"/>
      <c r="C905" s="5"/>
      <c r="D905" s="5"/>
      <c r="E905" s="6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2:16" x14ac:dyDescent="0.25">
      <c r="B906" s="2"/>
      <c r="C906" s="5"/>
      <c r="D906" s="5"/>
      <c r="E906" s="6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2:16" x14ac:dyDescent="0.25">
      <c r="B907" s="2"/>
      <c r="C907" s="5"/>
      <c r="D907" s="5"/>
      <c r="E907" s="6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2:16" x14ac:dyDescent="0.25">
      <c r="B908" s="2"/>
      <c r="C908" s="5"/>
      <c r="D908" s="5"/>
      <c r="E908" s="6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2:16" x14ac:dyDescent="0.25">
      <c r="B909" s="2"/>
      <c r="C909" s="5"/>
      <c r="D909" s="5"/>
      <c r="E909" s="6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2:16" x14ac:dyDescent="0.25">
      <c r="B910" s="2"/>
      <c r="C910" s="5"/>
      <c r="D910" s="5"/>
      <c r="E910" s="6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2:16" x14ac:dyDescent="0.25">
      <c r="B911" s="2"/>
      <c r="C911" s="5"/>
      <c r="D911" s="5"/>
      <c r="E911" s="6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2:16" x14ac:dyDescent="0.25">
      <c r="B912" s="2"/>
      <c r="C912" s="5"/>
      <c r="D912" s="5"/>
      <c r="E912" s="6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2:16" x14ac:dyDescent="0.25">
      <c r="B913" s="2"/>
      <c r="C913" s="5"/>
      <c r="D913" s="5"/>
      <c r="E913" s="6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2:16" x14ac:dyDescent="0.25">
      <c r="B914" s="2"/>
      <c r="C914" s="5"/>
      <c r="D914" s="5"/>
      <c r="E914" s="6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2:16" x14ac:dyDescent="0.25">
      <c r="B915" s="2"/>
      <c r="C915" s="5"/>
      <c r="D915" s="5"/>
      <c r="E915" s="6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2:16" x14ac:dyDescent="0.25">
      <c r="B916" s="2"/>
      <c r="C916" s="5"/>
      <c r="D916" s="5"/>
      <c r="E916" s="6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2:16" x14ac:dyDescent="0.25">
      <c r="B917" s="2"/>
      <c r="C917" s="5"/>
      <c r="D917" s="5"/>
      <c r="E917" s="6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2:16" x14ac:dyDescent="0.25">
      <c r="B918" s="2"/>
      <c r="C918" s="5"/>
      <c r="D918" s="5"/>
      <c r="E918" s="6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2:16" x14ac:dyDescent="0.25">
      <c r="B919" s="2"/>
      <c r="C919" s="5"/>
      <c r="D919" s="5"/>
      <c r="E919" s="6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2:16" x14ac:dyDescent="0.25">
      <c r="B920" s="2"/>
      <c r="C920" s="5"/>
      <c r="D920" s="5"/>
      <c r="E920" s="6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2:16" x14ac:dyDescent="0.25">
      <c r="B921" s="2"/>
      <c r="C921" s="5"/>
      <c r="D921" s="5"/>
      <c r="E921" s="6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2:16" x14ac:dyDescent="0.25">
      <c r="B922" s="2"/>
      <c r="C922" s="5"/>
      <c r="D922" s="5"/>
      <c r="E922" s="6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2:16" x14ac:dyDescent="0.25">
      <c r="B923" s="2"/>
      <c r="C923" s="5"/>
      <c r="D923" s="5"/>
      <c r="E923" s="6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2:16" x14ac:dyDescent="0.25">
      <c r="B924" s="2"/>
      <c r="C924" s="5"/>
      <c r="D924" s="5"/>
      <c r="E924" s="6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2:16" x14ac:dyDescent="0.25">
      <c r="B925" s="2"/>
      <c r="C925" s="5"/>
      <c r="D925" s="5"/>
      <c r="E925" s="6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2:16" x14ac:dyDescent="0.25">
      <c r="B926" s="2"/>
      <c r="C926" s="5"/>
      <c r="D926" s="5"/>
      <c r="E926" s="6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2:16" x14ac:dyDescent="0.25">
      <c r="B927" s="2"/>
      <c r="C927" s="5"/>
      <c r="D927" s="5"/>
      <c r="E927" s="6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2:16" x14ac:dyDescent="0.25">
      <c r="B928" s="2"/>
      <c r="C928" s="5"/>
      <c r="D928" s="5"/>
      <c r="E928" s="6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2:16" x14ac:dyDescent="0.25">
      <c r="B929" s="2"/>
      <c r="C929" s="5"/>
      <c r="D929" s="5"/>
      <c r="E929" s="6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2:16" x14ac:dyDescent="0.25">
      <c r="B930" s="2"/>
      <c r="C930" s="5"/>
      <c r="D930" s="5"/>
      <c r="E930" s="6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2:16" x14ac:dyDescent="0.25">
      <c r="B931" s="2"/>
      <c r="C931" s="5"/>
      <c r="D931" s="5"/>
      <c r="E931" s="6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2:16" x14ac:dyDescent="0.25">
      <c r="B932" s="2"/>
      <c r="C932" s="5"/>
      <c r="D932" s="5"/>
      <c r="E932" s="6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2:16" x14ac:dyDescent="0.25">
      <c r="B933" s="2"/>
      <c r="C933" s="5"/>
      <c r="D933" s="5"/>
      <c r="E933" s="6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2:16" x14ac:dyDescent="0.25">
      <c r="B934" s="2"/>
      <c r="C934" s="5"/>
      <c r="D934" s="5"/>
      <c r="E934" s="6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2:16" x14ac:dyDescent="0.25">
      <c r="B935" s="2"/>
      <c r="C935" s="5"/>
      <c r="D935" s="5"/>
      <c r="E935" s="6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2:16" x14ac:dyDescent="0.25">
      <c r="B936" s="2"/>
      <c r="C936" s="5"/>
      <c r="D936" s="5"/>
      <c r="E936" s="6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2:16" x14ac:dyDescent="0.25">
      <c r="B937" s="2"/>
      <c r="C937" s="5"/>
      <c r="D937" s="5"/>
      <c r="E937" s="6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2:16" x14ac:dyDescent="0.25">
      <c r="B938" s="2"/>
      <c r="C938" s="5"/>
      <c r="D938" s="5"/>
      <c r="E938" s="6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2:16" x14ac:dyDescent="0.25">
      <c r="B939" s="2"/>
      <c r="C939" s="5"/>
      <c r="D939" s="5"/>
      <c r="E939" s="6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2:16" x14ac:dyDescent="0.25">
      <c r="B940" s="2"/>
      <c r="C940" s="5"/>
      <c r="D940" s="5"/>
      <c r="E940" s="6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2:16" x14ac:dyDescent="0.25">
      <c r="B941" s="2"/>
      <c r="C941" s="5"/>
      <c r="D941" s="5"/>
      <c r="E941" s="6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2:16" x14ac:dyDescent="0.25">
      <c r="B942" s="2"/>
      <c r="C942" s="5"/>
      <c r="D942" s="5"/>
      <c r="E942" s="6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2:16" x14ac:dyDescent="0.25">
      <c r="B943" s="2"/>
      <c r="C943" s="5"/>
      <c r="D943" s="5"/>
      <c r="E943" s="6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2:16" x14ac:dyDescent="0.25">
      <c r="B944" s="2"/>
      <c r="C944" s="5"/>
      <c r="D944" s="5"/>
      <c r="E944" s="6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2:16" x14ac:dyDescent="0.25">
      <c r="B945" s="2"/>
      <c r="C945" s="5"/>
      <c r="D945" s="5"/>
      <c r="E945" s="6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2:16" x14ac:dyDescent="0.25">
      <c r="B946" s="2"/>
      <c r="C946" s="5"/>
      <c r="D946" s="5"/>
      <c r="E946" s="6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2:16" x14ac:dyDescent="0.25">
      <c r="B947" s="2"/>
      <c r="C947" s="5"/>
      <c r="D947" s="5"/>
      <c r="E947" s="6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2:16" x14ac:dyDescent="0.25">
      <c r="B948" s="2"/>
      <c r="C948" s="5"/>
      <c r="D948" s="5"/>
      <c r="E948" s="6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2:16" x14ac:dyDescent="0.25">
      <c r="B949" s="2"/>
      <c r="C949" s="5"/>
      <c r="D949" s="5"/>
      <c r="E949" s="6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2:16" x14ac:dyDescent="0.25">
      <c r="B950" s="2"/>
      <c r="C950" s="5"/>
      <c r="D950" s="5"/>
      <c r="E950" s="6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2:16" x14ac:dyDescent="0.25">
      <c r="B951" s="2"/>
      <c r="C951" s="5"/>
      <c r="D951" s="5"/>
      <c r="E951" s="6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2:16" x14ac:dyDescent="0.25">
      <c r="B952" s="2"/>
      <c r="C952" s="5"/>
      <c r="D952" s="5"/>
      <c r="E952" s="6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2:16" x14ac:dyDescent="0.25">
      <c r="B953" s="2"/>
      <c r="C953" s="5"/>
      <c r="D953" s="5"/>
      <c r="E953" s="6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2:16" x14ac:dyDescent="0.25">
      <c r="B954" s="2"/>
      <c r="C954" s="5"/>
      <c r="D954" s="5"/>
      <c r="E954" s="6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2:16" x14ac:dyDescent="0.25">
      <c r="B955" s="2"/>
      <c r="C955" s="5"/>
      <c r="D955" s="5"/>
      <c r="E955" s="6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2:16" x14ac:dyDescent="0.25">
      <c r="B956" s="2"/>
      <c r="C956" s="5"/>
      <c r="D956" s="5"/>
      <c r="E956" s="6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2:16" x14ac:dyDescent="0.25">
      <c r="B957" s="2"/>
      <c r="C957" s="5"/>
      <c r="D957" s="5"/>
      <c r="E957" s="6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2:16" x14ac:dyDescent="0.25">
      <c r="B958" s="2"/>
      <c r="C958" s="5"/>
      <c r="D958" s="5"/>
      <c r="E958" s="6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2:16" x14ac:dyDescent="0.25">
      <c r="B959" s="2"/>
      <c r="C959" s="5"/>
      <c r="D959" s="5"/>
      <c r="E959" s="6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2:16" x14ac:dyDescent="0.25">
      <c r="B960" s="2"/>
      <c r="C960" s="5"/>
      <c r="D960" s="5"/>
      <c r="E960" s="6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2:16" x14ac:dyDescent="0.25">
      <c r="B961" s="2"/>
      <c r="C961" s="5"/>
      <c r="D961" s="5"/>
      <c r="E961" s="6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2:16" x14ac:dyDescent="0.25">
      <c r="B962" s="2"/>
      <c r="C962" s="5"/>
      <c r="D962" s="5"/>
      <c r="E962" s="6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2:16" x14ac:dyDescent="0.25">
      <c r="B963" s="2"/>
      <c r="C963" s="5"/>
      <c r="D963" s="5"/>
      <c r="E963" s="6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2:16" x14ac:dyDescent="0.25">
      <c r="B964" s="2"/>
      <c r="C964" s="5"/>
      <c r="D964" s="5"/>
      <c r="E964" s="6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2:16" x14ac:dyDescent="0.25">
      <c r="B965" s="2"/>
      <c r="C965" s="5"/>
      <c r="D965" s="5"/>
      <c r="E965" s="6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2:16" x14ac:dyDescent="0.25">
      <c r="B966" s="2"/>
      <c r="C966" s="5"/>
      <c r="D966" s="5"/>
      <c r="E966" s="6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2:16" x14ac:dyDescent="0.25">
      <c r="B967" s="2"/>
      <c r="C967" s="5"/>
      <c r="D967" s="5"/>
      <c r="E967" s="6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2:16" x14ac:dyDescent="0.25">
      <c r="B968" s="2"/>
      <c r="C968" s="5"/>
      <c r="D968" s="5"/>
      <c r="E968" s="6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2:16" x14ac:dyDescent="0.25">
      <c r="B969" s="2"/>
      <c r="C969" s="5"/>
      <c r="D969" s="5"/>
      <c r="E969" s="6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2:16" x14ac:dyDescent="0.25">
      <c r="B970" s="2"/>
      <c r="C970" s="5"/>
      <c r="D970" s="5"/>
      <c r="E970" s="6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2:16" x14ac:dyDescent="0.25">
      <c r="B971" s="2"/>
      <c r="C971" s="5"/>
      <c r="D971" s="5"/>
      <c r="E971" s="6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2:16" x14ac:dyDescent="0.25">
      <c r="B972" s="2"/>
      <c r="C972" s="5"/>
      <c r="D972" s="5"/>
      <c r="E972" s="6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2:16" x14ac:dyDescent="0.25">
      <c r="B973" s="2"/>
      <c r="C973" s="5"/>
      <c r="D973" s="5"/>
      <c r="E973" s="6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2:16" x14ac:dyDescent="0.25">
      <c r="B974" s="2"/>
      <c r="C974" s="5"/>
      <c r="D974" s="5"/>
      <c r="E974" s="6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2:16" x14ac:dyDescent="0.25">
      <c r="B975" s="2"/>
      <c r="C975" s="5"/>
      <c r="D975" s="5"/>
      <c r="E975" s="6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2:16" x14ac:dyDescent="0.25">
      <c r="B976" s="2"/>
      <c r="C976" s="5"/>
      <c r="D976" s="5"/>
      <c r="E976" s="6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2:16" x14ac:dyDescent="0.25">
      <c r="B977" s="2"/>
      <c r="C977" s="5"/>
      <c r="D977" s="5"/>
      <c r="E977" s="6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2:16" x14ac:dyDescent="0.25">
      <c r="B978" s="2"/>
      <c r="C978" s="5"/>
      <c r="D978" s="5"/>
      <c r="E978" s="6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2:16" x14ac:dyDescent="0.25">
      <c r="B979" s="2"/>
      <c r="C979" s="5"/>
      <c r="D979" s="5"/>
      <c r="E979" s="6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2:16" x14ac:dyDescent="0.25">
      <c r="B980" s="2"/>
      <c r="C980" s="5"/>
      <c r="D980" s="5"/>
      <c r="E980" s="6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2:16" x14ac:dyDescent="0.25">
      <c r="B981" s="2"/>
      <c r="C981" s="5"/>
      <c r="D981" s="5"/>
      <c r="E981" s="6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2:16" x14ac:dyDescent="0.25">
      <c r="B982" s="2"/>
      <c r="C982" s="5"/>
      <c r="D982" s="5"/>
      <c r="E982" s="6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2:16" x14ac:dyDescent="0.25">
      <c r="B983" s="2"/>
      <c r="C983" s="5"/>
      <c r="D983" s="5"/>
      <c r="E983" s="6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2:16" x14ac:dyDescent="0.25">
      <c r="B984" s="2"/>
      <c r="C984" s="5"/>
      <c r="D984" s="5"/>
      <c r="E984" s="6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2:16" x14ac:dyDescent="0.25">
      <c r="B985" s="2"/>
      <c r="C985" s="5"/>
      <c r="D985" s="5"/>
      <c r="E985" s="6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2:16" x14ac:dyDescent="0.25">
      <c r="B986" s="2"/>
      <c r="C986" s="5"/>
      <c r="D986" s="5"/>
      <c r="E986" s="6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2:16" x14ac:dyDescent="0.25">
      <c r="B987" s="2"/>
      <c r="C987" s="5"/>
      <c r="D987" s="5"/>
      <c r="E987" s="6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2:16" x14ac:dyDescent="0.25">
      <c r="B988" s="2"/>
      <c r="C988" s="5"/>
      <c r="D988" s="5"/>
      <c r="E988" s="6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2:16" x14ac:dyDescent="0.25">
      <c r="B989" s="2"/>
      <c r="C989" s="5"/>
      <c r="D989" s="5"/>
      <c r="E989" s="6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2:16" x14ac:dyDescent="0.25">
      <c r="B990" s="2"/>
      <c r="C990" s="5"/>
      <c r="D990" s="5"/>
      <c r="E990" s="6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2:16" x14ac:dyDescent="0.25">
      <c r="B991" s="2"/>
      <c r="C991" s="5"/>
      <c r="D991" s="5"/>
      <c r="E991" s="6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2:16" x14ac:dyDescent="0.25">
      <c r="B992" s="2"/>
      <c r="C992" s="5"/>
      <c r="D992" s="5"/>
      <c r="E992" s="6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2:16" x14ac:dyDescent="0.25">
      <c r="B993" s="2"/>
      <c r="C993" s="5"/>
      <c r="D993" s="5"/>
      <c r="E993" s="6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2:16" x14ac:dyDescent="0.25">
      <c r="B994" s="2"/>
      <c r="C994" s="5"/>
      <c r="D994" s="5"/>
      <c r="E994" s="6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2:16" x14ac:dyDescent="0.25">
      <c r="B995" s="2"/>
      <c r="C995" s="5"/>
      <c r="D995" s="5"/>
      <c r="E995" s="6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2:16" x14ac:dyDescent="0.25">
      <c r="B996" s="2"/>
      <c r="C996" s="5"/>
      <c r="D996" s="5"/>
      <c r="E996" s="6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2:16" x14ac:dyDescent="0.25">
      <c r="B997" s="2"/>
      <c r="C997" s="5"/>
      <c r="D997" s="5"/>
      <c r="E997" s="6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2:16" x14ac:dyDescent="0.25">
      <c r="B998" s="2"/>
      <c r="C998" s="5"/>
      <c r="D998" s="5"/>
      <c r="E998" s="6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2:16" x14ac:dyDescent="0.25">
      <c r="B999" s="2"/>
      <c r="C999" s="5"/>
      <c r="D999" s="5"/>
      <c r="E999" s="6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2:16" x14ac:dyDescent="0.25">
      <c r="B1000" s="2"/>
      <c r="C1000" s="5"/>
      <c r="D1000" s="5"/>
      <c r="E1000" s="6"/>
      <c r="F1000" s="9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2:16" x14ac:dyDescent="0.25">
      <c r="B1001" s="2"/>
      <c r="C1001" s="5"/>
      <c r="D1001" s="5"/>
      <c r="E1001" s="6"/>
      <c r="F1001" s="9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2:16" x14ac:dyDescent="0.25">
      <c r="B1002" s="2"/>
      <c r="C1002" s="5"/>
      <c r="D1002" s="5"/>
      <c r="E1002" s="6"/>
      <c r="F1002" s="9"/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2:16" x14ac:dyDescent="0.25">
      <c r="B1003" s="2"/>
      <c r="C1003" s="5"/>
      <c r="D1003" s="5"/>
      <c r="E1003" s="6"/>
      <c r="F1003" s="9"/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2:16" x14ac:dyDescent="0.25">
      <c r="B1004" s="2"/>
      <c r="C1004" s="5"/>
      <c r="D1004" s="5"/>
      <c r="E1004" s="6"/>
      <c r="F1004" s="9"/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  <row r="1005" spans="2:16" x14ac:dyDescent="0.25">
      <c r="B1005" s="2"/>
      <c r="C1005" s="5"/>
      <c r="D1005" s="5"/>
      <c r="E1005" s="6"/>
      <c r="F1005" s="9"/>
      <c r="G1005" s="6"/>
      <c r="H1005" s="6"/>
      <c r="I1005" s="6"/>
      <c r="J1005" s="6"/>
      <c r="K1005" s="6"/>
      <c r="L1005" s="6"/>
      <c r="M1005" s="6"/>
      <c r="N1005" s="6"/>
      <c r="O1005" s="6"/>
      <c r="P1005" s="6"/>
    </row>
    <row r="1006" spans="2:16" x14ac:dyDescent="0.25">
      <c r="B1006" s="2"/>
      <c r="C1006" s="5"/>
      <c r="D1006" s="5"/>
      <c r="E1006" s="6"/>
      <c r="F1006" s="9"/>
      <c r="G1006" s="6"/>
      <c r="H1006" s="6"/>
      <c r="I1006" s="6"/>
      <c r="J1006" s="6"/>
      <c r="K1006" s="6"/>
      <c r="L1006" s="6"/>
      <c r="M1006" s="6"/>
      <c r="N1006" s="6"/>
      <c r="O1006" s="6"/>
      <c r="P1006" s="6"/>
    </row>
    <row r="1007" spans="2:16" x14ac:dyDescent="0.25">
      <c r="B1007" s="2"/>
      <c r="C1007" s="5"/>
      <c r="D1007" s="5"/>
      <c r="E1007" s="6"/>
      <c r="F1007" s="9"/>
      <c r="G1007" s="6"/>
      <c r="H1007" s="6"/>
      <c r="I1007" s="6"/>
      <c r="J1007" s="6"/>
      <c r="K1007" s="6"/>
      <c r="L1007" s="6"/>
      <c r="M1007" s="6"/>
      <c r="N1007" s="6"/>
      <c r="O1007" s="6"/>
      <c r="P1007" s="6"/>
    </row>
    <row r="1008" spans="2:16" x14ac:dyDescent="0.25">
      <c r="B1008" s="2"/>
      <c r="C1008" s="5"/>
      <c r="D1008" s="5"/>
      <c r="E1008" s="6"/>
      <c r="F1008" s="9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  <row r="1009" spans="2:16" x14ac:dyDescent="0.25">
      <c r="B1009" s="2"/>
      <c r="C1009" s="5"/>
      <c r="D1009" s="5"/>
      <c r="E1009" s="6"/>
      <c r="F1009" s="9"/>
      <c r="G1009" s="6"/>
      <c r="H1009" s="6"/>
      <c r="I1009" s="6"/>
      <c r="J1009" s="6"/>
      <c r="K1009" s="6"/>
      <c r="L1009" s="6"/>
      <c r="M1009" s="6"/>
      <c r="N1009" s="6"/>
      <c r="O1009" s="6"/>
      <c r="P1009" s="6"/>
    </row>
    <row r="1010" spans="2:16" x14ac:dyDescent="0.25">
      <c r="B1010" s="2"/>
      <c r="C1010" s="5"/>
      <c r="D1010" s="5"/>
      <c r="E1010" s="6"/>
      <c r="F1010" s="9"/>
      <c r="G1010" s="6"/>
      <c r="H1010" s="6"/>
      <c r="I1010" s="6"/>
      <c r="J1010" s="6"/>
      <c r="K1010" s="6"/>
      <c r="L1010" s="6"/>
      <c r="M1010" s="6"/>
      <c r="N1010" s="6"/>
      <c r="O1010" s="6"/>
      <c r="P1010" s="6"/>
    </row>
    <row r="1011" spans="2:16" x14ac:dyDescent="0.25">
      <c r="B1011" s="2"/>
      <c r="C1011" s="5"/>
      <c r="D1011" s="5"/>
      <c r="E1011" s="6"/>
      <c r="F1011" s="9"/>
      <c r="G1011" s="6"/>
      <c r="H1011" s="6"/>
      <c r="I1011" s="6"/>
      <c r="J1011" s="6"/>
      <c r="K1011" s="6"/>
      <c r="L1011" s="6"/>
      <c r="M1011" s="6"/>
      <c r="N1011" s="6"/>
      <c r="O1011" s="6"/>
      <c r="P1011" s="6"/>
    </row>
    <row r="1012" spans="2:16" x14ac:dyDescent="0.25">
      <c r="B1012" s="2"/>
      <c r="C1012" s="5"/>
      <c r="D1012" s="5"/>
      <c r="E1012" s="6"/>
      <c r="F1012" s="9"/>
      <c r="G1012" s="6"/>
      <c r="H1012" s="6"/>
      <c r="I1012" s="6"/>
      <c r="J1012" s="6"/>
      <c r="K1012" s="6"/>
      <c r="L1012" s="6"/>
      <c r="M1012" s="6"/>
      <c r="N1012" s="6"/>
      <c r="O1012" s="6"/>
      <c r="P1012" s="6"/>
    </row>
    <row r="1013" spans="2:16" x14ac:dyDescent="0.25">
      <c r="B1013" s="2"/>
      <c r="C1013" s="5"/>
      <c r="D1013" s="5"/>
      <c r="E1013" s="6"/>
      <c r="F1013" s="9"/>
      <c r="G1013" s="6"/>
      <c r="H1013" s="6"/>
      <c r="I1013" s="6"/>
      <c r="J1013" s="6"/>
      <c r="K1013" s="6"/>
      <c r="L1013" s="6"/>
      <c r="M1013" s="6"/>
      <c r="N1013" s="6"/>
      <c r="O1013" s="6"/>
      <c r="P1013" s="6"/>
    </row>
    <row r="1014" spans="2:16" x14ac:dyDescent="0.25">
      <c r="B1014" s="2"/>
      <c r="C1014" s="5"/>
      <c r="D1014" s="5"/>
      <c r="E1014" s="6"/>
      <c r="F1014" s="9"/>
      <c r="G1014" s="6"/>
      <c r="H1014" s="6"/>
      <c r="I1014" s="6"/>
      <c r="J1014" s="6"/>
      <c r="K1014" s="6"/>
      <c r="L1014" s="6"/>
      <c r="M1014" s="6"/>
      <c r="N1014" s="6"/>
      <c r="O1014" s="6"/>
      <c r="P1014" s="6"/>
    </row>
    <row r="1015" spans="2:16" x14ac:dyDescent="0.25">
      <c r="B1015" s="2"/>
      <c r="C1015" s="5"/>
      <c r="D1015" s="5"/>
      <c r="E1015" s="6"/>
      <c r="F1015" s="9"/>
      <c r="G1015" s="6"/>
      <c r="H1015" s="6"/>
      <c r="I1015" s="6"/>
      <c r="J1015" s="6"/>
      <c r="K1015" s="6"/>
      <c r="L1015" s="6"/>
      <c r="M1015" s="6"/>
      <c r="N1015" s="6"/>
      <c r="O1015" s="6"/>
      <c r="P1015" s="6"/>
    </row>
    <row r="1016" spans="2:16" x14ac:dyDescent="0.25">
      <c r="B1016" s="2"/>
      <c r="C1016" s="5"/>
      <c r="D1016" s="5"/>
      <c r="E1016" s="6"/>
      <c r="F1016" s="9"/>
      <c r="G1016" s="6"/>
      <c r="H1016" s="6"/>
      <c r="I1016" s="6"/>
      <c r="J1016" s="6"/>
      <c r="K1016" s="6"/>
      <c r="L1016" s="6"/>
      <c r="M1016" s="6"/>
      <c r="N1016" s="6"/>
      <c r="O1016" s="6"/>
      <c r="P1016" s="6"/>
    </row>
    <row r="1017" spans="2:16" x14ac:dyDescent="0.25">
      <c r="B1017" s="2"/>
      <c r="C1017" s="5"/>
      <c r="D1017" s="5"/>
      <c r="E1017" s="6"/>
      <c r="F1017" s="9"/>
      <c r="G1017" s="6"/>
      <c r="H1017" s="6"/>
      <c r="I1017" s="6"/>
      <c r="J1017" s="6"/>
      <c r="K1017" s="6"/>
      <c r="L1017" s="6"/>
      <c r="M1017" s="6"/>
      <c r="N1017" s="6"/>
      <c r="O1017" s="6"/>
      <c r="P1017" s="6"/>
    </row>
    <row r="1018" spans="2:16" x14ac:dyDescent="0.25">
      <c r="B1018" s="2"/>
      <c r="C1018" s="5"/>
      <c r="D1018" s="5"/>
      <c r="E1018" s="6"/>
      <c r="F1018" s="9"/>
      <c r="G1018" s="6"/>
      <c r="H1018" s="6"/>
      <c r="I1018" s="6"/>
      <c r="J1018" s="6"/>
      <c r="K1018" s="6"/>
      <c r="L1018" s="6"/>
      <c r="M1018" s="6"/>
      <c r="N1018" s="6"/>
      <c r="O1018" s="6"/>
      <c r="P1018" s="6"/>
    </row>
    <row r="1019" spans="2:16" x14ac:dyDescent="0.25">
      <c r="B1019" s="2"/>
      <c r="C1019" s="5"/>
      <c r="D1019" s="5"/>
      <c r="E1019" s="6"/>
      <c r="F1019" s="9"/>
      <c r="G1019" s="6"/>
      <c r="H1019" s="6"/>
      <c r="I1019" s="6"/>
      <c r="J1019" s="6"/>
      <c r="K1019" s="6"/>
      <c r="L1019" s="6"/>
      <c r="M1019" s="6"/>
      <c r="N1019" s="6"/>
      <c r="O1019" s="6"/>
      <c r="P1019" s="6"/>
    </row>
    <row r="1020" spans="2:16" x14ac:dyDescent="0.25">
      <c r="B1020" s="2"/>
      <c r="C1020" s="5"/>
      <c r="D1020" s="5"/>
      <c r="E1020" s="6"/>
      <c r="F1020" s="9"/>
      <c r="G1020" s="6"/>
      <c r="H1020" s="6"/>
      <c r="I1020" s="6"/>
      <c r="J1020" s="6"/>
      <c r="K1020" s="6"/>
      <c r="L1020" s="6"/>
      <c r="M1020" s="6"/>
      <c r="N1020" s="6"/>
      <c r="O1020" s="6"/>
      <c r="P1020" s="6"/>
    </row>
    <row r="1021" spans="2:16" x14ac:dyDescent="0.25">
      <c r="B1021" s="2"/>
      <c r="C1021" s="5"/>
      <c r="D1021" s="5"/>
      <c r="E1021" s="6"/>
      <c r="F1021" s="9"/>
      <c r="G1021" s="6"/>
      <c r="H1021" s="6"/>
      <c r="I1021" s="6"/>
      <c r="J1021" s="6"/>
      <c r="K1021" s="6"/>
      <c r="L1021" s="6"/>
      <c r="M1021" s="6"/>
      <c r="N1021" s="6"/>
      <c r="O1021" s="6"/>
      <c r="P1021" s="6"/>
    </row>
    <row r="1022" spans="2:16" x14ac:dyDescent="0.25">
      <c r="B1022" s="2"/>
      <c r="C1022" s="5"/>
      <c r="D1022" s="5"/>
      <c r="E1022" s="6"/>
      <c r="F1022" s="9"/>
      <c r="G1022" s="6"/>
      <c r="H1022" s="6"/>
      <c r="I1022" s="6"/>
      <c r="J1022" s="6"/>
      <c r="K1022" s="6"/>
      <c r="L1022" s="6"/>
      <c r="M1022" s="6"/>
      <c r="N1022" s="6"/>
      <c r="O1022" s="6"/>
      <c r="P1022" s="6"/>
    </row>
    <row r="1023" spans="2:16" x14ac:dyDescent="0.25">
      <c r="B1023" s="2"/>
      <c r="C1023" s="5"/>
      <c r="D1023" s="5"/>
      <c r="E1023" s="6"/>
      <c r="F1023" s="9"/>
      <c r="G1023" s="6"/>
      <c r="H1023" s="6"/>
      <c r="I1023" s="6"/>
      <c r="J1023" s="6"/>
      <c r="K1023" s="6"/>
      <c r="L1023" s="6"/>
      <c r="M1023" s="6"/>
      <c r="N1023" s="6"/>
      <c r="O1023" s="6"/>
      <c r="P1023" s="6"/>
    </row>
    <row r="1024" spans="2:16" x14ac:dyDescent="0.25">
      <c r="B1024" s="2"/>
      <c r="C1024" s="5"/>
      <c r="D1024" s="5"/>
      <c r="E1024" s="6"/>
      <c r="F1024" s="9"/>
      <c r="G1024" s="6"/>
      <c r="H1024" s="6"/>
      <c r="I1024" s="6"/>
      <c r="J1024" s="6"/>
      <c r="K1024" s="6"/>
      <c r="L1024" s="6"/>
      <c r="M1024" s="6"/>
      <c r="N1024" s="6"/>
      <c r="O1024" s="6"/>
      <c r="P1024" s="6"/>
    </row>
    <row r="1025" spans="2:16" x14ac:dyDescent="0.25">
      <c r="B1025" s="2"/>
      <c r="C1025" s="5"/>
      <c r="D1025" s="5"/>
      <c r="E1025" s="6"/>
      <c r="F1025" s="9"/>
      <c r="G1025" s="6"/>
      <c r="H1025" s="6"/>
      <c r="I1025" s="6"/>
      <c r="J1025" s="6"/>
      <c r="K1025" s="6"/>
      <c r="L1025" s="6"/>
      <c r="M1025" s="6"/>
      <c r="N1025" s="6"/>
      <c r="O1025" s="6"/>
      <c r="P1025" s="6"/>
    </row>
    <row r="1026" spans="2:16" x14ac:dyDescent="0.25">
      <c r="B1026" s="2"/>
      <c r="C1026" s="5"/>
      <c r="D1026" s="5"/>
      <c r="E1026" s="6"/>
      <c r="F1026" s="9"/>
      <c r="G1026" s="6"/>
      <c r="H1026" s="6"/>
      <c r="I1026" s="6"/>
      <c r="J1026" s="6"/>
      <c r="K1026" s="6"/>
      <c r="L1026" s="6"/>
      <c r="M1026" s="6"/>
      <c r="N1026" s="6"/>
      <c r="O1026" s="6"/>
      <c r="P1026" s="6"/>
    </row>
    <row r="1027" spans="2:16" x14ac:dyDescent="0.25">
      <c r="B1027" s="2"/>
      <c r="C1027" s="5"/>
      <c r="D1027" s="5"/>
      <c r="E1027" s="6"/>
      <c r="F1027" s="9"/>
      <c r="G1027" s="6"/>
      <c r="H1027" s="6"/>
      <c r="I1027" s="6"/>
      <c r="J1027" s="6"/>
      <c r="K1027" s="6"/>
      <c r="L1027" s="6"/>
      <c r="M1027" s="6"/>
      <c r="N1027" s="6"/>
      <c r="O1027" s="6"/>
      <c r="P1027" s="6"/>
    </row>
    <row r="1028" spans="2:16" x14ac:dyDescent="0.25">
      <c r="B1028" s="2"/>
      <c r="C1028" s="5"/>
      <c r="D1028" s="5"/>
      <c r="E1028" s="6"/>
      <c r="F1028" s="9"/>
      <c r="G1028" s="6"/>
      <c r="H1028" s="6"/>
      <c r="I1028" s="6"/>
      <c r="J1028" s="6"/>
      <c r="K1028" s="6"/>
      <c r="L1028" s="6"/>
      <c r="M1028" s="6"/>
      <c r="N1028" s="6"/>
      <c r="O1028" s="6"/>
      <c r="P1028" s="6"/>
    </row>
    <row r="1029" spans="2:16" x14ac:dyDescent="0.25">
      <c r="B1029" s="2"/>
      <c r="C1029" s="5"/>
      <c r="D1029" s="5"/>
      <c r="E1029" s="6"/>
      <c r="F1029" s="9"/>
      <c r="G1029" s="6"/>
      <c r="H1029" s="6"/>
      <c r="I1029" s="6"/>
      <c r="J1029" s="6"/>
      <c r="K1029" s="6"/>
      <c r="L1029" s="6"/>
      <c r="M1029" s="6"/>
      <c r="N1029" s="6"/>
      <c r="O1029" s="6"/>
      <c r="P1029" s="6"/>
    </row>
    <row r="1030" spans="2:16" x14ac:dyDescent="0.25">
      <c r="B1030" s="2"/>
      <c r="C1030" s="5"/>
      <c r="D1030" s="5"/>
      <c r="E1030" s="6"/>
      <c r="F1030" s="9"/>
      <c r="G1030" s="6"/>
      <c r="H1030" s="6"/>
      <c r="I1030" s="6"/>
      <c r="J1030" s="6"/>
      <c r="K1030" s="6"/>
      <c r="L1030" s="6"/>
      <c r="M1030" s="6"/>
      <c r="N1030" s="6"/>
      <c r="O1030" s="6"/>
      <c r="P1030" s="6"/>
    </row>
    <row r="1031" spans="2:16" x14ac:dyDescent="0.25">
      <c r="B1031" s="2"/>
      <c r="C1031" s="5"/>
      <c r="D1031" s="5"/>
      <c r="E1031" s="6"/>
      <c r="F1031" s="9"/>
      <c r="G1031" s="6"/>
      <c r="H1031" s="6"/>
      <c r="I1031" s="6"/>
      <c r="J1031" s="6"/>
      <c r="K1031" s="6"/>
      <c r="L1031" s="6"/>
      <c r="M1031" s="6"/>
      <c r="N1031" s="6"/>
      <c r="O1031" s="6"/>
      <c r="P1031" s="6"/>
    </row>
    <row r="1032" spans="2:16" x14ac:dyDescent="0.25">
      <c r="B1032" s="2"/>
      <c r="C1032" s="5"/>
      <c r="D1032" s="5"/>
      <c r="E1032" s="6"/>
      <c r="F1032" s="9"/>
      <c r="G1032" s="6"/>
      <c r="H1032" s="6"/>
      <c r="I1032" s="6"/>
      <c r="J1032" s="6"/>
      <c r="K1032" s="6"/>
      <c r="L1032" s="6"/>
      <c r="M1032" s="6"/>
      <c r="N1032" s="6"/>
      <c r="O1032" s="6"/>
      <c r="P1032" s="6"/>
    </row>
    <row r="1033" spans="2:16" x14ac:dyDescent="0.25">
      <c r="B1033" s="2"/>
      <c r="C1033" s="5"/>
      <c r="D1033" s="5"/>
      <c r="E1033" s="6"/>
      <c r="F1033" s="9"/>
      <c r="G1033" s="6"/>
      <c r="H1033" s="6"/>
      <c r="I1033" s="6"/>
      <c r="J1033" s="6"/>
      <c r="K1033" s="6"/>
      <c r="L1033" s="6"/>
      <c r="M1033" s="6"/>
      <c r="N1033" s="6"/>
      <c r="O1033" s="6"/>
      <c r="P1033" s="6"/>
    </row>
    <row r="1034" spans="2:16" x14ac:dyDescent="0.25">
      <c r="B1034" s="2"/>
      <c r="C1034" s="5"/>
      <c r="D1034" s="5"/>
      <c r="E1034" s="6"/>
      <c r="F1034" s="9"/>
      <c r="G1034" s="6"/>
      <c r="H1034" s="6"/>
      <c r="I1034" s="6"/>
      <c r="J1034" s="6"/>
      <c r="K1034" s="6"/>
      <c r="L1034" s="6"/>
      <c r="M1034" s="6"/>
      <c r="N1034" s="6"/>
      <c r="O1034" s="6"/>
      <c r="P1034" s="6"/>
    </row>
    <row r="1035" spans="2:16" x14ac:dyDescent="0.25">
      <c r="B1035" s="2"/>
      <c r="C1035" s="5"/>
      <c r="D1035" s="5"/>
      <c r="E1035" s="6"/>
      <c r="F1035" s="9"/>
      <c r="G1035" s="6"/>
      <c r="H1035" s="6"/>
      <c r="I1035" s="6"/>
      <c r="J1035" s="6"/>
      <c r="K1035" s="6"/>
      <c r="L1035" s="6"/>
      <c r="M1035" s="6"/>
      <c r="N1035" s="6"/>
      <c r="O1035" s="6"/>
      <c r="P1035" s="6"/>
    </row>
    <row r="1036" spans="2:16" x14ac:dyDescent="0.25">
      <c r="B1036" s="2"/>
      <c r="C1036" s="5"/>
      <c r="D1036" s="5"/>
      <c r="E1036" s="6"/>
      <c r="F1036" s="9"/>
      <c r="G1036" s="6"/>
      <c r="H1036" s="6"/>
      <c r="I1036" s="6"/>
      <c r="J1036" s="6"/>
      <c r="K1036" s="6"/>
      <c r="L1036" s="6"/>
      <c r="M1036" s="6"/>
      <c r="N1036" s="6"/>
      <c r="O1036" s="6"/>
      <c r="P1036" s="6"/>
    </row>
    <row r="1037" spans="2:16" x14ac:dyDescent="0.25">
      <c r="B1037" s="2"/>
      <c r="C1037" s="5"/>
      <c r="D1037" s="5"/>
      <c r="E1037" s="6"/>
      <c r="F1037" s="9"/>
      <c r="G1037" s="6"/>
      <c r="H1037" s="6"/>
      <c r="I1037" s="6"/>
      <c r="J1037" s="6"/>
      <c r="K1037" s="6"/>
      <c r="L1037" s="6"/>
      <c r="M1037" s="6"/>
      <c r="N1037" s="6"/>
      <c r="O1037" s="6"/>
      <c r="P1037" s="6"/>
    </row>
    <row r="1038" spans="2:16" x14ac:dyDescent="0.25">
      <c r="B1038" s="2"/>
      <c r="C1038" s="5"/>
      <c r="D1038" s="5"/>
      <c r="E1038" s="6"/>
      <c r="F1038" s="9"/>
      <c r="G1038" s="6"/>
      <c r="H1038" s="6"/>
      <c r="I1038" s="6"/>
      <c r="J1038" s="6"/>
      <c r="K1038" s="6"/>
      <c r="L1038" s="6"/>
      <c r="M1038" s="6"/>
      <c r="N1038" s="6"/>
      <c r="O1038" s="6"/>
      <c r="P1038" s="6"/>
    </row>
    <row r="1039" spans="2:16" x14ac:dyDescent="0.25">
      <c r="B1039" s="2"/>
      <c r="C1039" s="5"/>
      <c r="D1039" s="5"/>
      <c r="E1039" s="6"/>
      <c r="F1039" s="9"/>
      <c r="G1039" s="6"/>
      <c r="H1039" s="6"/>
      <c r="I1039" s="6"/>
      <c r="J1039" s="6"/>
      <c r="K1039" s="6"/>
      <c r="L1039" s="6"/>
      <c r="M1039" s="6"/>
      <c r="N1039" s="6"/>
      <c r="O1039" s="6"/>
      <c r="P1039" s="6"/>
    </row>
    <row r="1040" spans="2:16" x14ac:dyDescent="0.25">
      <c r="B1040" s="2"/>
      <c r="C1040" s="5"/>
      <c r="D1040" s="5"/>
      <c r="E1040" s="6"/>
      <c r="F1040" s="9"/>
      <c r="G1040" s="6"/>
      <c r="H1040" s="6"/>
      <c r="I1040" s="6"/>
      <c r="J1040" s="6"/>
      <c r="K1040" s="6"/>
      <c r="L1040" s="6"/>
      <c r="M1040" s="6"/>
      <c r="N1040" s="6"/>
      <c r="O1040" s="6"/>
      <c r="P1040" s="6"/>
    </row>
    <row r="1041" spans="2:16" x14ac:dyDescent="0.25">
      <c r="B1041" s="2"/>
      <c r="C1041" s="5"/>
      <c r="D1041" s="5"/>
      <c r="E1041" s="6"/>
      <c r="F1041" s="9"/>
      <c r="G1041" s="6"/>
      <c r="H1041" s="6"/>
      <c r="I1041" s="6"/>
      <c r="J1041" s="6"/>
      <c r="K1041" s="6"/>
      <c r="L1041" s="6"/>
      <c r="M1041" s="6"/>
      <c r="N1041" s="6"/>
      <c r="O1041" s="6"/>
      <c r="P1041" s="6"/>
    </row>
    <row r="1042" spans="2:16" x14ac:dyDescent="0.25">
      <c r="B1042" s="2"/>
      <c r="C1042" s="5"/>
      <c r="D1042" s="5"/>
      <c r="E1042" s="6"/>
      <c r="F1042" s="9"/>
      <c r="G1042" s="6"/>
      <c r="H1042" s="6"/>
      <c r="I1042" s="6"/>
      <c r="J1042" s="6"/>
      <c r="K1042" s="6"/>
      <c r="L1042" s="6"/>
      <c r="M1042" s="6"/>
      <c r="N1042" s="6"/>
      <c r="O1042" s="6"/>
      <c r="P1042" s="6"/>
    </row>
    <row r="1043" spans="2:16" x14ac:dyDescent="0.25">
      <c r="B1043" s="2"/>
      <c r="C1043" s="5"/>
      <c r="D1043" s="5"/>
      <c r="E1043" s="6"/>
      <c r="F1043" s="9"/>
      <c r="G1043" s="6"/>
      <c r="H1043" s="6"/>
      <c r="I1043" s="6"/>
      <c r="J1043" s="6"/>
      <c r="K1043" s="6"/>
      <c r="L1043" s="6"/>
      <c r="M1043" s="6"/>
      <c r="N1043" s="6"/>
      <c r="O1043" s="6"/>
      <c r="P1043" s="6"/>
    </row>
    <row r="1044" spans="2:16" x14ac:dyDescent="0.25">
      <c r="B1044" s="2"/>
      <c r="C1044" s="5"/>
      <c r="D1044" s="5"/>
      <c r="E1044" s="6"/>
      <c r="F1044" s="9"/>
      <c r="G1044" s="6"/>
      <c r="H1044" s="6"/>
      <c r="I1044" s="6"/>
      <c r="J1044" s="6"/>
      <c r="K1044" s="6"/>
      <c r="L1044" s="6"/>
      <c r="M1044" s="6"/>
      <c r="N1044" s="6"/>
      <c r="O1044" s="6"/>
      <c r="P1044" s="6"/>
    </row>
    <row r="1045" spans="2:16" x14ac:dyDescent="0.25">
      <c r="B1045" s="2"/>
      <c r="C1045" s="5"/>
      <c r="D1045" s="5"/>
      <c r="E1045" s="6"/>
      <c r="F1045" s="9"/>
      <c r="G1045" s="6"/>
      <c r="H1045" s="6"/>
      <c r="I1045" s="6"/>
      <c r="J1045" s="6"/>
      <c r="K1045" s="6"/>
      <c r="L1045" s="6"/>
      <c r="M1045" s="6"/>
      <c r="N1045" s="6"/>
      <c r="O1045" s="6"/>
      <c r="P1045" s="6"/>
    </row>
    <row r="1046" spans="2:16" x14ac:dyDescent="0.25">
      <c r="B1046" s="2"/>
      <c r="C1046" s="5"/>
      <c r="D1046" s="5"/>
      <c r="E1046" s="6"/>
      <c r="F1046" s="9"/>
      <c r="G1046" s="6"/>
      <c r="H1046" s="6"/>
      <c r="I1046" s="6"/>
      <c r="J1046" s="6"/>
      <c r="K1046" s="6"/>
      <c r="L1046" s="6"/>
      <c r="M1046" s="6"/>
      <c r="N1046" s="6"/>
      <c r="O1046" s="6"/>
      <c r="P1046" s="6"/>
    </row>
    <row r="1047" spans="2:16" x14ac:dyDescent="0.25">
      <c r="B1047" s="2"/>
      <c r="C1047" s="5"/>
      <c r="D1047" s="5"/>
      <c r="E1047" s="6"/>
      <c r="F1047" s="9"/>
      <c r="G1047" s="6"/>
      <c r="H1047" s="6"/>
      <c r="I1047" s="6"/>
      <c r="J1047" s="6"/>
      <c r="K1047" s="6"/>
      <c r="L1047" s="6"/>
      <c r="M1047" s="6"/>
      <c r="N1047" s="6"/>
      <c r="O1047" s="6"/>
      <c r="P1047" s="6"/>
    </row>
    <row r="1048" spans="2:16" x14ac:dyDescent="0.25">
      <c r="B1048" s="2"/>
      <c r="C1048" s="5"/>
      <c r="D1048" s="5"/>
      <c r="E1048" s="6"/>
      <c r="F1048" s="9"/>
      <c r="G1048" s="6"/>
      <c r="H1048" s="6"/>
      <c r="I1048" s="6"/>
      <c r="J1048" s="6"/>
      <c r="K1048" s="6"/>
      <c r="L1048" s="6"/>
      <c r="M1048" s="6"/>
      <c r="N1048" s="6"/>
      <c r="O1048" s="6"/>
      <c r="P1048" s="6"/>
    </row>
    <row r="1049" spans="2:16" x14ac:dyDescent="0.25">
      <c r="B1049" s="2"/>
      <c r="C1049" s="5"/>
      <c r="D1049" s="5"/>
      <c r="E1049" s="6"/>
      <c r="F1049" s="9"/>
      <c r="G1049" s="6"/>
      <c r="H1049" s="6"/>
      <c r="I1049" s="6"/>
      <c r="J1049" s="6"/>
      <c r="K1049" s="6"/>
      <c r="L1049" s="6"/>
      <c r="M1049" s="6"/>
      <c r="N1049" s="6"/>
      <c r="O1049" s="6"/>
      <c r="P1049" s="6"/>
    </row>
    <row r="1050" spans="2:16" x14ac:dyDescent="0.25">
      <c r="B1050" s="2"/>
      <c r="C1050" s="5"/>
      <c r="D1050" s="5"/>
      <c r="E1050" s="6"/>
      <c r="F1050" s="9"/>
      <c r="G1050" s="6"/>
      <c r="H1050" s="6"/>
      <c r="I1050" s="6"/>
      <c r="J1050" s="6"/>
      <c r="K1050" s="6"/>
      <c r="L1050" s="6"/>
      <c r="M1050" s="6"/>
      <c r="N1050" s="6"/>
      <c r="O1050" s="6"/>
      <c r="P1050" s="6"/>
    </row>
    <row r="1051" spans="2:16" x14ac:dyDescent="0.25">
      <c r="B1051" s="2"/>
      <c r="C1051" s="5"/>
      <c r="D1051" s="5"/>
      <c r="E1051" s="6"/>
      <c r="F1051" s="9"/>
      <c r="G1051" s="6"/>
      <c r="H1051" s="6"/>
      <c r="I1051" s="6"/>
      <c r="J1051" s="6"/>
      <c r="K1051" s="6"/>
      <c r="L1051" s="6"/>
      <c r="M1051" s="6"/>
      <c r="N1051" s="6"/>
      <c r="O1051" s="6"/>
      <c r="P1051" s="6"/>
    </row>
    <row r="1052" spans="2:16" x14ac:dyDescent="0.25">
      <c r="B1052" s="2"/>
      <c r="C1052" s="5"/>
      <c r="D1052" s="5"/>
      <c r="E1052" s="6"/>
      <c r="F1052" s="9"/>
      <c r="G1052" s="6"/>
      <c r="H1052" s="6"/>
      <c r="I1052" s="6"/>
      <c r="J1052" s="6"/>
      <c r="K1052" s="6"/>
      <c r="L1052" s="6"/>
      <c r="M1052" s="6"/>
      <c r="N1052" s="6"/>
      <c r="O1052" s="6"/>
      <c r="P1052" s="6"/>
    </row>
    <row r="1053" spans="2:16" x14ac:dyDescent="0.25">
      <c r="B1053" s="2"/>
      <c r="C1053" s="5"/>
      <c r="D1053" s="5"/>
      <c r="E1053" s="6"/>
      <c r="F1053" s="9"/>
      <c r="G1053" s="6"/>
      <c r="H1053" s="6"/>
      <c r="I1053" s="6"/>
      <c r="J1053" s="6"/>
      <c r="K1053" s="6"/>
      <c r="L1053" s="6"/>
      <c r="M1053" s="6"/>
      <c r="N1053" s="6"/>
      <c r="O1053" s="6"/>
      <c r="P1053" s="6"/>
    </row>
    <row r="1054" spans="2:16" x14ac:dyDescent="0.25">
      <c r="B1054" s="2"/>
      <c r="C1054" s="5"/>
      <c r="D1054" s="5"/>
      <c r="E1054" s="6"/>
      <c r="F1054" s="9"/>
      <c r="G1054" s="6"/>
      <c r="H1054" s="6"/>
      <c r="I1054" s="6"/>
      <c r="J1054" s="6"/>
      <c r="K1054" s="6"/>
      <c r="L1054" s="6"/>
      <c r="M1054" s="6"/>
      <c r="N1054" s="6"/>
      <c r="O1054" s="6"/>
      <c r="P1054" s="6"/>
    </row>
    <row r="1055" spans="2:16" x14ac:dyDescent="0.25">
      <c r="B1055" s="2"/>
      <c r="C1055" s="5"/>
      <c r="D1055" s="5"/>
      <c r="E1055" s="6"/>
      <c r="F1055" s="9"/>
      <c r="G1055" s="6"/>
      <c r="H1055" s="6"/>
      <c r="I1055" s="6"/>
      <c r="J1055" s="6"/>
      <c r="K1055" s="6"/>
      <c r="L1055" s="6"/>
      <c r="M1055" s="6"/>
      <c r="N1055" s="6"/>
      <c r="O1055" s="6"/>
      <c r="P1055" s="6"/>
    </row>
    <row r="1056" spans="2:16" x14ac:dyDescent="0.25">
      <c r="B1056" s="2"/>
      <c r="C1056" s="5"/>
      <c r="D1056" s="5"/>
      <c r="E1056" s="6"/>
      <c r="F1056" s="9"/>
      <c r="G1056" s="6"/>
      <c r="H1056" s="6"/>
      <c r="I1056" s="6"/>
      <c r="J1056" s="6"/>
      <c r="K1056" s="6"/>
      <c r="L1056" s="6"/>
      <c r="M1056" s="6"/>
      <c r="N1056" s="6"/>
      <c r="O1056" s="6"/>
      <c r="P1056" s="6"/>
    </row>
    <row r="1057" spans="2:16" x14ac:dyDescent="0.25">
      <c r="B1057" s="2"/>
      <c r="C1057" s="5"/>
      <c r="D1057" s="5"/>
      <c r="E1057" s="6"/>
      <c r="F1057" s="9"/>
      <c r="G1057" s="6"/>
      <c r="H1057" s="6"/>
      <c r="I1057" s="6"/>
      <c r="J1057" s="6"/>
      <c r="K1057" s="6"/>
      <c r="L1057" s="6"/>
      <c r="M1057" s="6"/>
      <c r="N1057" s="6"/>
      <c r="O1057" s="6"/>
      <c r="P1057" s="6"/>
    </row>
    <row r="1058" spans="2:16" x14ac:dyDescent="0.25">
      <c r="B1058" s="2"/>
      <c r="C1058" s="5"/>
      <c r="D1058" s="5"/>
      <c r="E1058" s="6"/>
      <c r="F1058" s="9"/>
      <c r="G1058" s="6"/>
      <c r="H1058" s="6"/>
      <c r="I1058" s="6"/>
      <c r="J1058" s="6"/>
      <c r="K1058" s="6"/>
      <c r="L1058" s="6"/>
      <c r="M1058" s="6"/>
      <c r="N1058" s="6"/>
      <c r="O1058" s="6"/>
      <c r="P1058" s="6"/>
    </row>
    <row r="1059" spans="2:16" x14ac:dyDescent="0.25">
      <c r="B1059" s="2"/>
      <c r="C1059" s="5"/>
      <c r="D1059" s="5"/>
      <c r="E1059" s="6"/>
      <c r="F1059" s="9"/>
      <c r="G1059" s="6"/>
      <c r="H1059" s="6"/>
      <c r="I1059" s="6"/>
      <c r="J1059" s="6"/>
      <c r="K1059" s="6"/>
      <c r="L1059" s="6"/>
      <c r="M1059" s="6"/>
      <c r="N1059" s="6"/>
      <c r="O1059" s="6"/>
      <c r="P1059" s="6"/>
    </row>
    <row r="1060" spans="2:16" x14ac:dyDescent="0.25">
      <c r="B1060" s="2"/>
      <c r="C1060" s="5"/>
      <c r="D1060" s="5"/>
      <c r="E1060" s="6"/>
      <c r="F1060" s="9"/>
      <c r="G1060" s="6"/>
      <c r="H1060" s="6"/>
      <c r="I1060" s="6"/>
      <c r="J1060" s="6"/>
      <c r="K1060" s="6"/>
      <c r="L1060" s="6"/>
      <c r="M1060" s="6"/>
      <c r="N1060" s="6"/>
      <c r="O1060" s="6"/>
      <c r="P1060" s="6"/>
    </row>
    <row r="1061" spans="2:16" x14ac:dyDescent="0.25">
      <c r="B1061" s="2"/>
      <c r="C1061" s="5"/>
      <c r="D1061" s="5"/>
      <c r="E1061" s="6"/>
      <c r="F1061" s="9"/>
      <c r="G1061" s="6"/>
      <c r="H1061" s="6"/>
      <c r="I1061" s="6"/>
      <c r="J1061" s="6"/>
      <c r="K1061" s="6"/>
      <c r="L1061" s="6"/>
      <c r="M1061" s="6"/>
      <c r="N1061" s="6"/>
      <c r="O1061" s="6"/>
      <c r="P1061" s="6"/>
    </row>
    <row r="1062" spans="2:16" x14ac:dyDescent="0.25">
      <c r="B1062" s="2"/>
      <c r="C1062" s="5"/>
      <c r="D1062" s="5"/>
      <c r="E1062" s="6"/>
      <c r="F1062" s="9"/>
      <c r="G1062" s="6"/>
      <c r="H1062" s="6"/>
      <c r="I1062" s="6"/>
      <c r="J1062" s="6"/>
      <c r="K1062" s="6"/>
      <c r="L1062" s="6"/>
      <c r="M1062" s="6"/>
      <c r="N1062" s="6"/>
      <c r="O1062" s="6"/>
      <c r="P1062" s="6"/>
    </row>
    <row r="1063" spans="2:16" x14ac:dyDescent="0.25">
      <c r="B1063" s="2"/>
      <c r="C1063" s="5"/>
      <c r="D1063" s="5"/>
      <c r="E1063" s="6"/>
      <c r="F1063" s="9"/>
      <c r="G1063" s="6"/>
      <c r="H1063" s="6"/>
      <c r="I1063" s="6"/>
      <c r="J1063" s="6"/>
      <c r="K1063" s="6"/>
      <c r="L1063" s="6"/>
      <c r="M1063" s="6"/>
      <c r="N1063" s="6"/>
      <c r="O1063" s="6"/>
      <c r="P1063" s="6"/>
    </row>
    <row r="1064" spans="2:16" x14ac:dyDescent="0.25">
      <c r="B1064" s="2"/>
      <c r="C1064" s="5"/>
      <c r="D1064" s="5"/>
      <c r="E1064" s="6"/>
      <c r="F1064" s="9"/>
      <c r="G1064" s="6"/>
      <c r="H1064" s="6"/>
      <c r="I1064" s="6"/>
      <c r="J1064" s="6"/>
      <c r="K1064" s="6"/>
      <c r="L1064" s="6"/>
      <c r="M1064" s="6"/>
      <c r="N1064" s="6"/>
      <c r="O1064" s="6"/>
      <c r="P1064" s="6"/>
    </row>
    <row r="1065" spans="2:16" x14ac:dyDescent="0.25">
      <c r="B1065" s="2"/>
      <c r="C1065" s="5"/>
      <c r="D1065" s="5"/>
      <c r="E1065" s="6"/>
      <c r="F1065" s="9"/>
      <c r="G1065" s="6"/>
      <c r="H1065" s="6"/>
      <c r="I1065" s="6"/>
      <c r="J1065" s="6"/>
      <c r="K1065" s="6"/>
      <c r="L1065" s="6"/>
      <c r="M1065" s="6"/>
      <c r="N1065" s="6"/>
      <c r="O1065" s="6"/>
      <c r="P1065" s="6"/>
    </row>
    <row r="1066" spans="2:16" x14ac:dyDescent="0.25">
      <c r="B1066" s="2"/>
      <c r="C1066" s="5"/>
      <c r="D1066" s="5"/>
      <c r="E1066" s="6"/>
      <c r="F1066" s="9"/>
      <c r="G1066" s="6"/>
      <c r="H1066" s="6"/>
      <c r="I1066" s="6"/>
      <c r="J1066" s="6"/>
      <c r="K1066" s="6"/>
      <c r="L1066" s="6"/>
      <c r="M1066" s="6"/>
      <c r="N1066" s="6"/>
      <c r="O1066" s="6"/>
      <c r="P1066" s="6"/>
    </row>
    <row r="1067" spans="2:16" x14ac:dyDescent="0.25">
      <c r="B1067" s="2"/>
      <c r="C1067" s="5"/>
      <c r="D1067" s="5"/>
      <c r="E1067" s="6"/>
      <c r="F1067" s="9"/>
      <c r="G1067" s="6"/>
      <c r="H1067" s="6"/>
      <c r="I1067" s="6"/>
      <c r="J1067" s="6"/>
      <c r="K1067" s="6"/>
      <c r="L1067" s="6"/>
      <c r="M1067" s="6"/>
      <c r="N1067" s="6"/>
      <c r="O1067" s="6"/>
      <c r="P1067" s="6"/>
    </row>
    <row r="1068" spans="2:16" x14ac:dyDescent="0.25">
      <c r="B1068" s="2"/>
      <c r="C1068" s="5"/>
      <c r="D1068" s="5"/>
      <c r="E1068" s="6"/>
      <c r="F1068" s="9"/>
      <c r="G1068" s="6"/>
      <c r="H1068" s="6"/>
      <c r="I1068" s="6"/>
      <c r="J1068" s="6"/>
      <c r="K1068" s="6"/>
      <c r="L1068" s="6"/>
      <c r="M1068" s="6"/>
      <c r="N1068" s="6"/>
      <c r="O1068" s="6"/>
      <c r="P1068" s="6"/>
    </row>
    <row r="1069" spans="2:16" x14ac:dyDescent="0.25">
      <c r="B1069" s="2"/>
      <c r="C1069" s="5"/>
      <c r="D1069" s="5"/>
      <c r="E1069" s="6"/>
      <c r="F1069" s="9"/>
      <c r="G1069" s="6"/>
      <c r="H1069" s="6"/>
      <c r="I1069" s="6"/>
      <c r="J1069" s="6"/>
      <c r="K1069" s="6"/>
      <c r="L1069" s="6"/>
      <c r="M1069" s="6"/>
      <c r="N1069" s="6"/>
      <c r="O1069" s="6"/>
      <c r="P1069" s="6"/>
    </row>
    <row r="1070" spans="2:16" x14ac:dyDescent="0.25">
      <c r="B1070" s="2"/>
      <c r="C1070" s="5"/>
      <c r="D1070" s="5"/>
      <c r="E1070" s="6"/>
      <c r="F1070" s="9"/>
      <c r="G1070" s="6"/>
      <c r="H1070" s="6"/>
      <c r="I1070" s="6"/>
      <c r="J1070" s="6"/>
      <c r="K1070" s="6"/>
      <c r="L1070" s="6"/>
      <c r="M1070" s="6"/>
      <c r="N1070" s="6"/>
      <c r="O1070" s="6"/>
      <c r="P1070" s="6"/>
    </row>
    <row r="1071" spans="2:16" x14ac:dyDescent="0.25">
      <c r="B1071" s="2"/>
      <c r="C1071" s="5"/>
      <c r="D1071" s="5"/>
      <c r="E1071" s="6"/>
      <c r="F1071" s="9"/>
      <c r="G1071" s="6"/>
      <c r="H1071" s="6"/>
      <c r="I1071" s="6"/>
      <c r="J1071" s="6"/>
      <c r="K1071" s="6"/>
      <c r="L1071" s="6"/>
      <c r="M1071" s="6"/>
      <c r="N1071" s="6"/>
      <c r="O1071" s="6"/>
      <c r="P1071" s="6"/>
    </row>
    <row r="1072" spans="2:16" x14ac:dyDescent="0.25">
      <c r="B1072" s="2"/>
      <c r="C1072" s="5"/>
      <c r="D1072" s="5"/>
      <c r="E1072" s="6"/>
      <c r="F1072" s="9"/>
      <c r="G1072" s="6"/>
      <c r="H1072" s="6"/>
      <c r="I1072" s="6"/>
      <c r="J1072" s="6"/>
      <c r="K1072" s="6"/>
      <c r="L1072" s="6"/>
      <c r="M1072" s="6"/>
      <c r="N1072" s="6"/>
      <c r="O1072" s="6"/>
      <c r="P1072" s="6"/>
    </row>
    <row r="1073" spans="2:16" x14ac:dyDescent="0.25">
      <c r="B1073" s="2"/>
      <c r="C1073" s="5"/>
      <c r="D1073" s="5"/>
      <c r="E1073" s="6"/>
      <c r="F1073" s="9"/>
      <c r="G1073" s="6"/>
      <c r="H1073" s="6"/>
      <c r="I1073" s="6"/>
      <c r="J1073" s="6"/>
      <c r="K1073" s="6"/>
      <c r="L1073" s="6"/>
      <c r="M1073" s="6"/>
      <c r="N1073" s="6"/>
      <c r="O1073" s="6"/>
      <c r="P1073" s="6"/>
    </row>
    <row r="1074" spans="2:16" x14ac:dyDescent="0.25">
      <c r="B1074" s="2"/>
      <c r="C1074" s="5"/>
      <c r="D1074" s="5"/>
      <c r="E1074" s="6"/>
      <c r="F1074" s="9"/>
      <c r="G1074" s="6"/>
      <c r="H1074" s="6"/>
      <c r="I1074" s="6"/>
      <c r="J1074" s="6"/>
      <c r="K1074" s="6"/>
      <c r="L1074" s="6"/>
      <c r="M1074" s="6"/>
      <c r="N1074" s="6"/>
      <c r="O1074" s="6"/>
      <c r="P1074" s="6"/>
    </row>
    <row r="1075" spans="2:16" x14ac:dyDescent="0.25">
      <c r="B1075" s="2"/>
      <c r="C1075" s="5"/>
      <c r="D1075" s="5"/>
      <c r="E1075" s="6"/>
      <c r="F1075" s="9"/>
      <c r="G1075" s="6"/>
      <c r="H1075" s="6"/>
      <c r="I1075" s="6"/>
      <c r="J1075" s="6"/>
      <c r="K1075" s="6"/>
      <c r="L1075" s="6"/>
      <c r="M1075" s="6"/>
      <c r="N1075" s="6"/>
      <c r="O1075" s="6"/>
      <c r="P1075" s="6"/>
    </row>
    <row r="1076" spans="2:16" x14ac:dyDescent="0.25">
      <c r="B1076" s="2"/>
      <c r="C1076" s="5"/>
      <c r="D1076" s="5"/>
      <c r="E1076" s="6"/>
      <c r="F1076" s="9"/>
      <c r="G1076" s="6"/>
      <c r="H1076" s="6"/>
      <c r="I1076" s="6"/>
      <c r="J1076" s="6"/>
      <c r="K1076" s="6"/>
      <c r="L1076" s="6"/>
      <c r="M1076" s="6"/>
      <c r="N1076" s="6"/>
      <c r="O1076" s="6"/>
      <c r="P1076" s="6"/>
    </row>
    <row r="1077" spans="2:16" x14ac:dyDescent="0.25">
      <c r="B1077" s="2"/>
      <c r="C1077" s="5"/>
      <c r="D1077" s="5"/>
      <c r="E1077" s="6"/>
      <c r="F1077" s="9"/>
      <c r="G1077" s="6"/>
      <c r="H1077" s="6"/>
      <c r="I1077" s="6"/>
      <c r="J1077" s="6"/>
      <c r="K1077" s="6"/>
      <c r="L1077" s="6"/>
      <c r="M1077" s="6"/>
      <c r="N1077" s="6"/>
      <c r="O1077" s="6"/>
      <c r="P1077" s="6"/>
    </row>
    <row r="1078" spans="2:16" x14ac:dyDescent="0.25">
      <c r="B1078" s="2"/>
      <c r="C1078" s="5"/>
      <c r="D1078" s="5"/>
      <c r="E1078" s="6"/>
      <c r="F1078" s="9"/>
      <c r="G1078" s="6"/>
      <c r="H1078" s="6"/>
      <c r="I1078" s="6"/>
      <c r="J1078" s="6"/>
      <c r="K1078" s="6"/>
      <c r="L1078" s="6"/>
      <c r="M1078" s="6"/>
      <c r="N1078" s="6"/>
      <c r="O1078" s="6"/>
      <c r="P1078" s="6"/>
    </row>
    <row r="1079" spans="2:16" x14ac:dyDescent="0.25">
      <c r="B1079" s="2"/>
      <c r="C1079" s="5"/>
      <c r="D1079" s="5"/>
      <c r="E1079" s="6"/>
      <c r="F1079" s="9"/>
      <c r="G1079" s="6"/>
      <c r="H1079" s="6"/>
      <c r="I1079" s="6"/>
      <c r="J1079" s="6"/>
      <c r="K1079" s="6"/>
      <c r="L1079" s="6"/>
      <c r="M1079" s="6"/>
      <c r="N1079" s="6"/>
      <c r="O1079" s="6"/>
      <c r="P1079" s="6"/>
    </row>
    <row r="1080" spans="2:16" x14ac:dyDescent="0.25">
      <c r="B1080" s="2"/>
      <c r="C1080" s="5"/>
      <c r="D1080" s="5"/>
      <c r="E1080" s="6"/>
      <c r="F1080" s="9"/>
      <c r="G1080" s="6"/>
      <c r="H1080" s="6"/>
      <c r="I1080" s="6"/>
      <c r="J1080" s="6"/>
      <c r="K1080" s="6"/>
      <c r="L1080" s="6"/>
      <c r="M1080" s="6"/>
      <c r="N1080" s="6"/>
      <c r="O1080" s="6"/>
      <c r="P1080" s="6"/>
    </row>
    <row r="1081" spans="2:16" x14ac:dyDescent="0.25">
      <c r="B1081" s="2"/>
      <c r="C1081" s="5"/>
      <c r="D1081" s="5"/>
      <c r="E1081" s="6"/>
      <c r="F1081" s="9"/>
      <c r="G1081" s="6"/>
      <c r="H1081" s="6"/>
      <c r="I1081" s="6"/>
      <c r="J1081" s="6"/>
      <c r="K1081" s="6"/>
      <c r="L1081" s="6"/>
      <c r="M1081" s="6"/>
      <c r="N1081" s="6"/>
      <c r="O1081" s="6"/>
      <c r="P1081" s="6"/>
    </row>
    <row r="1082" spans="2:16" x14ac:dyDescent="0.25">
      <c r="B1082" s="2"/>
      <c r="C1082" s="5"/>
      <c r="D1082" s="5"/>
      <c r="E1082" s="6"/>
      <c r="F1082" s="9"/>
      <c r="G1082" s="6"/>
      <c r="H1082" s="6"/>
      <c r="I1082" s="6"/>
      <c r="J1082" s="6"/>
      <c r="K1082" s="6"/>
      <c r="L1082" s="6"/>
      <c r="M1082" s="6"/>
      <c r="N1082" s="6"/>
      <c r="O1082" s="6"/>
      <c r="P1082" s="6"/>
    </row>
    <row r="1083" spans="2:16" x14ac:dyDescent="0.25">
      <c r="B1083" s="2"/>
      <c r="C1083" s="5"/>
      <c r="D1083" s="5"/>
      <c r="E1083" s="6"/>
      <c r="F1083" s="9"/>
      <c r="G1083" s="6"/>
      <c r="H1083" s="6"/>
      <c r="I1083" s="6"/>
      <c r="J1083" s="6"/>
      <c r="K1083" s="6"/>
      <c r="L1083" s="6"/>
      <c r="M1083" s="6"/>
      <c r="N1083" s="6"/>
      <c r="O1083" s="6"/>
      <c r="P1083" s="6"/>
    </row>
    <row r="1084" spans="2:16" x14ac:dyDescent="0.25">
      <c r="B1084" s="2"/>
      <c r="C1084" s="5"/>
      <c r="D1084" s="5"/>
      <c r="E1084" s="6"/>
      <c r="F1084" s="9"/>
      <c r="G1084" s="6"/>
      <c r="H1084" s="6"/>
      <c r="I1084" s="6"/>
      <c r="J1084" s="6"/>
      <c r="K1084" s="6"/>
      <c r="L1084" s="6"/>
      <c r="M1084" s="6"/>
      <c r="N1084" s="6"/>
      <c r="O1084" s="6"/>
      <c r="P1084" s="6"/>
    </row>
    <row r="1085" spans="2:16" x14ac:dyDescent="0.25">
      <c r="B1085" s="2"/>
      <c r="C1085" s="5"/>
      <c r="D1085" s="5"/>
      <c r="E1085" s="6"/>
      <c r="F1085" s="9"/>
      <c r="G1085" s="6"/>
      <c r="H1085" s="6"/>
      <c r="I1085" s="6"/>
      <c r="J1085" s="6"/>
      <c r="K1085" s="6"/>
      <c r="L1085" s="6"/>
      <c r="M1085" s="6"/>
      <c r="N1085" s="6"/>
      <c r="O1085" s="6"/>
      <c r="P1085" s="6"/>
    </row>
    <row r="1086" spans="2:16" x14ac:dyDescent="0.25">
      <c r="B1086" s="2"/>
      <c r="C1086" s="5"/>
      <c r="D1086" s="5"/>
      <c r="E1086" s="6"/>
      <c r="F1086" s="9"/>
      <c r="G1086" s="6"/>
      <c r="H1086" s="6"/>
      <c r="I1086" s="6"/>
      <c r="J1086" s="6"/>
      <c r="K1086" s="6"/>
      <c r="L1086" s="6"/>
      <c r="M1086" s="6"/>
      <c r="N1086" s="6"/>
      <c r="O1086" s="6"/>
      <c r="P1086" s="6"/>
    </row>
    <row r="1087" spans="2:16" x14ac:dyDescent="0.25">
      <c r="B1087" s="2"/>
      <c r="C1087" s="5"/>
      <c r="D1087" s="5"/>
      <c r="E1087" s="6"/>
      <c r="F1087" s="9"/>
      <c r="G1087" s="6"/>
      <c r="H1087" s="6"/>
      <c r="I1087" s="6"/>
      <c r="J1087" s="6"/>
      <c r="K1087" s="6"/>
      <c r="L1087" s="6"/>
      <c r="M1087" s="6"/>
      <c r="N1087" s="6"/>
      <c r="O1087" s="6"/>
      <c r="P1087" s="6"/>
    </row>
    <row r="1088" spans="2:16" x14ac:dyDescent="0.25">
      <c r="B1088" s="2"/>
      <c r="C1088" s="5"/>
      <c r="D1088" s="5"/>
      <c r="E1088" s="6"/>
      <c r="F1088" s="9"/>
      <c r="G1088" s="6"/>
      <c r="H1088" s="6"/>
      <c r="I1088" s="6"/>
      <c r="J1088" s="6"/>
      <c r="K1088" s="6"/>
      <c r="L1088" s="6"/>
      <c r="M1088" s="6"/>
      <c r="N1088" s="6"/>
      <c r="O1088" s="6"/>
      <c r="P1088" s="6"/>
    </row>
    <row r="1089" spans="2:16" x14ac:dyDescent="0.25">
      <c r="B1089" s="2"/>
      <c r="C1089" s="5"/>
      <c r="D1089" s="5"/>
      <c r="E1089" s="6"/>
      <c r="F1089" s="9"/>
      <c r="G1089" s="6"/>
      <c r="H1089" s="6"/>
      <c r="I1089" s="6"/>
      <c r="J1089" s="6"/>
      <c r="K1089" s="6"/>
      <c r="L1089" s="6"/>
      <c r="M1089" s="6"/>
      <c r="N1089" s="6"/>
      <c r="O1089" s="6"/>
      <c r="P1089" s="6"/>
    </row>
    <row r="1090" spans="2:16" x14ac:dyDescent="0.25">
      <c r="B1090" s="2"/>
      <c r="C1090" s="5"/>
      <c r="D1090" s="5"/>
      <c r="E1090" s="6"/>
      <c r="F1090" s="9"/>
      <c r="G1090" s="6"/>
      <c r="H1090" s="6"/>
      <c r="I1090" s="6"/>
      <c r="J1090" s="6"/>
      <c r="K1090" s="6"/>
      <c r="L1090" s="6"/>
      <c r="M1090" s="6"/>
      <c r="N1090" s="6"/>
      <c r="O1090" s="6"/>
      <c r="P1090" s="6"/>
    </row>
    <row r="1091" spans="2:16" x14ac:dyDescent="0.25">
      <c r="B1091" s="2"/>
      <c r="C1091" s="5"/>
      <c r="D1091" s="5"/>
      <c r="E1091" s="6"/>
      <c r="F1091" s="9"/>
      <c r="G1091" s="6"/>
      <c r="H1091" s="6"/>
      <c r="I1091" s="6"/>
      <c r="J1091" s="6"/>
      <c r="K1091" s="6"/>
      <c r="L1091" s="6"/>
      <c r="M1091" s="6"/>
      <c r="N1091" s="6"/>
      <c r="O1091" s="6"/>
      <c r="P1091" s="6"/>
    </row>
    <row r="1092" spans="2:16" x14ac:dyDescent="0.25">
      <c r="B1092" s="2"/>
      <c r="C1092" s="5"/>
      <c r="D1092" s="5"/>
      <c r="E1092" s="6"/>
      <c r="F1092" s="9"/>
      <c r="G1092" s="6"/>
      <c r="H1092" s="6"/>
      <c r="I1092" s="6"/>
      <c r="J1092" s="6"/>
      <c r="K1092" s="6"/>
      <c r="L1092" s="6"/>
      <c r="M1092" s="6"/>
      <c r="N1092" s="6"/>
      <c r="O1092" s="6"/>
      <c r="P1092" s="6"/>
    </row>
    <row r="1093" spans="2:16" x14ac:dyDescent="0.25">
      <c r="B1093" s="2"/>
      <c r="C1093" s="5"/>
      <c r="D1093" s="5"/>
      <c r="E1093" s="6"/>
      <c r="F1093" s="9"/>
      <c r="G1093" s="6"/>
      <c r="H1093" s="6"/>
      <c r="I1093" s="6"/>
      <c r="J1093" s="6"/>
      <c r="K1093" s="6"/>
      <c r="L1093" s="6"/>
      <c r="M1093" s="6"/>
      <c r="N1093" s="6"/>
      <c r="O1093" s="6"/>
      <c r="P1093" s="6"/>
    </row>
    <row r="1094" spans="2:16" x14ac:dyDescent="0.25">
      <c r="B1094" s="2"/>
      <c r="C1094" s="5"/>
      <c r="D1094" s="5"/>
      <c r="E1094" s="6"/>
      <c r="F1094" s="9"/>
      <c r="G1094" s="6"/>
      <c r="H1094" s="6"/>
      <c r="I1094" s="6"/>
      <c r="J1094" s="6"/>
      <c r="K1094" s="6"/>
      <c r="L1094" s="6"/>
      <c r="M1094" s="6"/>
      <c r="N1094" s="6"/>
      <c r="O1094" s="6"/>
      <c r="P1094" s="6"/>
    </row>
    <row r="1095" spans="2:16" x14ac:dyDescent="0.25">
      <c r="B1095" s="2"/>
      <c r="C1095" s="5"/>
      <c r="D1095" s="5"/>
      <c r="E1095" s="6"/>
      <c r="F1095" s="9"/>
      <c r="G1095" s="6"/>
      <c r="H1095" s="6"/>
      <c r="I1095" s="6"/>
      <c r="J1095" s="6"/>
      <c r="K1095" s="6"/>
      <c r="L1095" s="6"/>
      <c r="M1095" s="6"/>
      <c r="N1095" s="6"/>
      <c r="O1095" s="6"/>
      <c r="P1095" s="6"/>
    </row>
    <row r="1096" spans="2:16" x14ac:dyDescent="0.25">
      <c r="B1096" s="2"/>
      <c r="C1096" s="5"/>
      <c r="D1096" s="5"/>
      <c r="E1096" s="6"/>
      <c r="F1096" s="9"/>
      <c r="G1096" s="6"/>
      <c r="H1096" s="6"/>
      <c r="I1096" s="6"/>
      <c r="J1096" s="6"/>
      <c r="K1096" s="6"/>
      <c r="L1096" s="6"/>
      <c r="M1096" s="6"/>
      <c r="N1096" s="6"/>
      <c r="O1096" s="6"/>
      <c r="P1096" s="6"/>
    </row>
    <row r="1097" spans="2:16" x14ac:dyDescent="0.25">
      <c r="B1097" s="2"/>
      <c r="C1097" s="5"/>
      <c r="D1097" s="5"/>
      <c r="E1097" s="6"/>
      <c r="F1097" s="9"/>
      <c r="G1097" s="6"/>
      <c r="H1097" s="6"/>
      <c r="I1097" s="6"/>
      <c r="J1097" s="6"/>
      <c r="K1097" s="6"/>
      <c r="L1097" s="6"/>
      <c r="M1097" s="6"/>
      <c r="N1097" s="6"/>
      <c r="O1097" s="6"/>
      <c r="P1097" s="6"/>
    </row>
    <row r="1098" spans="2:16" x14ac:dyDescent="0.25">
      <c r="B1098" s="2"/>
      <c r="C1098" s="5"/>
      <c r="D1098" s="5"/>
      <c r="E1098" s="6"/>
      <c r="F1098" s="9"/>
      <c r="G1098" s="6"/>
      <c r="H1098" s="6"/>
      <c r="I1098" s="6"/>
      <c r="J1098" s="6"/>
      <c r="K1098" s="6"/>
      <c r="L1098" s="6"/>
      <c r="M1098" s="6"/>
      <c r="N1098" s="6"/>
      <c r="O1098" s="6"/>
      <c r="P1098" s="6"/>
    </row>
    <row r="1099" spans="2:16" x14ac:dyDescent="0.25">
      <c r="B1099" s="2"/>
      <c r="C1099" s="5"/>
      <c r="D1099" s="5"/>
      <c r="E1099" s="6"/>
      <c r="F1099" s="9"/>
      <c r="G1099" s="6"/>
      <c r="H1099" s="6"/>
      <c r="I1099" s="6"/>
      <c r="J1099" s="6"/>
      <c r="K1099" s="6"/>
      <c r="L1099" s="6"/>
      <c r="M1099" s="6"/>
      <c r="N1099" s="6"/>
      <c r="O1099" s="6"/>
      <c r="P1099" s="6"/>
    </row>
    <row r="1100" spans="2:16" x14ac:dyDescent="0.25">
      <c r="B1100" s="2"/>
      <c r="C1100" s="5"/>
      <c r="D1100" s="5"/>
      <c r="E1100" s="6"/>
      <c r="F1100" s="9"/>
      <c r="G1100" s="6"/>
      <c r="H1100" s="6"/>
      <c r="I1100" s="6"/>
      <c r="J1100" s="6"/>
      <c r="K1100" s="6"/>
      <c r="L1100" s="6"/>
      <c r="M1100" s="6"/>
      <c r="N1100" s="6"/>
      <c r="O1100" s="6"/>
      <c r="P1100" s="6"/>
    </row>
    <row r="1101" spans="2:16" x14ac:dyDescent="0.25">
      <c r="B1101" s="2"/>
      <c r="C1101" s="5"/>
      <c r="D1101" s="5"/>
      <c r="E1101" s="6"/>
      <c r="F1101" s="9"/>
      <c r="G1101" s="6"/>
      <c r="H1101" s="6"/>
      <c r="I1101" s="6"/>
      <c r="J1101" s="6"/>
      <c r="K1101" s="6"/>
      <c r="L1101" s="6"/>
      <c r="M1101" s="6"/>
      <c r="N1101" s="6"/>
      <c r="O1101" s="6"/>
      <c r="P1101" s="6"/>
    </row>
    <row r="1102" spans="2:16" x14ac:dyDescent="0.25">
      <c r="B1102" s="2"/>
      <c r="C1102" s="5"/>
      <c r="D1102" s="5"/>
      <c r="E1102" s="6"/>
      <c r="F1102" s="9"/>
      <c r="G1102" s="6"/>
      <c r="H1102" s="6"/>
      <c r="I1102" s="6"/>
      <c r="J1102" s="6"/>
      <c r="K1102" s="6"/>
      <c r="L1102" s="6"/>
      <c r="M1102" s="6"/>
      <c r="N1102" s="6"/>
      <c r="O1102" s="6"/>
      <c r="P1102" s="6"/>
    </row>
    <row r="1103" spans="2:16" x14ac:dyDescent="0.25">
      <c r="B1103" s="2"/>
      <c r="C1103" s="5"/>
      <c r="D1103" s="5"/>
      <c r="E1103" s="6"/>
      <c r="F1103" s="9"/>
      <c r="G1103" s="6"/>
      <c r="H1103" s="6"/>
      <c r="I1103" s="6"/>
      <c r="J1103" s="6"/>
      <c r="K1103" s="6"/>
      <c r="L1103" s="6"/>
      <c r="M1103" s="6"/>
      <c r="N1103" s="6"/>
      <c r="O1103" s="6"/>
      <c r="P1103" s="6"/>
    </row>
    <row r="1104" spans="2:16" x14ac:dyDescent="0.25">
      <c r="B1104" s="2"/>
      <c r="C1104" s="5"/>
      <c r="D1104" s="5"/>
      <c r="E1104" s="6"/>
      <c r="F1104" s="9"/>
      <c r="G1104" s="6"/>
      <c r="H1104" s="6"/>
      <c r="I1104" s="6"/>
      <c r="J1104" s="6"/>
      <c r="K1104" s="6"/>
      <c r="L1104" s="6"/>
      <c r="M1104" s="6"/>
      <c r="N1104" s="6"/>
      <c r="O1104" s="6"/>
      <c r="P1104" s="6"/>
    </row>
    <row r="1105" spans="2:16" x14ac:dyDescent="0.25">
      <c r="B1105" s="2"/>
      <c r="C1105" s="5"/>
      <c r="D1105" s="5"/>
      <c r="E1105" s="6"/>
      <c r="F1105" s="9"/>
      <c r="G1105" s="6"/>
      <c r="H1105" s="6"/>
      <c r="I1105" s="6"/>
      <c r="J1105" s="6"/>
      <c r="K1105" s="6"/>
      <c r="L1105" s="6"/>
      <c r="M1105" s="6"/>
      <c r="N1105" s="6"/>
      <c r="O1105" s="6"/>
      <c r="P1105" s="6"/>
    </row>
    <row r="1106" spans="2:16" x14ac:dyDescent="0.25">
      <c r="B1106" s="2"/>
      <c r="C1106" s="5"/>
      <c r="D1106" s="5"/>
      <c r="E1106" s="6"/>
      <c r="F1106" s="9"/>
      <c r="G1106" s="6"/>
      <c r="H1106" s="6"/>
      <c r="I1106" s="6"/>
      <c r="J1106" s="6"/>
      <c r="K1106" s="6"/>
      <c r="L1106" s="6"/>
      <c r="M1106" s="6"/>
      <c r="N1106" s="6"/>
      <c r="O1106" s="6"/>
      <c r="P1106" s="6"/>
    </row>
    <row r="1107" spans="2:16" x14ac:dyDescent="0.25">
      <c r="B1107" s="2"/>
      <c r="C1107" s="5"/>
      <c r="D1107" s="5"/>
      <c r="E1107" s="6"/>
      <c r="F1107" s="9"/>
      <c r="G1107" s="6"/>
      <c r="H1107" s="6"/>
      <c r="I1107" s="6"/>
      <c r="J1107" s="6"/>
      <c r="K1107" s="6"/>
      <c r="L1107" s="6"/>
      <c r="M1107" s="6"/>
      <c r="N1107" s="6"/>
      <c r="O1107" s="6"/>
      <c r="P1107" s="6"/>
    </row>
    <row r="1108" spans="2:16" x14ac:dyDescent="0.25">
      <c r="B1108" s="2"/>
      <c r="C1108" s="5"/>
      <c r="D1108" s="5"/>
      <c r="E1108" s="6"/>
      <c r="F1108" s="9"/>
      <c r="G1108" s="6"/>
      <c r="H1108" s="6"/>
      <c r="I1108" s="6"/>
      <c r="J1108" s="6"/>
      <c r="K1108" s="6"/>
      <c r="L1108" s="6"/>
      <c r="M1108" s="6"/>
      <c r="N1108" s="6"/>
      <c r="O1108" s="6"/>
      <c r="P1108" s="6"/>
    </row>
    <row r="1109" spans="2:16" x14ac:dyDescent="0.25">
      <c r="B1109" s="2"/>
      <c r="C1109" s="5"/>
      <c r="D1109" s="5"/>
      <c r="E1109" s="6"/>
      <c r="F1109" s="9"/>
      <c r="G1109" s="6"/>
      <c r="H1109" s="6"/>
      <c r="I1109" s="6"/>
      <c r="J1109" s="6"/>
      <c r="K1109" s="6"/>
      <c r="L1109" s="6"/>
      <c r="M1109" s="6"/>
      <c r="N1109" s="6"/>
      <c r="O1109" s="6"/>
      <c r="P1109" s="6"/>
    </row>
    <row r="1110" spans="2:16" x14ac:dyDescent="0.25">
      <c r="B1110" s="2"/>
      <c r="C1110" s="5"/>
      <c r="D1110" s="5"/>
      <c r="E1110" s="6"/>
      <c r="F1110" s="9"/>
      <c r="G1110" s="6"/>
      <c r="H1110" s="6"/>
      <c r="I1110" s="6"/>
      <c r="J1110" s="6"/>
      <c r="K1110" s="6"/>
      <c r="L1110" s="6"/>
      <c r="M1110" s="6"/>
      <c r="N1110" s="6"/>
      <c r="O1110" s="6"/>
      <c r="P1110" s="6"/>
    </row>
    <row r="1111" spans="2:16" x14ac:dyDescent="0.25">
      <c r="B1111" s="2"/>
      <c r="C1111" s="5"/>
      <c r="D1111" s="5"/>
      <c r="E1111" s="6"/>
      <c r="F1111" s="9"/>
      <c r="G1111" s="6"/>
      <c r="H1111" s="6"/>
      <c r="I1111" s="6"/>
      <c r="J1111" s="6"/>
      <c r="K1111" s="6"/>
      <c r="L1111" s="6"/>
      <c r="M1111" s="6"/>
      <c r="N1111" s="6"/>
      <c r="O1111" s="6"/>
      <c r="P1111" s="6"/>
    </row>
    <row r="1112" spans="2:16" x14ac:dyDescent="0.25">
      <c r="B1112" s="2"/>
      <c r="C1112" s="5"/>
      <c r="D1112" s="5"/>
      <c r="E1112" s="6"/>
      <c r="F1112" s="9"/>
      <c r="G1112" s="6"/>
      <c r="H1112" s="6"/>
      <c r="I1112" s="6"/>
      <c r="J1112" s="6"/>
      <c r="K1112" s="6"/>
      <c r="L1112" s="6"/>
      <c r="M1112" s="6"/>
      <c r="N1112" s="6"/>
      <c r="O1112" s="6"/>
      <c r="P1112" s="6"/>
    </row>
    <row r="1113" spans="2:16" x14ac:dyDescent="0.25">
      <c r="B1113" s="2"/>
      <c r="C1113" s="5"/>
      <c r="D1113" s="5"/>
      <c r="E1113" s="6"/>
      <c r="F1113" s="9"/>
      <c r="G1113" s="6"/>
      <c r="H1113" s="6"/>
      <c r="I1113" s="6"/>
      <c r="J1113" s="6"/>
      <c r="K1113" s="6"/>
      <c r="L1113" s="6"/>
      <c r="M1113" s="6"/>
      <c r="N1113" s="6"/>
      <c r="O1113" s="6"/>
      <c r="P1113" s="6"/>
    </row>
    <row r="1114" spans="2:16" x14ac:dyDescent="0.25">
      <c r="B1114" s="2"/>
      <c r="C1114" s="5"/>
      <c r="D1114" s="5"/>
      <c r="E1114" s="6"/>
      <c r="F1114" s="9"/>
      <c r="G1114" s="6"/>
      <c r="H1114" s="6"/>
      <c r="I1114" s="6"/>
      <c r="J1114" s="6"/>
      <c r="K1114" s="6"/>
      <c r="L1114" s="6"/>
      <c r="M1114" s="6"/>
      <c r="N1114" s="6"/>
      <c r="O1114" s="6"/>
      <c r="P1114" s="6"/>
    </row>
    <row r="1115" spans="2:16" x14ac:dyDescent="0.25">
      <c r="B1115" s="2"/>
      <c r="C1115" s="5"/>
      <c r="D1115" s="5"/>
      <c r="E1115" s="6"/>
      <c r="F1115" s="9"/>
      <c r="G1115" s="6"/>
      <c r="H1115" s="6"/>
      <c r="I1115" s="6"/>
      <c r="J1115" s="6"/>
      <c r="K1115" s="6"/>
      <c r="L1115" s="6"/>
      <c r="M1115" s="6"/>
      <c r="N1115" s="6"/>
      <c r="O1115" s="6"/>
      <c r="P1115" s="6"/>
    </row>
    <row r="1116" spans="2:16" x14ac:dyDescent="0.25">
      <c r="B1116" s="2"/>
      <c r="C1116" s="5"/>
      <c r="D1116" s="5"/>
      <c r="E1116" s="6"/>
      <c r="F1116" s="9"/>
      <c r="G1116" s="6"/>
      <c r="H1116" s="6"/>
      <c r="I1116" s="6"/>
      <c r="J1116" s="6"/>
      <c r="K1116" s="6"/>
      <c r="L1116" s="6"/>
      <c r="M1116" s="6"/>
      <c r="N1116" s="6"/>
      <c r="O1116" s="6"/>
      <c r="P1116" s="6"/>
    </row>
    <row r="1117" spans="2:16" x14ac:dyDescent="0.25">
      <c r="B1117" s="2"/>
      <c r="C1117" s="5"/>
      <c r="D1117" s="5"/>
      <c r="E1117" s="6"/>
      <c r="F1117" s="9"/>
      <c r="G1117" s="6"/>
      <c r="H1117" s="6"/>
      <c r="I1117" s="6"/>
      <c r="J1117" s="6"/>
      <c r="K1117" s="6"/>
      <c r="L1117" s="6"/>
      <c r="M1117" s="6"/>
      <c r="N1117" s="6"/>
      <c r="O1117" s="6"/>
      <c r="P1117" s="6"/>
    </row>
    <row r="1118" spans="2:16" x14ac:dyDescent="0.25">
      <c r="B1118" s="2"/>
      <c r="C1118" s="5"/>
      <c r="D1118" s="5"/>
      <c r="E1118" s="6"/>
      <c r="F1118" s="9"/>
      <c r="G1118" s="6"/>
      <c r="H1118" s="6"/>
      <c r="I1118" s="6"/>
      <c r="J1118" s="6"/>
      <c r="K1118" s="6"/>
      <c r="L1118" s="6"/>
      <c r="M1118" s="6"/>
      <c r="N1118" s="6"/>
      <c r="O1118" s="6"/>
      <c r="P1118" s="6"/>
    </row>
    <row r="1119" spans="2:16" x14ac:dyDescent="0.25">
      <c r="B1119" s="2"/>
      <c r="C1119" s="5"/>
      <c r="D1119" s="5"/>
      <c r="E1119" s="6"/>
      <c r="F1119" s="9"/>
      <c r="G1119" s="6"/>
      <c r="H1119" s="6"/>
      <c r="I1119" s="6"/>
      <c r="J1119" s="6"/>
      <c r="K1119" s="6"/>
      <c r="L1119" s="6"/>
      <c r="M1119" s="6"/>
      <c r="N1119" s="6"/>
      <c r="O1119" s="6"/>
      <c r="P1119" s="6"/>
    </row>
    <row r="1120" spans="2:16" x14ac:dyDescent="0.25">
      <c r="B1120" s="2"/>
      <c r="C1120" s="5"/>
      <c r="D1120" s="5"/>
      <c r="E1120" s="6"/>
      <c r="F1120" s="9"/>
      <c r="G1120" s="6"/>
      <c r="H1120" s="6"/>
      <c r="I1120" s="6"/>
      <c r="J1120" s="6"/>
      <c r="K1120" s="6"/>
      <c r="L1120" s="6"/>
      <c r="M1120" s="6"/>
      <c r="N1120" s="6"/>
      <c r="O1120" s="6"/>
      <c r="P1120" s="6"/>
    </row>
    <row r="1121" spans="2:16" x14ac:dyDescent="0.25">
      <c r="B1121" s="2"/>
      <c r="C1121" s="5"/>
      <c r="D1121" s="5"/>
      <c r="E1121" s="6"/>
      <c r="F1121" s="9"/>
      <c r="G1121" s="6"/>
      <c r="H1121" s="6"/>
      <c r="I1121" s="6"/>
      <c r="J1121" s="6"/>
      <c r="K1121" s="6"/>
      <c r="L1121" s="6"/>
      <c r="M1121" s="6"/>
      <c r="N1121" s="6"/>
      <c r="O1121" s="6"/>
      <c r="P1121" s="6"/>
    </row>
    <row r="1122" spans="2:16" x14ac:dyDescent="0.25">
      <c r="B1122" s="2"/>
      <c r="C1122" s="5"/>
      <c r="D1122" s="5"/>
      <c r="E1122" s="6"/>
      <c r="F1122" s="9"/>
      <c r="G1122" s="6"/>
      <c r="H1122" s="6"/>
      <c r="I1122" s="6"/>
      <c r="J1122" s="6"/>
      <c r="K1122" s="6"/>
      <c r="L1122" s="6"/>
      <c r="M1122" s="6"/>
      <c r="N1122" s="6"/>
      <c r="O1122" s="6"/>
      <c r="P1122" s="6"/>
    </row>
    <row r="1123" spans="2:16" x14ac:dyDescent="0.25">
      <c r="B1123" s="2"/>
      <c r="C1123" s="5"/>
      <c r="D1123" s="5"/>
      <c r="E1123" s="6"/>
      <c r="F1123" s="9"/>
      <c r="G1123" s="6"/>
      <c r="H1123" s="6"/>
      <c r="I1123" s="6"/>
      <c r="J1123" s="6"/>
      <c r="K1123" s="6"/>
      <c r="L1123" s="6"/>
      <c r="M1123" s="6"/>
      <c r="N1123" s="6"/>
      <c r="O1123" s="6"/>
      <c r="P1123" s="6"/>
    </row>
    <row r="1124" spans="2:16" x14ac:dyDescent="0.25">
      <c r="B1124" s="2"/>
      <c r="C1124" s="5"/>
      <c r="D1124" s="5"/>
      <c r="E1124" s="6"/>
      <c r="F1124" s="9"/>
      <c r="G1124" s="6"/>
      <c r="H1124" s="6"/>
      <c r="I1124" s="6"/>
      <c r="J1124" s="6"/>
      <c r="K1124" s="6"/>
      <c r="L1124" s="6"/>
      <c r="M1124" s="6"/>
      <c r="N1124" s="6"/>
      <c r="O1124" s="6"/>
      <c r="P1124" s="6"/>
    </row>
    <row r="1125" spans="2:16" x14ac:dyDescent="0.25">
      <c r="B1125" s="2"/>
      <c r="C1125" s="5"/>
      <c r="D1125" s="5"/>
      <c r="E1125" s="6"/>
      <c r="F1125" s="9"/>
      <c r="G1125" s="6"/>
      <c r="H1125" s="6"/>
      <c r="I1125" s="6"/>
      <c r="J1125" s="6"/>
      <c r="K1125" s="6"/>
      <c r="L1125" s="6"/>
      <c r="M1125" s="6"/>
      <c r="N1125" s="6"/>
      <c r="O1125" s="6"/>
      <c r="P1125" s="6"/>
    </row>
    <row r="1126" spans="2:16" x14ac:dyDescent="0.25">
      <c r="B1126" s="2"/>
      <c r="C1126" s="5"/>
      <c r="D1126" s="5"/>
      <c r="E1126" s="6"/>
      <c r="F1126" s="9"/>
      <c r="G1126" s="6"/>
      <c r="H1126" s="6"/>
      <c r="I1126" s="6"/>
      <c r="J1126" s="6"/>
      <c r="K1126" s="6"/>
      <c r="L1126" s="6"/>
      <c r="M1126" s="6"/>
      <c r="N1126" s="6"/>
      <c r="O1126" s="6"/>
      <c r="P1126" s="6"/>
    </row>
    <row r="1127" spans="2:16" x14ac:dyDescent="0.25">
      <c r="B1127" s="2"/>
      <c r="C1127" s="5"/>
      <c r="D1127" s="5"/>
      <c r="E1127" s="6"/>
      <c r="F1127" s="9"/>
      <c r="G1127" s="6"/>
      <c r="H1127" s="6"/>
      <c r="I1127" s="6"/>
      <c r="J1127" s="6"/>
      <c r="K1127" s="6"/>
      <c r="L1127" s="6"/>
      <c r="M1127" s="6"/>
      <c r="N1127" s="6"/>
      <c r="O1127" s="6"/>
      <c r="P1127" s="6"/>
    </row>
    <row r="1128" spans="2:16" x14ac:dyDescent="0.25">
      <c r="B1128" s="2"/>
      <c r="C1128" s="5"/>
      <c r="D1128" s="5"/>
      <c r="E1128" s="6"/>
      <c r="F1128" s="9"/>
      <c r="G1128" s="6"/>
      <c r="H1128" s="6"/>
      <c r="I1128" s="6"/>
      <c r="J1128" s="6"/>
      <c r="K1128" s="6"/>
      <c r="L1128" s="6"/>
      <c r="M1128" s="6"/>
      <c r="N1128" s="6"/>
      <c r="O1128" s="6"/>
      <c r="P1128" s="6"/>
    </row>
    <row r="1129" spans="2:16" x14ac:dyDescent="0.25">
      <c r="B1129" s="2"/>
      <c r="C1129" s="5"/>
      <c r="D1129" s="5"/>
      <c r="E1129" s="6"/>
      <c r="F1129" s="9"/>
      <c r="G1129" s="6"/>
      <c r="H1129" s="6"/>
      <c r="I1129" s="6"/>
      <c r="J1129" s="6"/>
      <c r="K1129" s="6"/>
      <c r="L1129" s="6"/>
      <c r="M1129" s="6"/>
      <c r="N1129" s="6"/>
      <c r="O1129" s="6"/>
      <c r="P1129" s="6"/>
    </row>
    <row r="1130" spans="2:16" x14ac:dyDescent="0.25">
      <c r="B1130" s="2"/>
      <c r="C1130" s="5"/>
      <c r="D1130" s="5"/>
      <c r="E1130" s="6"/>
      <c r="F1130" s="9"/>
      <c r="G1130" s="6"/>
      <c r="H1130" s="6"/>
      <c r="I1130" s="6"/>
      <c r="J1130" s="6"/>
      <c r="K1130" s="6"/>
      <c r="L1130" s="6"/>
      <c r="M1130" s="6"/>
      <c r="N1130" s="6"/>
      <c r="O1130" s="6"/>
      <c r="P1130" s="6"/>
    </row>
    <row r="1131" spans="2:16" x14ac:dyDescent="0.25">
      <c r="B1131" s="2"/>
      <c r="C1131" s="5"/>
      <c r="D1131" s="5"/>
      <c r="E1131" s="6"/>
      <c r="F1131" s="9"/>
      <c r="G1131" s="6"/>
      <c r="H1131" s="6"/>
      <c r="I1131" s="6"/>
      <c r="J1131" s="6"/>
      <c r="K1131" s="6"/>
      <c r="L1131" s="6"/>
      <c r="M1131" s="6"/>
      <c r="N1131" s="6"/>
      <c r="O1131" s="6"/>
      <c r="P1131" s="6"/>
    </row>
    <row r="1132" spans="2:16" x14ac:dyDescent="0.25">
      <c r="B1132" s="2"/>
      <c r="C1132" s="5"/>
      <c r="D1132" s="5"/>
      <c r="E1132" s="6"/>
      <c r="F1132" s="9"/>
      <c r="G1132" s="6"/>
      <c r="H1132" s="6"/>
      <c r="I1132" s="6"/>
      <c r="J1132" s="6"/>
      <c r="K1132" s="6"/>
      <c r="L1132" s="6"/>
      <c r="M1132" s="6"/>
      <c r="N1132" s="6"/>
      <c r="O1132" s="6"/>
      <c r="P1132" s="6"/>
    </row>
    <row r="1133" spans="2:16" x14ac:dyDescent="0.25">
      <c r="B1133" s="2"/>
      <c r="C1133" s="5"/>
      <c r="D1133" s="5"/>
      <c r="E1133" s="6"/>
      <c r="F1133" s="9"/>
      <c r="G1133" s="6"/>
      <c r="H1133" s="6"/>
      <c r="I1133" s="6"/>
      <c r="J1133" s="6"/>
      <c r="K1133" s="6"/>
      <c r="L1133" s="6"/>
      <c r="M1133" s="6"/>
      <c r="N1133" s="6"/>
      <c r="O1133" s="6"/>
      <c r="P1133" s="6"/>
    </row>
    <row r="1134" spans="2:16" x14ac:dyDescent="0.25">
      <c r="B1134" s="2"/>
      <c r="C1134" s="5"/>
      <c r="D1134" s="5"/>
      <c r="E1134" s="6"/>
      <c r="F1134" s="9"/>
      <c r="G1134" s="6"/>
      <c r="H1134" s="6"/>
      <c r="I1134" s="6"/>
      <c r="J1134" s="6"/>
      <c r="K1134" s="6"/>
      <c r="L1134" s="6"/>
      <c r="M1134" s="6"/>
      <c r="N1134" s="6"/>
      <c r="O1134" s="6"/>
      <c r="P1134" s="6"/>
    </row>
    <row r="1135" spans="2:16" x14ac:dyDescent="0.25">
      <c r="B1135" s="2"/>
      <c r="C1135" s="5"/>
      <c r="D1135" s="5"/>
      <c r="E1135" s="6"/>
      <c r="F1135" s="9"/>
      <c r="G1135" s="6"/>
      <c r="H1135" s="6"/>
      <c r="I1135" s="6"/>
      <c r="J1135" s="6"/>
      <c r="K1135" s="6"/>
      <c r="L1135" s="6"/>
      <c r="M1135" s="6"/>
      <c r="N1135" s="6"/>
      <c r="O1135" s="6"/>
      <c r="P1135" s="6"/>
    </row>
    <row r="1136" spans="2:16" x14ac:dyDescent="0.25">
      <c r="B1136" s="2"/>
      <c r="C1136" s="5"/>
      <c r="D1136" s="5"/>
      <c r="E1136" s="6"/>
      <c r="F1136" s="9"/>
      <c r="G1136" s="6"/>
      <c r="H1136" s="6"/>
      <c r="I1136" s="6"/>
      <c r="J1136" s="6"/>
      <c r="K1136" s="6"/>
      <c r="L1136" s="6"/>
      <c r="M1136" s="6"/>
      <c r="N1136" s="6"/>
      <c r="O1136" s="6"/>
      <c r="P1136" s="6"/>
    </row>
    <row r="1137" spans="2:16" x14ac:dyDescent="0.25">
      <c r="B1137" s="2"/>
      <c r="C1137" s="5"/>
      <c r="D1137" s="5"/>
      <c r="E1137" s="6"/>
      <c r="F1137" s="9"/>
      <c r="G1137" s="6"/>
      <c r="H1137" s="6"/>
      <c r="I1137" s="6"/>
      <c r="J1137" s="6"/>
      <c r="K1137" s="6"/>
      <c r="L1137" s="6"/>
      <c r="M1137" s="6"/>
      <c r="N1137" s="6"/>
      <c r="O1137" s="6"/>
      <c r="P1137" s="6"/>
    </row>
    <row r="1138" spans="2:16" x14ac:dyDescent="0.25">
      <c r="B1138" s="2"/>
      <c r="C1138" s="5"/>
      <c r="D1138" s="5"/>
      <c r="E1138" s="6"/>
      <c r="F1138" s="9"/>
      <c r="G1138" s="6"/>
      <c r="H1138" s="6"/>
      <c r="I1138" s="6"/>
      <c r="J1138" s="6"/>
      <c r="K1138" s="6"/>
      <c r="L1138" s="6"/>
      <c r="M1138" s="6"/>
      <c r="N1138" s="6"/>
      <c r="O1138" s="6"/>
      <c r="P1138" s="6"/>
    </row>
    <row r="1139" spans="2:16" x14ac:dyDescent="0.25">
      <c r="B1139" s="2"/>
      <c r="C1139" s="5"/>
      <c r="D1139" s="5"/>
      <c r="E1139" s="6"/>
      <c r="F1139" s="9"/>
      <c r="G1139" s="6"/>
      <c r="H1139" s="6"/>
      <c r="I1139" s="6"/>
      <c r="J1139" s="6"/>
      <c r="K1139" s="6"/>
      <c r="L1139" s="6"/>
      <c r="M1139" s="6"/>
      <c r="N1139" s="6"/>
      <c r="O1139" s="6"/>
      <c r="P1139" s="6"/>
    </row>
    <row r="1140" spans="2:16" x14ac:dyDescent="0.25">
      <c r="B1140" s="2"/>
      <c r="C1140" s="5"/>
      <c r="D1140" s="5"/>
      <c r="E1140" s="6"/>
      <c r="F1140" s="9"/>
      <c r="G1140" s="6"/>
      <c r="H1140" s="6"/>
      <c r="I1140" s="6"/>
      <c r="J1140" s="6"/>
      <c r="K1140" s="6"/>
      <c r="L1140" s="6"/>
      <c r="M1140" s="6"/>
      <c r="N1140" s="6"/>
      <c r="O1140" s="6"/>
      <c r="P1140" s="6"/>
    </row>
    <row r="1141" spans="2:16" x14ac:dyDescent="0.25">
      <c r="B1141" s="2"/>
      <c r="C1141" s="5"/>
      <c r="D1141" s="5"/>
      <c r="E1141" s="6"/>
      <c r="F1141" s="9"/>
      <c r="G1141" s="6"/>
      <c r="H1141" s="6"/>
      <c r="I1141" s="6"/>
      <c r="J1141" s="6"/>
      <c r="K1141" s="6"/>
      <c r="L1141" s="6"/>
      <c r="M1141" s="6"/>
      <c r="N1141" s="6"/>
      <c r="O1141" s="6"/>
      <c r="P1141" s="6"/>
    </row>
    <row r="1142" spans="2:16" x14ac:dyDescent="0.25">
      <c r="B1142" s="2"/>
      <c r="C1142" s="5"/>
      <c r="D1142" s="5"/>
      <c r="E1142" s="6"/>
      <c r="F1142" s="9"/>
      <c r="G1142" s="6"/>
      <c r="H1142" s="6"/>
      <c r="I1142" s="6"/>
      <c r="J1142" s="6"/>
      <c r="K1142" s="6"/>
      <c r="L1142" s="6"/>
      <c r="M1142" s="6"/>
      <c r="N1142" s="6"/>
      <c r="O1142" s="6"/>
      <c r="P1142" s="6"/>
    </row>
    <row r="1143" spans="2:16" x14ac:dyDescent="0.25">
      <c r="B1143" s="2"/>
      <c r="C1143" s="5"/>
      <c r="D1143" s="5"/>
      <c r="E1143" s="6"/>
      <c r="F1143" s="9"/>
      <c r="G1143" s="6"/>
      <c r="H1143" s="6"/>
      <c r="I1143" s="6"/>
      <c r="J1143" s="6"/>
      <c r="K1143" s="6"/>
      <c r="L1143" s="6"/>
      <c r="M1143" s="6"/>
      <c r="N1143" s="6"/>
      <c r="O1143" s="6"/>
      <c r="P1143" s="6"/>
    </row>
    <row r="1144" spans="2:16" x14ac:dyDescent="0.25">
      <c r="B1144" s="2"/>
      <c r="C1144" s="5"/>
      <c r="D1144" s="5"/>
      <c r="E1144" s="6"/>
      <c r="F1144" s="9"/>
      <c r="G1144" s="6"/>
      <c r="H1144" s="6"/>
      <c r="I1144" s="6"/>
      <c r="J1144" s="6"/>
      <c r="K1144" s="6"/>
      <c r="L1144" s="6"/>
      <c r="M1144" s="6"/>
      <c r="N1144" s="6"/>
      <c r="O1144" s="6"/>
      <c r="P1144" s="6"/>
    </row>
    <row r="1145" spans="2:16" x14ac:dyDescent="0.25">
      <c r="B1145" s="2"/>
      <c r="C1145" s="5"/>
      <c r="D1145" s="5"/>
      <c r="E1145" s="6"/>
      <c r="F1145" s="9"/>
      <c r="G1145" s="6"/>
      <c r="H1145" s="6"/>
      <c r="I1145" s="6"/>
      <c r="J1145" s="6"/>
      <c r="K1145" s="6"/>
      <c r="L1145" s="6"/>
      <c r="M1145" s="6"/>
      <c r="N1145" s="6"/>
      <c r="O1145" s="6"/>
      <c r="P1145" s="6"/>
    </row>
    <row r="1146" spans="2:16" x14ac:dyDescent="0.25">
      <c r="B1146" s="2"/>
      <c r="C1146" s="5"/>
      <c r="D1146" s="5"/>
      <c r="E1146" s="6"/>
      <c r="F1146" s="9"/>
      <c r="G1146" s="6"/>
      <c r="H1146" s="6"/>
      <c r="I1146" s="6"/>
      <c r="J1146" s="6"/>
      <c r="K1146" s="6"/>
      <c r="L1146" s="6"/>
      <c r="M1146" s="6"/>
      <c r="N1146" s="6"/>
      <c r="O1146" s="6"/>
      <c r="P1146" s="6"/>
    </row>
    <row r="1147" spans="2:16" x14ac:dyDescent="0.25">
      <c r="B1147" s="2"/>
      <c r="C1147" s="5"/>
      <c r="D1147" s="5"/>
      <c r="E1147" s="6"/>
      <c r="F1147" s="9"/>
      <c r="G1147" s="6"/>
      <c r="H1147" s="6"/>
      <c r="I1147" s="6"/>
      <c r="J1147" s="6"/>
      <c r="K1147" s="6"/>
      <c r="L1147" s="6"/>
      <c r="M1147" s="6"/>
      <c r="N1147" s="6"/>
      <c r="O1147" s="6"/>
      <c r="P1147" s="6"/>
    </row>
    <row r="1148" spans="2:16" x14ac:dyDescent="0.25">
      <c r="B1148" s="2"/>
      <c r="C1148" s="5"/>
      <c r="D1148" s="5"/>
      <c r="E1148" s="6"/>
      <c r="F1148" s="9"/>
      <c r="G1148" s="6"/>
      <c r="H1148" s="6"/>
      <c r="I1148" s="6"/>
      <c r="J1148" s="6"/>
      <c r="K1148" s="6"/>
      <c r="L1148" s="6"/>
      <c r="M1148" s="6"/>
      <c r="N1148" s="6"/>
      <c r="O1148" s="6"/>
      <c r="P1148" s="6"/>
    </row>
    <row r="1149" spans="2:16" x14ac:dyDescent="0.25">
      <c r="B1149" s="2"/>
      <c r="C1149" s="5"/>
      <c r="D1149" s="5"/>
      <c r="E1149" s="6"/>
      <c r="F1149" s="9"/>
      <c r="G1149" s="6"/>
      <c r="H1149" s="6"/>
      <c r="I1149" s="6"/>
      <c r="J1149" s="6"/>
      <c r="K1149" s="6"/>
      <c r="L1149" s="6"/>
      <c r="M1149" s="6"/>
      <c r="N1149" s="6"/>
      <c r="O1149" s="6"/>
      <c r="P1149" s="6"/>
    </row>
    <row r="1150" spans="2:16" x14ac:dyDescent="0.25">
      <c r="B1150" s="2"/>
      <c r="C1150" s="5"/>
      <c r="D1150" s="5"/>
      <c r="E1150" s="6"/>
      <c r="F1150" s="9"/>
      <c r="G1150" s="6"/>
      <c r="H1150" s="6"/>
      <c r="I1150" s="6"/>
      <c r="J1150" s="6"/>
      <c r="K1150" s="6"/>
      <c r="L1150" s="6"/>
      <c r="M1150" s="6"/>
      <c r="N1150" s="6"/>
      <c r="O1150" s="6"/>
      <c r="P1150" s="6"/>
    </row>
    <row r="1151" spans="2:16" x14ac:dyDescent="0.25">
      <c r="B1151" s="2"/>
      <c r="C1151" s="5"/>
      <c r="D1151" s="5"/>
      <c r="E1151" s="6"/>
      <c r="F1151" s="9"/>
      <c r="G1151" s="6"/>
      <c r="H1151" s="6"/>
      <c r="I1151" s="6"/>
      <c r="J1151" s="6"/>
      <c r="K1151" s="6"/>
      <c r="L1151" s="6"/>
      <c r="M1151" s="6"/>
      <c r="N1151" s="6"/>
      <c r="O1151" s="6"/>
      <c r="P1151" s="6"/>
    </row>
    <row r="1152" spans="2:16" x14ac:dyDescent="0.25">
      <c r="B1152" s="2"/>
      <c r="C1152" s="5"/>
      <c r="D1152" s="5"/>
      <c r="E1152" s="6"/>
      <c r="F1152" s="9"/>
      <c r="G1152" s="6"/>
      <c r="H1152" s="6"/>
      <c r="I1152" s="6"/>
      <c r="J1152" s="6"/>
      <c r="K1152" s="6"/>
      <c r="L1152" s="6"/>
      <c r="M1152" s="6"/>
      <c r="N1152" s="6"/>
      <c r="O1152" s="6"/>
      <c r="P1152" s="6"/>
    </row>
    <row r="1153" spans="2:16" x14ac:dyDescent="0.25">
      <c r="B1153" s="2"/>
      <c r="C1153" s="5"/>
      <c r="D1153" s="5"/>
      <c r="E1153" s="6"/>
      <c r="F1153" s="9"/>
      <c r="G1153" s="6"/>
      <c r="H1153" s="6"/>
      <c r="I1153" s="6"/>
      <c r="J1153" s="6"/>
      <c r="K1153" s="6"/>
      <c r="L1153" s="6"/>
      <c r="M1153" s="6"/>
      <c r="N1153" s="6"/>
      <c r="O1153" s="6"/>
      <c r="P1153" s="6"/>
    </row>
    <row r="1154" spans="2:16" x14ac:dyDescent="0.25">
      <c r="B1154" s="2"/>
      <c r="C1154" s="5"/>
      <c r="D1154" s="5"/>
      <c r="E1154" s="6"/>
      <c r="F1154" s="9"/>
      <c r="G1154" s="6"/>
      <c r="H1154" s="6"/>
      <c r="I1154" s="6"/>
      <c r="J1154" s="6"/>
      <c r="K1154" s="6"/>
      <c r="L1154" s="6"/>
      <c r="M1154" s="6"/>
      <c r="N1154" s="6"/>
      <c r="O1154" s="6"/>
      <c r="P1154" s="6"/>
    </row>
    <row r="1155" spans="2:16" x14ac:dyDescent="0.25">
      <c r="B1155" s="2"/>
      <c r="C1155" s="5"/>
      <c r="D1155" s="5"/>
      <c r="E1155" s="6"/>
      <c r="F1155" s="9"/>
      <c r="G1155" s="6"/>
      <c r="H1155" s="6"/>
      <c r="I1155" s="6"/>
      <c r="J1155" s="6"/>
      <c r="K1155" s="6"/>
      <c r="L1155" s="6"/>
      <c r="M1155" s="6"/>
      <c r="N1155" s="6"/>
      <c r="O1155" s="6"/>
      <c r="P1155" s="6"/>
    </row>
    <row r="1156" spans="2:16" x14ac:dyDescent="0.25">
      <c r="B1156" s="2"/>
      <c r="C1156" s="5"/>
      <c r="D1156" s="5"/>
      <c r="E1156" s="6"/>
      <c r="F1156" s="9"/>
      <c r="G1156" s="6"/>
      <c r="H1156" s="6"/>
      <c r="I1156" s="6"/>
      <c r="J1156" s="6"/>
      <c r="K1156" s="6"/>
      <c r="L1156" s="6"/>
      <c r="M1156" s="6"/>
      <c r="N1156" s="6"/>
      <c r="O1156" s="6"/>
      <c r="P1156" s="6"/>
    </row>
    <row r="1157" spans="2:16" x14ac:dyDescent="0.25">
      <c r="B1157" s="2"/>
      <c r="C1157" s="5"/>
      <c r="D1157" s="5"/>
      <c r="E1157" s="6"/>
      <c r="F1157" s="9"/>
      <c r="G1157" s="6"/>
      <c r="H1157" s="6"/>
      <c r="I1157" s="6"/>
      <c r="J1157" s="6"/>
      <c r="K1157" s="6"/>
      <c r="L1157" s="6"/>
      <c r="M1157" s="6"/>
      <c r="N1157" s="6"/>
      <c r="O1157" s="6"/>
      <c r="P1157" s="6"/>
    </row>
    <row r="1158" spans="2:16" x14ac:dyDescent="0.25">
      <c r="B1158" s="2"/>
      <c r="C1158" s="5"/>
      <c r="D1158" s="5"/>
      <c r="E1158" s="6"/>
      <c r="F1158" s="9"/>
      <c r="G1158" s="6"/>
      <c r="H1158" s="6"/>
      <c r="I1158" s="6"/>
      <c r="J1158" s="6"/>
      <c r="K1158" s="6"/>
      <c r="L1158" s="6"/>
      <c r="M1158" s="6"/>
      <c r="N1158" s="6"/>
      <c r="O1158" s="6"/>
      <c r="P1158" s="6"/>
    </row>
    <row r="1159" spans="2:16" x14ac:dyDescent="0.25">
      <c r="B1159" s="2"/>
      <c r="C1159" s="5"/>
      <c r="D1159" s="5"/>
      <c r="E1159" s="6"/>
      <c r="F1159" s="9"/>
      <c r="G1159" s="6"/>
      <c r="H1159" s="6"/>
      <c r="I1159" s="6"/>
      <c r="J1159" s="6"/>
      <c r="K1159" s="6"/>
      <c r="L1159" s="6"/>
      <c r="M1159" s="6"/>
      <c r="N1159" s="6"/>
      <c r="O1159" s="6"/>
      <c r="P1159" s="6"/>
    </row>
    <row r="1160" spans="2:16" x14ac:dyDescent="0.25">
      <c r="B1160" s="2"/>
      <c r="C1160" s="5"/>
      <c r="D1160" s="5"/>
      <c r="E1160" s="6"/>
      <c r="F1160" s="9"/>
      <c r="G1160" s="6"/>
      <c r="H1160" s="6"/>
      <c r="I1160" s="6"/>
      <c r="J1160" s="6"/>
      <c r="K1160" s="6"/>
      <c r="L1160" s="6"/>
      <c r="M1160" s="6"/>
      <c r="N1160" s="6"/>
      <c r="O1160" s="6"/>
      <c r="P1160" s="6"/>
    </row>
    <row r="1161" spans="2:16" x14ac:dyDescent="0.25">
      <c r="B1161" s="2"/>
      <c r="C1161" s="5"/>
      <c r="D1161" s="5"/>
      <c r="E1161" s="6"/>
      <c r="F1161" s="9"/>
      <c r="G1161" s="6"/>
      <c r="H1161" s="6"/>
      <c r="I1161" s="6"/>
      <c r="J1161" s="6"/>
      <c r="K1161" s="6"/>
      <c r="L1161" s="6"/>
      <c r="M1161" s="6"/>
      <c r="N1161" s="6"/>
      <c r="O1161" s="6"/>
      <c r="P1161" s="6"/>
    </row>
    <row r="1162" spans="2:16" x14ac:dyDescent="0.25">
      <c r="B1162" s="2"/>
      <c r="C1162" s="5"/>
      <c r="D1162" s="5"/>
      <c r="E1162" s="6"/>
      <c r="F1162" s="9"/>
      <c r="G1162" s="6"/>
      <c r="H1162" s="6"/>
      <c r="I1162" s="6"/>
      <c r="J1162" s="6"/>
      <c r="K1162" s="6"/>
      <c r="L1162" s="6"/>
      <c r="M1162" s="6"/>
      <c r="N1162" s="6"/>
      <c r="O1162" s="6"/>
      <c r="P1162" s="6"/>
    </row>
    <row r="1163" spans="2:16" x14ac:dyDescent="0.25">
      <c r="B1163" s="2"/>
      <c r="C1163" s="5"/>
      <c r="D1163" s="5"/>
      <c r="E1163" s="6"/>
      <c r="F1163" s="9"/>
      <c r="G1163" s="6"/>
      <c r="H1163" s="6"/>
      <c r="I1163" s="6"/>
      <c r="J1163" s="6"/>
      <c r="K1163" s="6"/>
      <c r="L1163" s="6"/>
      <c r="M1163" s="6"/>
      <c r="N1163" s="6"/>
      <c r="O1163" s="6"/>
      <c r="P1163" s="6"/>
    </row>
    <row r="1164" spans="2:16" x14ac:dyDescent="0.25">
      <c r="B1164" s="2"/>
      <c r="C1164" s="5"/>
      <c r="D1164" s="5"/>
      <c r="E1164" s="6"/>
      <c r="F1164" s="9"/>
      <c r="G1164" s="6"/>
      <c r="H1164" s="6"/>
      <c r="I1164" s="6"/>
      <c r="J1164" s="6"/>
      <c r="K1164" s="6"/>
      <c r="L1164" s="6"/>
      <c r="M1164" s="6"/>
      <c r="N1164" s="6"/>
      <c r="O1164" s="6"/>
      <c r="P1164" s="6"/>
    </row>
    <row r="1165" spans="2:16" x14ac:dyDescent="0.25">
      <c r="B1165" s="2"/>
      <c r="C1165" s="5"/>
      <c r="D1165" s="5"/>
      <c r="E1165" s="6"/>
      <c r="F1165" s="9"/>
      <c r="G1165" s="6"/>
      <c r="H1165" s="6"/>
      <c r="I1165" s="6"/>
      <c r="J1165" s="6"/>
      <c r="K1165" s="6"/>
      <c r="L1165" s="6"/>
      <c r="M1165" s="6"/>
      <c r="N1165" s="6"/>
      <c r="O1165" s="6"/>
      <c r="P1165" s="6"/>
    </row>
    <row r="1166" spans="2:16" x14ac:dyDescent="0.25">
      <c r="B1166" s="2"/>
      <c r="C1166" s="5"/>
      <c r="D1166" s="5"/>
      <c r="E1166" s="6"/>
      <c r="F1166" s="9"/>
      <c r="G1166" s="6"/>
      <c r="H1166" s="6"/>
      <c r="I1166" s="6"/>
      <c r="J1166" s="6"/>
      <c r="K1166" s="6"/>
      <c r="L1166" s="6"/>
      <c r="M1166" s="6"/>
      <c r="N1166" s="6"/>
      <c r="O1166" s="6"/>
      <c r="P1166" s="6"/>
    </row>
    <row r="1167" spans="2:16" x14ac:dyDescent="0.25">
      <c r="B1167" s="2"/>
      <c r="C1167" s="5"/>
      <c r="D1167" s="5"/>
      <c r="E1167" s="6"/>
      <c r="F1167" s="9"/>
      <c r="G1167" s="6"/>
      <c r="H1167" s="6"/>
      <c r="I1167" s="6"/>
      <c r="J1167" s="6"/>
      <c r="K1167" s="6"/>
      <c r="L1167" s="6"/>
      <c r="M1167" s="6"/>
      <c r="N1167" s="6"/>
      <c r="O1167" s="6"/>
      <c r="P1167" s="6"/>
    </row>
    <row r="1168" spans="2:16" x14ac:dyDescent="0.25">
      <c r="B1168" s="2"/>
      <c r="C1168" s="5"/>
      <c r="D1168" s="5"/>
      <c r="E1168" s="6"/>
      <c r="F1168" s="9"/>
      <c r="G1168" s="6"/>
      <c r="H1168" s="6"/>
      <c r="I1168" s="6"/>
      <c r="J1168" s="6"/>
      <c r="K1168" s="6"/>
      <c r="L1168" s="6"/>
      <c r="M1168" s="6"/>
      <c r="N1168" s="6"/>
      <c r="O1168" s="6"/>
      <c r="P1168" s="6"/>
    </row>
    <row r="1169" spans="2:16" x14ac:dyDescent="0.25">
      <c r="B1169" s="2"/>
      <c r="C1169" s="5"/>
      <c r="D1169" s="5"/>
      <c r="E1169" s="6"/>
      <c r="F1169" s="9"/>
      <c r="G1169" s="6"/>
      <c r="H1169" s="6"/>
      <c r="I1169" s="6"/>
      <c r="J1169" s="6"/>
      <c r="K1169" s="6"/>
      <c r="L1169" s="6"/>
      <c r="M1169" s="6"/>
      <c r="N1169" s="6"/>
      <c r="O1169" s="6"/>
      <c r="P1169" s="6"/>
    </row>
    <row r="1170" spans="2:16" x14ac:dyDescent="0.25">
      <c r="B1170" s="2"/>
      <c r="C1170" s="5"/>
      <c r="D1170" s="5"/>
      <c r="E1170" s="6"/>
      <c r="F1170" s="9"/>
      <c r="G1170" s="6"/>
      <c r="H1170" s="6"/>
      <c r="I1170" s="6"/>
      <c r="J1170" s="6"/>
      <c r="K1170" s="6"/>
      <c r="L1170" s="6"/>
      <c r="M1170" s="6"/>
      <c r="N1170" s="6"/>
      <c r="O1170" s="6"/>
      <c r="P1170" s="6"/>
    </row>
    <row r="1171" spans="2:16" x14ac:dyDescent="0.25">
      <c r="B1171" s="2"/>
      <c r="C1171" s="5"/>
      <c r="D1171" s="5"/>
      <c r="E1171" s="6"/>
      <c r="F1171" s="9"/>
      <c r="G1171" s="6"/>
      <c r="H1171" s="6"/>
      <c r="I1171" s="6"/>
      <c r="J1171" s="6"/>
      <c r="K1171" s="6"/>
      <c r="L1171" s="6"/>
      <c r="M1171" s="6"/>
      <c r="N1171" s="6"/>
      <c r="O1171" s="6"/>
      <c r="P1171" s="6"/>
    </row>
    <row r="1172" spans="2:16" x14ac:dyDescent="0.25">
      <c r="B1172" s="2"/>
      <c r="C1172" s="5"/>
      <c r="D1172" s="5"/>
      <c r="E1172" s="6"/>
      <c r="F1172" s="9"/>
      <c r="G1172" s="6"/>
      <c r="H1172" s="6"/>
      <c r="I1172" s="6"/>
      <c r="J1172" s="6"/>
      <c r="K1172" s="6"/>
      <c r="L1172" s="6"/>
      <c r="M1172" s="6"/>
      <c r="N1172" s="6"/>
      <c r="O1172" s="6"/>
      <c r="P1172" s="6"/>
    </row>
    <row r="1173" spans="2:16" x14ac:dyDescent="0.25">
      <c r="B1173" s="2"/>
      <c r="C1173" s="5"/>
      <c r="D1173" s="5"/>
      <c r="E1173" s="6"/>
      <c r="F1173" s="9"/>
      <c r="G1173" s="6"/>
      <c r="H1173" s="6"/>
      <c r="I1173" s="6"/>
      <c r="J1173" s="6"/>
      <c r="K1173" s="6"/>
      <c r="L1173" s="6"/>
      <c r="M1173" s="6"/>
      <c r="N1173" s="6"/>
      <c r="O1173" s="6"/>
      <c r="P1173" s="6"/>
    </row>
    <row r="1174" spans="2:16" x14ac:dyDescent="0.25">
      <c r="B1174" s="2"/>
      <c r="C1174" s="5"/>
      <c r="D1174" s="5"/>
      <c r="E1174" s="6"/>
      <c r="F1174" s="9"/>
      <c r="G1174" s="6"/>
      <c r="H1174" s="6"/>
      <c r="I1174" s="6"/>
      <c r="J1174" s="6"/>
      <c r="K1174" s="6"/>
      <c r="L1174" s="6"/>
      <c r="M1174" s="6"/>
      <c r="N1174" s="6"/>
      <c r="O1174" s="6"/>
      <c r="P1174" s="6"/>
    </row>
    <row r="1175" spans="2:16" x14ac:dyDescent="0.25">
      <c r="B1175" s="2"/>
      <c r="C1175" s="5"/>
      <c r="D1175" s="5"/>
      <c r="E1175" s="6"/>
      <c r="F1175" s="9"/>
      <c r="G1175" s="6"/>
      <c r="H1175" s="6"/>
      <c r="I1175" s="6"/>
      <c r="J1175" s="6"/>
      <c r="K1175" s="6"/>
      <c r="L1175" s="6"/>
      <c r="M1175" s="6"/>
      <c r="N1175" s="6"/>
      <c r="O1175" s="6"/>
      <c r="P1175" s="6"/>
    </row>
    <row r="1176" spans="2:16" x14ac:dyDescent="0.25">
      <c r="B1176" s="2"/>
      <c r="C1176" s="5"/>
      <c r="D1176" s="5"/>
      <c r="E1176" s="6"/>
      <c r="F1176" s="9"/>
      <c r="G1176" s="6"/>
      <c r="H1176" s="6"/>
      <c r="I1176" s="6"/>
      <c r="J1176" s="6"/>
      <c r="K1176" s="6"/>
      <c r="L1176" s="6"/>
      <c r="M1176" s="6"/>
      <c r="N1176" s="6"/>
      <c r="O1176" s="6"/>
      <c r="P1176" s="6"/>
    </row>
    <row r="1177" spans="2:16" x14ac:dyDescent="0.25">
      <c r="B1177" s="2"/>
      <c r="C1177" s="5"/>
      <c r="D1177" s="5"/>
      <c r="E1177" s="6"/>
      <c r="F1177" s="9"/>
      <c r="G1177" s="6"/>
      <c r="H1177" s="6"/>
      <c r="I1177" s="6"/>
      <c r="J1177" s="6"/>
      <c r="K1177" s="6"/>
      <c r="L1177" s="6"/>
      <c r="M1177" s="6"/>
      <c r="N1177" s="6"/>
      <c r="O1177" s="6"/>
      <c r="P1177" s="6"/>
    </row>
    <row r="1178" spans="2:16" x14ac:dyDescent="0.25">
      <c r="B1178" s="2"/>
      <c r="C1178" s="5"/>
      <c r="D1178" s="5"/>
      <c r="E1178" s="6"/>
      <c r="F1178" s="9"/>
      <c r="G1178" s="6"/>
      <c r="H1178" s="6"/>
      <c r="I1178" s="6"/>
      <c r="J1178" s="6"/>
      <c r="K1178" s="6"/>
      <c r="L1178" s="6"/>
      <c r="M1178" s="6"/>
      <c r="N1178" s="6"/>
      <c r="O1178" s="6"/>
      <c r="P1178" s="6"/>
    </row>
    <row r="1179" spans="2:16" x14ac:dyDescent="0.25">
      <c r="B1179" s="2"/>
      <c r="C1179" s="5"/>
      <c r="D1179" s="5"/>
      <c r="E1179" s="6"/>
      <c r="F1179" s="9"/>
      <c r="G1179" s="6"/>
      <c r="H1179" s="6"/>
      <c r="I1179" s="6"/>
      <c r="J1179" s="6"/>
      <c r="K1179" s="6"/>
      <c r="L1179" s="6"/>
      <c r="M1179" s="6"/>
      <c r="N1179" s="6"/>
      <c r="O1179" s="6"/>
      <c r="P1179" s="6"/>
    </row>
    <row r="1180" spans="2:16" x14ac:dyDescent="0.25">
      <c r="B1180" s="2"/>
      <c r="C1180" s="5"/>
      <c r="D1180" s="5"/>
      <c r="E1180" s="6"/>
      <c r="F1180" s="9"/>
      <c r="G1180" s="6"/>
      <c r="H1180" s="6"/>
      <c r="I1180" s="6"/>
      <c r="J1180" s="6"/>
      <c r="K1180" s="6"/>
      <c r="L1180" s="6"/>
      <c r="M1180" s="6"/>
      <c r="N1180" s="6"/>
      <c r="O1180" s="6"/>
      <c r="P1180" s="6"/>
    </row>
    <row r="1181" spans="2:16" x14ac:dyDescent="0.25">
      <c r="B1181" s="2"/>
      <c r="C1181" s="5"/>
      <c r="D1181" s="5"/>
      <c r="E1181" s="6"/>
      <c r="F1181" s="9"/>
      <c r="G1181" s="6"/>
      <c r="H1181" s="6"/>
      <c r="I1181" s="6"/>
      <c r="J1181" s="6"/>
      <c r="K1181" s="6"/>
      <c r="L1181" s="6"/>
      <c r="M1181" s="6"/>
      <c r="N1181" s="6"/>
      <c r="O1181" s="6"/>
      <c r="P1181" s="6"/>
    </row>
    <row r="1182" spans="2:16" x14ac:dyDescent="0.25">
      <c r="B1182" s="2"/>
      <c r="C1182" s="5"/>
      <c r="D1182" s="5"/>
      <c r="E1182" s="6"/>
      <c r="F1182" s="9"/>
      <c r="G1182" s="6"/>
      <c r="H1182" s="6"/>
      <c r="I1182" s="6"/>
      <c r="J1182" s="6"/>
      <c r="K1182" s="6"/>
      <c r="L1182" s="6"/>
      <c r="M1182" s="6"/>
      <c r="N1182" s="6"/>
      <c r="O1182" s="6"/>
      <c r="P1182" s="6"/>
    </row>
    <row r="1183" spans="2:16" x14ac:dyDescent="0.25">
      <c r="B1183" s="2"/>
      <c r="C1183" s="5"/>
      <c r="D1183" s="5"/>
      <c r="E1183" s="6"/>
      <c r="F1183" s="9"/>
      <c r="G1183" s="6"/>
      <c r="H1183" s="6"/>
      <c r="I1183" s="6"/>
      <c r="J1183" s="6"/>
      <c r="K1183" s="6"/>
      <c r="L1183" s="6"/>
      <c r="M1183" s="6"/>
      <c r="N1183" s="6"/>
      <c r="O1183" s="6"/>
      <c r="P1183" s="6"/>
    </row>
    <row r="1184" spans="2:16" x14ac:dyDescent="0.25">
      <c r="B1184" s="2"/>
      <c r="C1184" s="5"/>
      <c r="D1184" s="5"/>
      <c r="E1184" s="6"/>
      <c r="F1184" s="9"/>
      <c r="G1184" s="6"/>
      <c r="H1184" s="6"/>
      <c r="I1184" s="6"/>
      <c r="J1184" s="6"/>
      <c r="K1184" s="6"/>
      <c r="L1184" s="6"/>
      <c r="M1184" s="6"/>
      <c r="N1184" s="6"/>
      <c r="O1184" s="6"/>
      <c r="P1184" s="6"/>
    </row>
    <row r="1185" spans="2:16" x14ac:dyDescent="0.25">
      <c r="B1185" s="2"/>
      <c r="C1185" s="5"/>
      <c r="D1185" s="5"/>
      <c r="E1185" s="6"/>
      <c r="F1185" s="9"/>
      <c r="G1185" s="6"/>
      <c r="H1185" s="6"/>
      <c r="I1185" s="6"/>
      <c r="J1185" s="6"/>
      <c r="K1185" s="6"/>
      <c r="L1185" s="6"/>
      <c r="M1185" s="6"/>
      <c r="N1185" s="6"/>
      <c r="O1185" s="6"/>
      <c r="P1185" s="6"/>
    </row>
    <row r="1186" spans="2:16" x14ac:dyDescent="0.25">
      <c r="B1186" s="2"/>
      <c r="C1186" s="5"/>
      <c r="D1186" s="5"/>
      <c r="E1186" s="6"/>
      <c r="F1186" s="9"/>
      <c r="G1186" s="6"/>
      <c r="H1186" s="6"/>
      <c r="I1186" s="6"/>
      <c r="J1186" s="6"/>
      <c r="K1186" s="6"/>
      <c r="L1186" s="6"/>
      <c r="M1186" s="6"/>
      <c r="N1186" s="6"/>
      <c r="O1186" s="6"/>
      <c r="P1186" s="6"/>
    </row>
    <row r="1187" spans="2:16" x14ac:dyDescent="0.25">
      <c r="B1187" s="2"/>
      <c r="C1187" s="5"/>
      <c r="D1187" s="5"/>
      <c r="E1187" s="6"/>
      <c r="F1187" s="9"/>
      <c r="G1187" s="6"/>
      <c r="H1187" s="6"/>
      <c r="I1187" s="6"/>
      <c r="J1187" s="6"/>
      <c r="K1187" s="6"/>
      <c r="L1187" s="6"/>
      <c r="M1187" s="6"/>
      <c r="N1187" s="6"/>
      <c r="O1187" s="6"/>
      <c r="P1187" s="6"/>
    </row>
    <row r="1188" spans="2:16" x14ac:dyDescent="0.25">
      <c r="B1188" s="2"/>
      <c r="C1188" s="5"/>
      <c r="D1188" s="5"/>
      <c r="E1188" s="6"/>
      <c r="F1188" s="9"/>
      <c r="G1188" s="6"/>
      <c r="H1188" s="6"/>
      <c r="I1188" s="6"/>
      <c r="J1188" s="6"/>
      <c r="K1188" s="6"/>
      <c r="L1188" s="6"/>
      <c r="M1188" s="6"/>
      <c r="N1188" s="6"/>
      <c r="O1188" s="6"/>
      <c r="P1188" s="6"/>
    </row>
    <row r="1189" spans="2:16" x14ac:dyDescent="0.25">
      <c r="B1189" s="2"/>
      <c r="C1189" s="5"/>
      <c r="D1189" s="5"/>
      <c r="E1189" s="6"/>
      <c r="F1189" s="9"/>
      <c r="G1189" s="6"/>
      <c r="H1189" s="6"/>
      <c r="I1189" s="6"/>
      <c r="J1189" s="6"/>
      <c r="K1189" s="6"/>
      <c r="L1189" s="6"/>
      <c r="M1189" s="6"/>
      <c r="N1189" s="6"/>
      <c r="O1189" s="6"/>
      <c r="P1189" s="6"/>
    </row>
    <row r="1190" spans="2:16" x14ac:dyDescent="0.25">
      <c r="B1190" s="2"/>
      <c r="C1190" s="5"/>
      <c r="D1190" s="5"/>
      <c r="E1190" s="6"/>
      <c r="F1190" s="9"/>
      <c r="G1190" s="6"/>
      <c r="H1190" s="6"/>
      <c r="I1190" s="6"/>
      <c r="J1190" s="6"/>
      <c r="K1190" s="6"/>
      <c r="L1190" s="6"/>
      <c r="M1190" s="6"/>
      <c r="N1190" s="6"/>
      <c r="O1190" s="6"/>
      <c r="P1190" s="6"/>
    </row>
    <row r="1191" spans="2:16" x14ac:dyDescent="0.25">
      <c r="B1191" s="2"/>
      <c r="C1191" s="5"/>
      <c r="D1191" s="5"/>
      <c r="E1191" s="6"/>
      <c r="F1191" s="9"/>
      <c r="G1191" s="6"/>
      <c r="H1191" s="6"/>
      <c r="I1191" s="6"/>
      <c r="J1191" s="6"/>
      <c r="K1191" s="6"/>
      <c r="L1191" s="6"/>
      <c r="M1191" s="6"/>
      <c r="N1191" s="6"/>
      <c r="O1191" s="6"/>
      <c r="P1191" s="6"/>
    </row>
    <row r="1192" spans="2:16" x14ac:dyDescent="0.25">
      <c r="B1192" s="2"/>
      <c r="C1192" s="5"/>
      <c r="D1192" s="5"/>
      <c r="E1192" s="6"/>
      <c r="F1192" s="9"/>
      <c r="G1192" s="6"/>
      <c r="H1192" s="6"/>
      <c r="I1192" s="6"/>
      <c r="J1192" s="6"/>
      <c r="K1192" s="6"/>
      <c r="L1192" s="6"/>
      <c r="M1192" s="6"/>
      <c r="N1192" s="6"/>
      <c r="O1192" s="6"/>
      <c r="P1192" s="6"/>
    </row>
    <row r="1193" spans="2:16" x14ac:dyDescent="0.25">
      <c r="B1193" s="2"/>
      <c r="C1193" s="5"/>
      <c r="D1193" s="5"/>
      <c r="E1193" s="6"/>
      <c r="F1193" s="9"/>
      <c r="G1193" s="6"/>
      <c r="H1193" s="6"/>
      <c r="I1193" s="6"/>
      <c r="J1193" s="6"/>
      <c r="K1193" s="6"/>
      <c r="L1193" s="6"/>
      <c r="M1193" s="6"/>
      <c r="N1193" s="6"/>
      <c r="O1193" s="6"/>
      <c r="P1193" s="6"/>
    </row>
    <row r="1194" spans="2:16" x14ac:dyDescent="0.25">
      <c r="B1194" s="2"/>
      <c r="C1194" s="5"/>
      <c r="D1194" s="5"/>
      <c r="E1194" s="6"/>
      <c r="F1194" s="9"/>
      <c r="G1194" s="6"/>
      <c r="H1194" s="6"/>
      <c r="I1194" s="6"/>
      <c r="J1194" s="6"/>
      <c r="K1194" s="6"/>
      <c r="L1194" s="6"/>
      <c r="M1194" s="6"/>
      <c r="N1194" s="6"/>
      <c r="O1194" s="6"/>
      <c r="P1194" s="6"/>
    </row>
    <row r="1195" spans="2:16" x14ac:dyDescent="0.25">
      <c r="B1195" s="2"/>
      <c r="C1195" s="5"/>
      <c r="D1195" s="5"/>
      <c r="E1195" s="6"/>
      <c r="F1195" s="9"/>
      <c r="G1195" s="6"/>
      <c r="H1195" s="6"/>
      <c r="I1195" s="6"/>
      <c r="J1195" s="6"/>
      <c r="K1195" s="6"/>
      <c r="L1195" s="6"/>
      <c r="M1195" s="6"/>
      <c r="N1195" s="6"/>
      <c r="O1195" s="6"/>
      <c r="P1195" s="6"/>
    </row>
    <row r="1196" spans="2:16" x14ac:dyDescent="0.25">
      <c r="B1196" s="2"/>
      <c r="C1196" s="5"/>
      <c r="D1196" s="5"/>
      <c r="E1196" s="6"/>
      <c r="F1196" s="9"/>
      <c r="G1196" s="6"/>
      <c r="H1196" s="6"/>
      <c r="I1196" s="6"/>
      <c r="J1196" s="6"/>
      <c r="K1196" s="6"/>
      <c r="L1196" s="6"/>
      <c r="M1196" s="6"/>
      <c r="N1196" s="6"/>
      <c r="O1196" s="6"/>
      <c r="P1196" s="6"/>
    </row>
    <row r="1197" spans="2:16" x14ac:dyDescent="0.25">
      <c r="B1197" s="2"/>
      <c r="C1197" s="5"/>
      <c r="D1197" s="5"/>
      <c r="E1197" s="6"/>
      <c r="F1197" s="9"/>
      <c r="G1197" s="6"/>
      <c r="H1197" s="6"/>
      <c r="I1197" s="6"/>
      <c r="J1197" s="6"/>
      <c r="K1197" s="6"/>
      <c r="L1197" s="6"/>
      <c r="M1197" s="6"/>
      <c r="N1197" s="6"/>
      <c r="O1197" s="6"/>
      <c r="P1197" s="6"/>
    </row>
    <row r="1198" spans="2:16" x14ac:dyDescent="0.25">
      <c r="B1198" s="2"/>
      <c r="C1198" s="5"/>
      <c r="D1198" s="5"/>
      <c r="E1198" s="6"/>
      <c r="F1198" s="9"/>
      <c r="G1198" s="6"/>
      <c r="H1198" s="6"/>
      <c r="I1198" s="6"/>
      <c r="J1198" s="6"/>
      <c r="K1198" s="6"/>
      <c r="L1198" s="6"/>
      <c r="M1198" s="6"/>
      <c r="N1198" s="6"/>
      <c r="O1198" s="6"/>
      <c r="P1198" s="6"/>
    </row>
    <row r="1199" spans="2:16" x14ac:dyDescent="0.25">
      <c r="B1199" s="2"/>
      <c r="C1199" s="5"/>
      <c r="D1199" s="5"/>
      <c r="E1199" s="6"/>
      <c r="F1199" s="9"/>
      <c r="G1199" s="6"/>
      <c r="H1199" s="6"/>
      <c r="I1199" s="6"/>
      <c r="J1199" s="6"/>
      <c r="K1199" s="6"/>
      <c r="L1199" s="6"/>
      <c r="M1199" s="6"/>
      <c r="N1199" s="6"/>
      <c r="O1199" s="6"/>
      <c r="P1199" s="6"/>
    </row>
    <row r="1200" spans="2:16" x14ac:dyDescent="0.25">
      <c r="B1200" s="2"/>
      <c r="C1200" s="5"/>
      <c r="D1200" s="5"/>
      <c r="E1200" s="6"/>
      <c r="F1200" s="9"/>
      <c r="G1200" s="6"/>
      <c r="H1200" s="6"/>
      <c r="I1200" s="6"/>
      <c r="J1200" s="6"/>
      <c r="K1200" s="6"/>
      <c r="L1200" s="6"/>
      <c r="M1200" s="6"/>
      <c r="N1200" s="6"/>
      <c r="O1200" s="6"/>
      <c r="P1200" s="6"/>
    </row>
    <row r="1201" spans="2:16" x14ac:dyDescent="0.25">
      <c r="B1201" s="2"/>
      <c r="C1201" s="5"/>
      <c r="D1201" s="5"/>
      <c r="E1201" s="6"/>
      <c r="F1201" s="9"/>
      <c r="G1201" s="6"/>
      <c r="H1201" s="6"/>
      <c r="I1201" s="6"/>
      <c r="J1201" s="6"/>
      <c r="K1201" s="6"/>
      <c r="L1201" s="6"/>
      <c r="M1201" s="6"/>
      <c r="N1201" s="6"/>
      <c r="O1201" s="6"/>
      <c r="P1201" s="6"/>
    </row>
    <row r="1202" spans="2:16" x14ac:dyDescent="0.25">
      <c r="B1202" s="2"/>
      <c r="C1202" s="5"/>
      <c r="D1202" s="5"/>
      <c r="E1202" s="6"/>
      <c r="F1202" s="9"/>
      <c r="G1202" s="6"/>
      <c r="H1202" s="6"/>
      <c r="I1202" s="6"/>
      <c r="J1202" s="6"/>
      <c r="K1202" s="6"/>
      <c r="L1202" s="6"/>
      <c r="M1202" s="6"/>
      <c r="N1202" s="6"/>
      <c r="O1202" s="6"/>
      <c r="P1202" s="6"/>
    </row>
    <row r="1203" spans="2:16" x14ac:dyDescent="0.25">
      <c r="B1203" s="2"/>
      <c r="C1203" s="5"/>
      <c r="D1203" s="5"/>
      <c r="E1203" s="6"/>
      <c r="F1203" s="9"/>
      <c r="G1203" s="6"/>
      <c r="H1203" s="6"/>
      <c r="I1203" s="6"/>
      <c r="J1203" s="6"/>
      <c r="K1203" s="6"/>
      <c r="L1203" s="6"/>
      <c r="M1203" s="6"/>
      <c r="N1203" s="6"/>
      <c r="O1203" s="6"/>
      <c r="P1203" s="6"/>
    </row>
    <row r="1204" spans="2:16" x14ac:dyDescent="0.25">
      <c r="B1204" s="2"/>
      <c r="C1204" s="5"/>
      <c r="D1204" s="5"/>
      <c r="E1204" s="6"/>
      <c r="F1204" s="9"/>
      <c r="G1204" s="6"/>
      <c r="H1204" s="6"/>
      <c r="I1204" s="6"/>
      <c r="J1204" s="6"/>
      <c r="K1204" s="6"/>
      <c r="L1204" s="6"/>
      <c r="M1204" s="6"/>
      <c r="N1204" s="6"/>
      <c r="O1204" s="6"/>
      <c r="P1204" s="6"/>
    </row>
    <row r="1205" spans="2:16" x14ac:dyDescent="0.25">
      <c r="B1205" s="2"/>
      <c r="C1205" s="5"/>
      <c r="D1205" s="5"/>
      <c r="E1205" s="6"/>
      <c r="F1205" s="9"/>
      <c r="G1205" s="6"/>
      <c r="H1205" s="6"/>
      <c r="I1205" s="6"/>
      <c r="J1205" s="6"/>
      <c r="K1205" s="6"/>
      <c r="L1205" s="6"/>
      <c r="M1205" s="6"/>
      <c r="N1205" s="6"/>
      <c r="O1205" s="6"/>
      <c r="P1205" s="6"/>
    </row>
    <row r="1206" spans="2:16" x14ac:dyDescent="0.25">
      <c r="B1206" s="2"/>
      <c r="C1206" s="5"/>
      <c r="D1206" s="5"/>
      <c r="E1206" s="6"/>
      <c r="F1206" s="9"/>
      <c r="G1206" s="6"/>
      <c r="H1206" s="6"/>
      <c r="I1206" s="6"/>
      <c r="J1206" s="6"/>
      <c r="K1206" s="6"/>
      <c r="L1206" s="6"/>
      <c r="M1206" s="6"/>
      <c r="N1206" s="6"/>
      <c r="O1206" s="6"/>
      <c r="P1206" s="6"/>
    </row>
    <row r="1207" spans="2:16" x14ac:dyDescent="0.25">
      <c r="B1207" s="2"/>
      <c r="C1207" s="5"/>
      <c r="D1207" s="5"/>
      <c r="E1207" s="6"/>
      <c r="F1207" s="9"/>
      <c r="G1207" s="6"/>
      <c r="H1207" s="6"/>
      <c r="I1207" s="6"/>
      <c r="J1207" s="6"/>
      <c r="K1207" s="6"/>
      <c r="L1207" s="6"/>
      <c r="M1207" s="6"/>
      <c r="N1207" s="6"/>
      <c r="O1207" s="6"/>
      <c r="P1207" s="6"/>
    </row>
    <row r="1208" spans="2:16" x14ac:dyDescent="0.25">
      <c r="B1208" s="2"/>
      <c r="C1208" s="5"/>
      <c r="D1208" s="5"/>
      <c r="E1208" s="6"/>
      <c r="F1208" s="9"/>
      <c r="G1208" s="6"/>
      <c r="H1208" s="6"/>
      <c r="I1208" s="6"/>
      <c r="J1208" s="6"/>
      <c r="K1208" s="6"/>
      <c r="L1208" s="6"/>
      <c r="M1208" s="6"/>
      <c r="N1208" s="6"/>
      <c r="O1208" s="6"/>
      <c r="P1208" s="6"/>
    </row>
    <row r="1209" spans="2:16" x14ac:dyDescent="0.25">
      <c r="B1209" s="2"/>
      <c r="C1209" s="5"/>
      <c r="D1209" s="5"/>
      <c r="E1209" s="6"/>
      <c r="F1209" s="9"/>
      <c r="G1209" s="6"/>
      <c r="H1209" s="6"/>
      <c r="I1209" s="6"/>
      <c r="J1209" s="6"/>
      <c r="K1209" s="6"/>
      <c r="L1209" s="6"/>
      <c r="M1209" s="6"/>
      <c r="N1209" s="6"/>
      <c r="O1209" s="6"/>
      <c r="P1209" s="6"/>
    </row>
    <row r="1210" spans="2:16" x14ac:dyDescent="0.25">
      <c r="B1210" s="2"/>
      <c r="C1210" s="5"/>
      <c r="D1210" s="5"/>
      <c r="E1210" s="6"/>
      <c r="F1210" s="9"/>
      <c r="G1210" s="6"/>
      <c r="H1210" s="6"/>
      <c r="I1210" s="6"/>
      <c r="J1210" s="6"/>
      <c r="K1210" s="6"/>
      <c r="L1210" s="6"/>
      <c r="M1210" s="6"/>
      <c r="N1210" s="6"/>
      <c r="O1210" s="6"/>
      <c r="P1210" s="6"/>
    </row>
    <row r="1211" spans="2:16" x14ac:dyDescent="0.25">
      <c r="B1211" s="2"/>
      <c r="C1211" s="5"/>
      <c r="D1211" s="5"/>
      <c r="E1211" s="6"/>
      <c r="F1211" s="9"/>
      <c r="G1211" s="6"/>
      <c r="H1211" s="6"/>
      <c r="I1211" s="6"/>
      <c r="J1211" s="6"/>
      <c r="K1211" s="6"/>
      <c r="L1211" s="6"/>
      <c r="M1211" s="6"/>
      <c r="N1211" s="6"/>
      <c r="O1211" s="6"/>
      <c r="P1211" s="6"/>
    </row>
    <row r="1212" spans="2:16" x14ac:dyDescent="0.25">
      <c r="B1212" s="2"/>
      <c r="C1212" s="5"/>
      <c r="D1212" s="5"/>
      <c r="E1212" s="6"/>
      <c r="F1212" s="9"/>
      <c r="G1212" s="6"/>
      <c r="H1212" s="6"/>
      <c r="I1212" s="6"/>
      <c r="J1212" s="6"/>
      <c r="K1212" s="6"/>
      <c r="L1212" s="6"/>
      <c r="M1212" s="6"/>
      <c r="N1212" s="6"/>
      <c r="O1212" s="6"/>
      <c r="P1212" s="6"/>
    </row>
    <row r="1213" spans="2:16" x14ac:dyDescent="0.25">
      <c r="B1213" s="2"/>
      <c r="C1213" s="5"/>
      <c r="D1213" s="5"/>
      <c r="E1213" s="6"/>
      <c r="F1213" s="9"/>
      <c r="G1213" s="6"/>
      <c r="H1213" s="6"/>
      <c r="I1213" s="6"/>
      <c r="J1213" s="6"/>
      <c r="K1213" s="6"/>
      <c r="L1213" s="6"/>
      <c r="M1213" s="6"/>
      <c r="N1213" s="6"/>
      <c r="O1213" s="6"/>
      <c r="P1213" s="6"/>
    </row>
    <row r="1214" spans="2:16" x14ac:dyDescent="0.25">
      <c r="B1214" s="2"/>
      <c r="C1214" s="5"/>
      <c r="D1214" s="5"/>
      <c r="E1214" s="6"/>
      <c r="F1214" s="9"/>
      <c r="G1214" s="6"/>
      <c r="H1214" s="6"/>
      <c r="I1214" s="6"/>
      <c r="J1214" s="6"/>
      <c r="K1214" s="6"/>
      <c r="L1214" s="6"/>
      <c r="M1214" s="6"/>
      <c r="N1214" s="6"/>
      <c r="O1214" s="6"/>
      <c r="P1214" s="6"/>
    </row>
    <row r="1215" spans="2:16" x14ac:dyDescent="0.25">
      <c r="B1215" s="2"/>
      <c r="C1215" s="5"/>
      <c r="D1215" s="5"/>
      <c r="E1215" s="6"/>
      <c r="F1215" s="9"/>
      <c r="G1215" s="6"/>
      <c r="H1215" s="6"/>
      <c r="I1215" s="6"/>
      <c r="J1215" s="6"/>
      <c r="K1215" s="6"/>
      <c r="L1215" s="6"/>
      <c r="M1215" s="6"/>
      <c r="N1215" s="6"/>
      <c r="O1215" s="6"/>
      <c r="P1215" s="6"/>
    </row>
    <row r="1216" spans="2:16" x14ac:dyDescent="0.25">
      <c r="B1216" s="2"/>
      <c r="C1216" s="5"/>
      <c r="D1216" s="5"/>
      <c r="E1216" s="6"/>
      <c r="F1216" s="9"/>
      <c r="G1216" s="6"/>
      <c r="H1216" s="6"/>
      <c r="I1216" s="6"/>
      <c r="J1216" s="6"/>
      <c r="K1216" s="6"/>
      <c r="L1216" s="6"/>
      <c r="M1216" s="6"/>
      <c r="N1216" s="6"/>
      <c r="O1216" s="6"/>
      <c r="P1216" s="6"/>
    </row>
    <row r="1217" spans="2:16" x14ac:dyDescent="0.25">
      <c r="B1217" s="2"/>
      <c r="C1217" s="5"/>
      <c r="D1217" s="5"/>
      <c r="E1217" s="6"/>
      <c r="F1217" s="9"/>
      <c r="G1217" s="6"/>
      <c r="H1217" s="6"/>
      <c r="I1217" s="6"/>
      <c r="J1217" s="6"/>
      <c r="K1217" s="6"/>
      <c r="L1217" s="6"/>
      <c r="M1217" s="6"/>
      <c r="N1217" s="6"/>
      <c r="O1217" s="6"/>
      <c r="P1217" s="6"/>
    </row>
    <row r="1218" spans="2:16" x14ac:dyDescent="0.25">
      <c r="B1218" s="2"/>
      <c r="C1218" s="5"/>
      <c r="D1218" s="5"/>
      <c r="E1218" s="6"/>
      <c r="F1218" s="9"/>
      <c r="G1218" s="6"/>
      <c r="H1218" s="6"/>
      <c r="I1218" s="6"/>
      <c r="J1218" s="6"/>
      <c r="K1218" s="6"/>
      <c r="L1218" s="6"/>
      <c r="M1218" s="6"/>
      <c r="N1218" s="6"/>
      <c r="O1218" s="6"/>
      <c r="P1218" s="6"/>
    </row>
    <row r="1219" spans="2:16" x14ac:dyDescent="0.25">
      <c r="B1219" s="2"/>
      <c r="C1219" s="5"/>
      <c r="D1219" s="5"/>
      <c r="E1219" s="6"/>
      <c r="F1219" s="9"/>
      <c r="G1219" s="6"/>
      <c r="H1219" s="6"/>
      <c r="I1219" s="6"/>
      <c r="J1219" s="6"/>
      <c r="K1219" s="6"/>
      <c r="L1219" s="6"/>
      <c r="M1219" s="6"/>
      <c r="N1219" s="6"/>
      <c r="O1219" s="6"/>
      <c r="P1219" s="6"/>
    </row>
    <row r="1220" spans="2:16" x14ac:dyDescent="0.25">
      <c r="B1220" s="2"/>
      <c r="C1220" s="5"/>
      <c r="D1220" s="5"/>
      <c r="E1220" s="6"/>
      <c r="F1220" s="9"/>
      <c r="G1220" s="6"/>
      <c r="H1220" s="6"/>
      <c r="I1220" s="6"/>
      <c r="J1220" s="6"/>
      <c r="K1220" s="6"/>
      <c r="L1220" s="6"/>
      <c r="M1220" s="6"/>
      <c r="N1220" s="6"/>
      <c r="O1220" s="6"/>
      <c r="P1220" s="6"/>
    </row>
    <row r="1221" spans="2:16" x14ac:dyDescent="0.25">
      <c r="B1221" s="2"/>
      <c r="C1221" s="5"/>
      <c r="D1221" s="5"/>
      <c r="E1221" s="6"/>
      <c r="F1221" s="9"/>
      <c r="G1221" s="6"/>
      <c r="H1221" s="6"/>
      <c r="I1221" s="6"/>
      <c r="J1221" s="6"/>
      <c r="K1221" s="6"/>
      <c r="L1221" s="6"/>
      <c r="M1221" s="6"/>
      <c r="N1221" s="6"/>
      <c r="O1221" s="6"/>
      <c r="P1221" s="6"/>
    </row>
    <row r="1222" spans="2:16" x14ac:dyDescent="0.25">
      <c r="B1222" s="2"/>
      <c r="C1222" s="5"/>
      <c r="D1222" s="5"/>
      <c r="E1222" s="6"/>
      <c r="F1222" s="9"/>
      <c r="G1222" s="6"/>
      <c r="H1222" s="6"/>
      <c r="I1222" s="6"/>
      <c r="J1222" s="6"/>
      <c r="K1222" s="6"/>
      <c r="L1222" s="6"/>
      <c r="M1222" s="6"/>
      <c r="N1222" s="6"/>
      <c r="O1222" s="6"/>
      <c r="P1222" s="6"/>
    </row>
    <row r="1223" spans="2:16" x14ac:dyDescent="0.25">
      <c r="B1223" s="2"/>
      <c r="C1223" s="5"/>
      <c r="D1223" s="5"/>
      <c r="E1223" s="6"/>
      <c r="F1223" s="9"/>
      <c r="G1223" s="6"/>
      <c r="H1223" s="6"/>
      <c r="I1223" s="6"/>
      <c r="J1223" s="6"/>
      <c r="K1223" s="6"/>
      <c r="L1223" s="6"/>
      <c r="M1223" s="6"/>
      <c r="N1223" s="6"/>
      <c r="O1223" s="6"/>
      <c r="P1223" s="6"/>
    </row>
    <row r="1224" spans="2:16" x14ac:dyDescent="0.25">
      <c r="B1224" s="2"/>
      <c r="C1224" s="5"/>
      <c r="D1224" s="5"/>
      <c r="E1224" s="6"/>
      <c r="F1224" s="9"/>
      <c r="G1224" s="6"/>
      <c r="H1224" s="6"/>
      <c r="I1224" s="6"/>
      <c r="J1224" s="6"/>
      <c r="K1224" s="6"/>
      <c r="L1224" s="6"/>
      <c r="M1224" s="6"/>
      <c r="N1224" s="6"/>
      <c r="O1224" s="6"/>
      <c r="P1224" s="6"/>
    </row>
    <row r="1225" spans="2:16" x14ac:dyDescent="0.25">
      <c r="B1225" s="2"/>
      <c r="C1225" s="5"/>
      <c r="D1225" s="5"/>
      <c r="E1225" s="6"/>
      <c r="F1225" s="9"/>
      <c r="G1225" s="6"/>
      <c r="H1225" s="6"/>
      <c r="I1225" s="6"/>
      <c r="J1225" s="6"/>
      <c r="K1225" s="6"/>
      <c r="L1225" s="6"/>
      <c r="M1225" s="6"/>
      <c r="N1225" s="6"/>
      <c r="O1225" s="6"/>
      <c r="P1225" s="6"/>
    </row>
    <row r="1226" spans="2:16" x14ac:dyDescent="0.25">
      <c r="B1226" s="2"/>
      <c r="C1226" s="5"/>
      <c r="D1226" s="5"/>
      <c r="E1226" s="6"/>
      <c r="F1226" s="9"/>
      <c r="G1226" s="6"/>
      <c r="H1226" s="6"/>
      <c r="I1226" s="6"/>
      <c r="J1226" s="6"/>
      <c r="K1226" s="6"/>
      <c r="L1226" s="6"/>
      <c r="M1226" s="6"/>
      <c r="N1226" s="6"/>
      <c r="O1226" s="6"/>
      <c r="P1226" s="6"/>
    </row>
    <row r="1227" spans="2:16" x14ac:dyDescent="0.25">
      <c r="B1227" s="2"/>
      <c r="C1227" s="5"/>
      <c r="D1227" s="5"/>
      <c r="E1227" s="6"/>
      <c r="F1227" s="9"/>
      <c r="G1227" s="6"/>
      <c r="H1227" s="6"/>
      <c r="I1227" s="6"/>
      <c r="J1227" s="6"/>
      <c r="K1227" s="6"/>
      <c r="L1227" s="6"/>
      <c r="M1227" s="6"/>
      <c r="N1227" s="6"/>
      <c r="O1227" s="6"/>
      <c r="P1227" s="6"/>
    </row>
    <row r="1228" spans="2:16" x14ac:dyDescent="0.25">
      <c r="B1228" s="2"/>
      <c r="C1228" s="5"/>
      <c r="D1228" s="5"/>
      <c r="E1228" s="6"/>
      <c r="F1228" s="9"/>
      <c r="G1228" s="6"/>
      <c r="H1228" s="6"/>
      <c r="I1228" s="6"/>
      <c r="J1228" s="6"/>
      <c r="K1228" s="6"/>
      <c r="L1228" s="6"/>
      <c r="M1228" s="6"/>
      <c r="N1228" s="6"/>
      <c r="O1228" s="6"/>
      <c r="P1228" s="6"/>
    </row>
    <row r="1229" spans="2:16" x14ac:dyDescent="0.25">
      <c r="B1229" s="2"/>
      <c r="C1229" s="5"/>
      <c r="D1229" s="5"/>
      <c r="E1229" s="6"/>
      <c r="F1229" s="9"/>
      <c r="G1229" s="6"/>
      <c r="H1229" s="6"/>
      <c r="I1229" s="6"/>
      <c r="J1229" s="6"/>
      <c r="K1229" s="6"/>
      <c r="L1229" s="6"/>
      <c r="M1229" s="6"/>
      <c r="N1229" s="6"/>
      <c r="O1229" s="6"/>
      <c r="P1229" s="6"/>
    </row>
    <row r="1230" spans="2:16" x14ac:dyDescent="0.25">
      <c r="B1230" s="2"/>
      <c r="C1230" s="5"/>
      <c r="D1230" s="5"/>
      <c r="E1230" s="6"/>
      <c r="F1230" s="9"/>
      <c r="G1230" s="6"/>
      <c r="H1230" s="6"/>
      <c r="I1230" s="6"/>
      <c r="J1230" s="6"/>
      <c r="K1230" s="6"/>
      <c r="L1230" s="6"/>
      <c r="M1230" s="6"/>
      <c r="N1230" s="6"/>
      <c r="O1230" s="6"/>
      <c r="P1230" s="6"/>
    </row>
    <row r="1231" spans="2:16" x14ac:dyDescent="0.25">
      <c r="B1231" s="2"/>
      <c r="C1231" s="5"/>
      <c r="D1231" s="5"/>
      <c r="E1231" s="6"/>
      <c r="F1231" s="9"/>
      <c r="G1231" s="6"/>
      <c r="H1231" s="6"/>
      <c r="I1231" s="6"/>
      <c r="J1231" s="6"/>
      <c r="K1231" s="6"/>
      <c r="L1231" s="6"/>
      <c r="M1231" s="6"/>
      <c r="N1231" s="6"/>
      <c r="O1231" s="6"/>
      <c r="P1231" s="6"/>
    </row>
    <row r="1232" spans="2:16" x14ac:dyDescent="0.25">
      <c r="B1232" s="2"/>
      <c r="C1232" s="5"/>
      <c r="D1232" s="5"/>
      <c r="E1232" s="6"/>
      <c r="F1232" s="9"/>
      <c r="G1232" s="6"/>
      <c r="H1232" s="6"/>
      <c r="I1232" s="6"/>
      <c r="J1232" s="6"/>
      <c r="K1232" s="6"/>
      <c r="L1232" s="6"/>
      <c r="M1232" s="6"/>
      <c r="N1232" s="6"/>
      <c r="O1232" s="6"/>
      <c r="P1232" s="6"/>
    </row>
    <row r="1233" spans="2:16" x14ac:dyDescent="0.25">
      <c r="B1233" s="2"/>
      <c r="C1233" s="5"/>
      <c r="D1233" s="5"/>
      <c r="E1233" s="6"/>
      <c r="F1233" s="9"/>
      <c r="G1233" s="6"/>
      <c r="H1233" s="6"/>
      <c r="I1233" s="6"/>
      <c r="J1233" s="6"/>
      <c r="K1233" s="6"/>
      <c r="L1233" s="6"/>
      <c r="M1233" s="6"/>
      <c r="N1233" s="6"/>
      <c r="O1233" s="6"/>
      <c r="P1233" s="6"/>
    </row>
    <row r="1234" spans="2:16" x14ac:dyDescent="0.25">
      <c r="B1234" s="2"/>
      <c r="C1234" s="5"/>
      <c r="D1234" s="5"/>
      <c r="E1234" s="6"/>
      <c r="F1234" s="9"/>
      <c r="G1234" s="6"/>
      <c r="H1234" s="6"/>
      <c r="I1234" s="6"/>
      <c r="J1234" s="6"/>
      <c r="K1234" s="6"/>
      <c r="L1234" s="6"/>
      <c r="M1234" s="6"/>
      <c r="N1234" s="6"/>
      <c r="O1234" s="6"/>
      <c r="P1234" s="6"/>
    </row>
    <row r="1235" spans="2:16" x14ac:dyDescent="0.25">
      <c r="B1235" s="2"/>
      <c r="C1235" s="5"/>
      <c r="D1235" s="5"/>
      <c r="E1235" s="6"/>
      <c r="F1235" s="9"/>
      <c r="G1235" s="6"/>
      <c r="H1235" s="6"/>
      <c r="I1235" s="6"/>
      <c r="J1235" s="6"/>
      <c r="K1235" s="6"/>
      <c r="L1235" s="6"/>
      <c r="M1235" s="6"/>
      <c r="N1235" s="6"/>
      <c r="O1235" s="6"/>
      <c r="P1235" s="6"/>
    </row>
    <row r="1236" spans="2:16" x14ac:dyDescent="0.25">
      <c r="B1236" s="2"/>
      <c r="C1236" s="5"/>
      <c r="D1236" s="5"/>
      <c r="E1236" s="6"/>
      <c r="F1236" s="9"/>
      <c r="G1236" s="6"/>
      <c r="H1236" s="6"/>
      <c r="I1236" s="6"/>
      <c r="J1236" s="6"/>
      <c r="K1236" s="6"/>
      <c r="L1236" s="6"/>
      <c r="M1236" s="6"/>
      <c r="N1236" s="6"/>
      <c r="O1236" s="6"/>
      <c r="P1236" s="6"/>
    </row>
    <row r="1237" spans="2:16" x14ac:dyDescent="0.25">
      <c r="B1237" s="2"/>
      <c r="C1237" s="5"/>
      <c r="D1237" s="5"/>
      <c r="E1237" s="6"/>
      <c r="F1237" s="9"/>
      <c r="G1237" s="6"/>
      <c r="H1237" s="6"/>
      <c r="I1237" s="6"/>
      <c r="J1237" s="6"/>
      <c r="K1237" s="6"/>
      <c r="L1237" s="6"/>
      <c r="M1237" s="6"/>
      <c r="N1237" s="6"/>
      <c r="O1237" s="6"/>
      <c r="P1237" s="6"/>
    </row>
    <row r="1238" spans="2:16" x14ac:dyDescent="0.25">
      <c r="B1238" s="2"/>
      <c r="C1238" s="5"/>
      <c r="D1238" s="5"/>
      <c r="E1238" s="6"/>
      <c r="F1238" s="9"/>
      <c r="G1238" s="6"/>
      <c r="H1238" s="6"/>
      <c r="I1238" s="6"/>
      <c r="J1238" s="6"/>
      <c r="K1238" s="6"/>
      <c r="L1238" s="6"/>
      <c r="M1238" s="6"/>
      <c r="N1238" s="6"/>
      <c r="O1238" s="6"/>
      <c r="P1238" s="6"/>
    </row>
    <row r="1239" spans="2:16" x14ac:dyDescent="0.25">
      <c r="B1239" s="2"/>
      <c r="C1239" s="5"/>
      <c r="D1239" s="5"/>
      <c r="E1239" s="6"/>
      <c r="F1239" s="9"/>
      <c r="G1239" s="6"/>
      <c r="H1239" s="6"/>
      <c r="I1239" s="6"/>
      <c r="J1239" s="6"/>
      <c r="K1239" s="6"/>
      <c r="L1239" s="6"/>
      <c r="M1239" s="6"/>
      <c r="N1239" s="6"/>
      <c r="O1239" s="6"/>
      <c r="P1239" s="6"/>
    </row>
    <row r="1240" spans="2:16" x14ac:dyDescent="0.25">
      <c r="B1240" s="2"/>
      <c r="C1240" s="5"/>
      <c r="D1240" s="5"/>
      <c r="E1240" s="6"/>
      <c r="F1240" s="9"/>
      <c r="G1240" s="6"/>
      <c r="H1240" s="6"/>
      <c r="I1240" s="6"/>
      <c r="J1240" s="6"/>
      <c r="K1240" s="6"/>
      <c r="L1240" s="6"/>
      <c r="M1240" s="6"/>
      <c r="N1240" s="6"/>
      <c r="O1240" s="6"/>
      <c r="P1240" s="6"/>
    </row>
    <row r="1241" spans="2:16" x14ac:dyDescent="0.25">
      <c r="B1241" s="2"/>
      <c r="C1241" s="5"/>
      <c r="D1241" s="5"/>
      <c r="E1241" s="6"/>
      <c r="F1241" s="9"/>
      <c r="G1241" s="6"/>
      <c r="H1241" s="6"/>
      <c r="I1241" s="6"/>
      <c r="J1241" s="6"/>
      <c r="K1241" s="6"/>
      <c r="L1241" s="6"/>
      <c r="M1241" s="6"/>
      <c r="N1241" s="6"/>
      <c r="O1241" s="6"/>
      <c r="P1241" s="6"/>
    </row>
    <row r="1242" spans="2:16" x14ac:dyDescent="0.25">
      <c r="B1242" s="2"/>
      <c r="C1242" s="5"/>
      <c r="D1242" s="5"/>
      <c r="E1242" s="6"/>
      <c r="F1242" s="9"/>
      <c r="G1242" s="6"/>
      <c r="H1242" s="6"/>
      <c r="I1242" s="6"/>
      <c r="J1242" s="6"/>
      <c r="K1242" s="6"/>
      <c r="L1242" s="6"/>
      <c r="M1242" s="6"/>
      <c r="N1242" s="6"/>
      <c r="O1242" s="6"/>
      <c r="P1242" s="6"/>
    </row>
    <row r="1243" spans="2:16" x14ac:dyDescent="0.25">
      <c r="B1243" s="2"/>
      <c r="C1243" s="5"/>
      <c r="D1243" s="5"/>
      <c r="E1243" s="6"/>
      <c r="F1243" s="9"/>
      <c r="G1243" s="6"/>
      <c r="H1243" s="6"/>
      <c r="I1243" s="6"/>
      <c r="J1243" s="6"/>
      <c r="K1243" s="6"/>
      <c r="L1243" s="6"/>
      <c r="M1243" s="6"/>
      <c r="N1243" s="6"/>
      <c r="O1243" s="6"/>
      <c r="P1243" s="6"/>
    </row>
    <row r="1244" spans="2:16" x14ac:dyDescent="0.25">
      <c r="B1244" s="2"/>
      <c r="C1244" s="5"/>
      <c r="D1244" s="5"/>
      <c r="E1244" s="6"/>
      <c r="F1244" s="9"/>
      <c r="G1244" s="6"/>
      <c r="H1244" s="6"/>
      <c r="I1244" s="6"/>
      <c r="J1244" s="6"/>
      <c r="K1244" s="6"/>
      <c r="L1244" s="6"/>
      <c r="M1244" s="6"/>
      <c r="N1244" s="6"/>
      <c r="O1244" s="6"/>
      <c r="P1244" s="6"/>
    </row>
    <row r="1245" spans="2:16" x14ac:dyDescent="0.25">
      <c r="B1245" s="2"/>
      <c r="C1245" s="5"/>
      <c r="D1245" s="5"/>
      <c r="E1245" s="6"/>
      <c r="F1245" s="9"/>
      <c r="G1245" s="6"/>
      <c r="H1245" s="6"/>
      <c r="I1245" s="6"/>
      <c r="J1245" s="6"/>
      <c r="K1245" s="6"/>
      <c r="L1245" s="6"/>
      <c r="M1245" s="6"/>
      <c r="N1245" s="6"/>
      <c r="O1245" s="6"/>
      <c r="P1245" s="6"/>
    </row>
    <row r="1246" spans="2:16" x14ac:dyDescent="0.25">
      <c r="B1246" s="2"/>
      <c r="C1246" s="5"/>
      <c r="D1246" s="5"/>
      <c r="E1246" s="6"/>
      <c r="F1246" s="9"/>
      <c r="G1246" s="6"/>
      <c r="H1246" s="6"/>
      <c r="I1246" s="6"/>
      <c r="J1246" s="6"/>
      <c r="K1246" s="6"/>
      <c r="L1246" s="6"/>
      <c r="M1246" s="6"/>
      <c r="N1246" s="6"/>
      <c r="O1246" s="6"/>
      <c r="P1246" s="6"/>
    </row>
    <row r="1247" spans="2:16" x14ac:dyDescent="0.25">
      <c r="B1247" s="2"/>
      <c r="C1247" s="5"/>
      <c r="D1247" s="5"/>
      <c r="E1247" s="6"/>
      <c r="F1247" s="9"/>
      <c r="G1247" s="6"/>
      <c r="H1247" s="6"/>
      <c r="I1247" s="6"/>
      <c r="J1247" s="6"/>
      <c r="K1247" s="6"/>
      <c r="L1247" s="6"/>
      <c r="M1247" s="6"/>
      <c r="N1247" s="6"/>
      <c r="O1247" s="6"/>
      <c r="P1247" s="6"/>
    </row>
    <row r="1248" spans="2:16" x14ac:dyDescent="0.25">
      <c r="B1248" s="2"/>
      <c r="C1248" s="5"/>
      <c r="D1248" s="5"/>
      <c r="E1248" s="6"/>
      <c r="F1248" s="9"/>
      <c r="G1248" s="6"/>
      <c r="H1248" s="6"/>
      <c r="I1248" s="6"/>
      <c r="J1248" s="6"/>
      <c r="K1248" s="6"/>
      <c r="L1248" s="6"/>
      <c r="M1248" s="6"/>
      <c r="N1248" s="6"/>
      <c r="O1248" s="6"/>
      <c r="P1248" s="6"/>
    </row>
    <row r="1249" spans="2:16" x14ac:dyDescent="0.25">
      <c r="B1249" s="2"/>
      <c r="C1249" s="5"/>
      <c r="D1249" s="5"/>
      <c r="E1249" s="6"/>
      <c r="F1249" s="9"/>
      <c r="G1249" s="6"/>
      <c r="H1249" s="6"/>
      <c r="I1249" s="6"/>
      <c r="J1249" s="6"/>
      <c r="K1249" s="6"/>
      <c r="L1249" s="6"/>
      <c r="M1249" s="6"/>
      <c r="N1249" s="6"/>
      <c r="O1249" s="6"/>
      <c r="P1249" s="6"/>
    </row>
    <row r="1250" spans="2:16" x14ac:dyDescent="0.25">
      <c r="B1250" s="2"/>
      <c r="C1250" s="5"/>
      <c r="D1250" s="5"/>
      <c r="E1250" s="6"/>
      <c r="F1250" s="9"/>
      <c r="G1250" s="6"/>
      <c r="H1250" s="6"/>
      <c r="I1250" s="6"/>
      <c r="J1250" s="6"/>
      <c r="K1250" s="6"/>
      <c r="L1250" s="6"/>
      <c r="M1250" s="6"/>
      <c r="N1250" s="6"/>
      <c r="O1250" s="6"/>
      <c r="P1250" s="6"/>
    </row>
    <row r="1251" spans="2:16" x14ac:dyDescent="0.25">
      <c r="B1251" s="2"/>
      <c r="C1251" s="5"/>
      <c r="D1251" s="5"/>
      <c r="E1251" s="6"/>
      <c r="F1251" s="9"/>
      <c r="G1251" s="6"/>
      <c r="H1251" s="6"/>
      <c r="I1251" s="6"/>
      <c r="J1251" s="6"/>
      <c r="K1251" s="6"/>
      <c r="L1251" s="6"/>
      <c r="M1251" s="6"/>
      <c r="N1251" s="6"/>
      <c r="O1251" s="6"/>
      <c r="P1251" s="6"/>
    </row>
    <row r="1252" spans="2:16" x14ac:dyDescent="0.25">
      <c r="B1252" s="2"/>
      <c r="C1252" s="5"/>
      <c r="D1252" s="5"/>
      <c r="E1252" s="6"/>
      <c r="F1252" s="9"/>
      <c r="G1252" s="6"/>
      <c r="H1252" s="6"/>
      <c r="I1252" s="6"/>
      <c r="J1252" s="6"/>
      <c r="K1252" s="6"/>
      <c r="L1252" s="6"/>
      <c r="M1252" s="6"/>
      <c r="N1252" s="6"/>
      <c r="O1252" s="6"/>
      <c r="P1252" s="6"/>
    </row>
    <row r="1253" spans="2:16" x14ac:dyDescent="0.25">
      <c r="B1253" s="2"/>
      <c r="C1253" s="5"/>
      <c r="D1253" s="5"/>
      <c r="E1253" s="6"/>
      <c r="F1253" s="9"/>
      <c r="G1253" s="6"/>
      <c r="H1253" s="6"/>
      <c r="I1253" s="6"/>
      <c r="J1253" s="6"/>
      <c r="K1253" s="6"/>
      <c r="L1253" s="6"/>
      <c r="M1253" s="6"/>
      <c r="N1253" s="6"/>
      <c r="O1253" s="6"/>
      <c r="P1253" s="6"/>
    </row>
    <row r="1254" spans="2:16" x14ac:dyDescent="0.25">
      <c r="B1254" s="2"/>
      <c r="C1254" s="5"/>
      <c r="D1254" s="5"/>
      <c r="E1254" s="6"/>
      <c r="F1254" s="9"/>
      <c r="G1254" s="6"/>
      <c r="H1254" s="6"/>
      <c r="I1254" s="6"/>
      <c r="J1254" s="6"/>
      <c r="K1254" s="6"/>
      <c r="L1254" s="6"/>
      <c r="M1254" s="6"/>
      <c r="N1254" s="6"/>
      <c r="O1254" s="6"/>
      <c r="P1254" s="6"/>
    </row>
    <row r="1255" spans="2:16" x14ac:dyDescent="0.25">
      <c r="B1255" s="2"/>
      <c r="C1255" s="5"/>
      <c r="D1255" s="5"/>
      <c r="E1255" s="6"/>
      <c r="F1255" s="9"/>
      <c r="G1255" s="6"/>
      <c r="H1255" s="6"/>
      <c r="I1255" s="6"/>
      <c r="J1255" s="6"/>
      <c r="K1255" s="6"/>
      <c r="L1255" s="6"/>
      <c r="M1255" s="6"/>
      <c r="N1255" s="6"/>
      <c r="O1255" s="6"/>
      <c r="P1255" s="6"/>
    </row>
    <row r="1256" spans="2:16" x14ac:dyDescent="0.25">
      <c r="B1256" s="2"/>
      <c r="C1256" s="5"/>
      <c r="D1256" s="5"/>
      <c r="E1256" s="6"/>
      <c r="F1256" s="9"/>
      <c r="G1256" s="6"/>
      <c r="H1256" s="6"/>
      <c r="I1256" s="6"/>
      <c r="J1256" s="6"/>
      <c r="K1256" s="6"/>
      <c r="L1256" s="6"/>
      <c r="M1256" s="6"/>
      <c r="N1256" s="6"/>
      <c r="O1256" s="6"/>
      <c r="P1256" s="6"/>
    </row>
    <row r="1257" spans="2:16" x14ac:dyDescent="0.25">
      <c r="B1257" s="2"/>
      <c r="C1257" s="5"/>
      <c r="D1257" s="5"/>
      <c r="E1257" s="6"/>
      <c r="F1257" s="9"/>
      <c r="G1257" s="6"/>
      <c r="H1257" s="6"/>
      <c r="I1257" s="6"/>
      <c r="J1257" s="6"/>
      <c r="K1257" s="6"/>
      <c r="L1257" s="6"/>
      <c r="M1257" s="6"/>
      <c r="N1257" s="6"/>
      <c r="O1257" s="6"/>
      <c r="P1257" s="6"/>
    </row>
    <row r="1258" spans="2:16" x14ac:dyDescent="0.25">
      <c r="B1258" s="2"/>
      <c r="C1258" s="5"/>
      <c r="D1258" s="5"/>
      <c r="E1258" s="6"/>
      <c r="F1258" s="9"/>
      <c r="G1258" s="6"/>
      <c r="H1258" s="6"/>
      <c r="I1258" s="6"/>
      <c r="J1258" s="6"/>
      <c r="K1258" s="6"/>
      <c r="L1258" s="6"/>
      <c r="M1258" s="6"/>
      <c r="N1258" s="6"/>
      <c r="O1258" s="6"/>
      <c r="P1258" s="6"/>
    </row>
    <row r="1259" spans="2:16" x14ac:dyDescent="0.25">
      <c r="B1259" s="2"/>
      <c r="C1259" s="5"/>
      <c r="D1259" s="5"/>
      <c r="E1259" s="6"/>
      <c r="F1259" s="9"/>
      <c r="G1259" s="6"/>
      <c r="H1259" s="6"/>
      <c r="I1259" s="6"/>
      <c r="J1259" s="6"/>
      <c r="K1259" s="6"/>
      <c r="L1259" s="6"/>
      <c r="M1259" s="6"/>
      <c r="N1259" s="6"/>
      <c r="O1259" s="6"/>
      <c r="P1259" s="6"/>
    </row>
    <row r="1260" spans="2:16" x14ac:dyDescent="0.25">
      <c r="B1260" s="2"/>
      <c r="C1260" s="5"/>
      <c r="D1260" s="5"/>
      <c r="E1260" s="6"/>
      <c r="F1260" s="9"/>
      <c r="G1260" s="6"/>
      <c r="H1260" s="6"/>
      <c r="I1260" s="6"/>
      <c r="J1260" s="6"/>
      <c r="K1260" s="6"/>
      <c r="L1260" s="6"/>
      <c r="M1260" s="6"/>
      <c r="N1260" s="6"/>
      <c r="O1260" s="6"/>
      <c r="P1260" s="6"/>
    </row>
    <row r="1261" spans="2:16" x14ac:dyDescent="0.25">
      <c r="B1261" s="2"/>
      <c r="C1261" s="5"/>
      <c r="D1261" s="5"/>
      <c r="E1261" s="6"/>
      <c r="F1261" s="9"/>
      <c r="G1261" s="6"/>
      <c r="H1261" s="6"/>
      <c r="I1261" s="6"/>
      <c r="J1261" s="6"/>
      <c r="K1261" s="6"/>
      <c r="L1261" s="6"/>
      <c r="M1261" s="6"/>
      <c r="N1261" s="6"/>
      <c r="O1261" s="6"/>
      <c r="P1261" s="6"/>
    </row>
    <row r="1262" spans="2:16" x14ac:dyDescent="0.25">
      <c r="B1262" s="2"/>
      <c r="C1262" s="5"/>
      <c r="D1262" s="5"/>
      <c r="E1262" s="6"/>
      <c r="F1262" s="9"/>
      <c r="G1262" s="6"/>
      <c r="H1262" s="6"/>
      <c r="I1262" s="6"/>
      <c r="J1262" s="6"/>
      <c r="K1262" s="6"/>
      <c r="L1262" s="6"/>
      <c r="M1262" s="6"/>
      <c r="N1262" s="6"/>
      <c r="O1262" s="6"/>
      <c r="P1262" s="6"/>
    </row>
    <row r="1263" spans="2:16" x14ac:dyDescent="0.25">
      <c r="B1263" s="2"/>
      <c r="C1263" s="5"/>
      <c r="D1263" s="5"/>
      <c r="E1263" s="6"/>
      <c r="F1263" s="9"/>
      <c r="G1263" s="6"/>
      <c r="H1263" s="6"/>
      <c r="I1263" s="6"/>
      <c r="J1263" s="6"/>
      <c r="K1263" s="6"/>
      <c r="L1263" s="6"/>
      <c r="M1263" s="6"/>
      <c r="N1263" s="6"/>
      <c r="O1263" s="6"/>
      <c r="P1263" s="6"/>
    </row>
    <row r="1264" spans="2:16" x14ac:dyDescent="0.25">
      <c r="B1264" s="2"/>
      <c r="C1264" s="5"/>
      <c r="D1264" s="5"/>
      <c r="E1264" s="6"/>
      <c r="F1264" s="9"/>
      <c r="G1264" s="6"/>
      <c r="H1264" s="6"/>
      <c r="I1264" s="6"/>
      <c r="J1264" s="6"/>
      <c r="K1264" s="6"/>
      <c r="L1264" s="6"/>
      <c r="M1264" s="6"/>
      <c r="N1264" s="6"/>
      <c r="O1264" s="6"/>
      <c r="P1264" s="6"/>
    </row>
    <row r="1265" spans="2:16" x14ac:dyDescent="0.25">
      <c r="B1265" s="2"/>
      <c r="C1265" s="5"/>
      <c r="D1265" s="5"/>
      <c r="E1265" s="6"/>
      <c r="F1265" s="9"/>
      <c r="G1265" s="6"/>
      <c r="H1265" s="6"/>
      <c r="I1265" s="6"/>
      <c r="J1265" s="6"/>
      <c r="K1265" s="6"/>
      <c r="L1265" s="6"/>
      <c r="M1265" s="6"/>
      <c r="N1265" s="6"/>
      <c r="O1265" s="6"/>
      <c r="P1265" s="6"/>
    </row>
    <row r="1266" spans="2:16" x14ac:dyDescent="0.25">
      <c r="B1266" s="2"/>
      <c r="C1266" s="5"/>
      <c r="D1266" s="5"/>
      <c r="E1266" s="6"/>
      <c r="F1266" s="9"/>
      <c r="G1266" s="6"/>
      <c r="H1266" s="6"/>
      <c r="I1266" s="6"/>
      <c r="J1266" s="6"/>
      <c r="K1266" s="6"/>
      <c r="L1266" s="6"/>
      <c r="M1266" s="6"/>
      <c r="N1266" s="6"/>
      <c r="O1266" s="6"/>
      <c r="P1266" s="6"/>
    </row>
    <row r="1267" spans="2:16" x14ac:dyDescent="0.25">
      <c r="B1267" s="2"/>
      <c r="C1267" s="5"/>
      <c r="D1267" s="5"/>
      <c r="E1267" s="6"/>
      <c r="F1267" s="9"/>
      <c r="G1267" s="6"/>
      <c r="H1267" s="6"/>
      <c r="I1267" s="6"/>
      <c r="J1267" s="6"/>
      <c r="K1267" s="6"/>
      <c r="L1267" s="6"/>
      <c r="M1267" s="6"/>
      <c r="N1267" s="6"/>
      <c r="O1267" s="6"/>
      <c r="P1267" s="6"/>
    </row>
    <row r="1268" spans="2:16" x14ac:dyDescent="0.25">
      <c r="B1268" s="2"/>
      <c r="C1268" s="5"/>
      <c r="D1268" s="5"/>
      <c r="E1268" s="6"/>
      <c r="F1268" s="9"/>
      <c r="G1268" s="6"/>
      <c r="H1268" s="6"/>
      <c r="I1268" s="6"/>
      <c r="J1268" s="6"/>
      <c r="K1268" s="6"/>
      <c r="L1268" s="6"/>
      <c r="M1268" s="6"/>
      <c r="N1268" s="6"/>
      <c r="O1268" s="6"/>
      <c r="P1268" s="6"/>
    </row>
    <row r="1269" spans="2:16" x14ac:dyDescent="0.25">
      <c r="B1269" s="2"/>
      <c r="C1269" s="5"/>
      <c r="D1269" s="5"/>
      <c r="E1269" s="6"/>
      <c r="F1269" s="9"/>
      <c r="G1269" s="6"/>
      <c r="H1269" s="6"/>
      <c r="I1269" s="6"/>
      <c r="J1269" s="6"/>
      <c r="K1269" s="6"/>
      <c r="L1269" s="6"/>
      <c r="M1269" s="6"/>
      <c r="N1269" s="6"/>
      <c r="O1269" s="6"/>
      <c r="P1269" s="6"/>
    </row>
    <row r="1270" spans="2:16" x14ac:dyDescent="0.25">
      <c r="B1270" s="2"/>
      <c r="C1270" s="5"/>
      <c r="D1270" s="5"/>
      <c r="E1270" s="6"/>
      <c r="F1270" s="9"/>
      <c r="G1270" s="6"/>
      <c r="H1270" s="6"/>
      <c r="I1270" s="6"/>
      <c r="J1270" s="6"/>
      <c r="K1270" s="6"/>
      <c r="L1270" s="6"/>
      <c r="M1270" s="6"/>
      <c r="N1270" s="6"/>
      <c r="O1270" s="6"/>
      <c r="P1270" s="6"/>
    </row>
    <row r="1271" spans="2:16" x14ac:dyDescent="0.25">
      <c r="B1271" s="2"/>
      <c r="C1271" s="5"/>
      <c r="D1271" s="5"/>
      <c r="E1271" s="6"/>
      <c r="F1271" s="9"/>
      <c r="G1271" s="6"/>
      <c r="H1271" s="6"/>
      <c r="I1271" s="6"/>
      <c r="J1271" s="6"/>
      <c r="K1271" s="6"/>
      <c r="L1271" s="6"/>
      <c r="M1271" s="6"/>
      <c r="N1271" s="6"/>
      <c r="O1271" s="6"/>
      <c r="P1271" s="6"/>
    </row>
    <row r="1272" spans="2:16" x14ac:dyDescent="0.25">
      <c r="B1272" s="2"/>
      <c r="C1272" s="5"/>
      <c r="D1272" s="5"/>
      <c r="E1272" s="6"/>
      <c r="F1272" s="9"/>
      <c r="G1272" s="6"/>
      <c r="H1272" s="6"/>
      <c r="I1272" s="6"/>
      <c r="J1272" s="6"/>
      <c r="K1272" s="6"/>
      <c r="L1272" s="6"/>
      <c r="M1272" s="6"/>
      <c r="N1272" s="6"/>
      <c r="O1272" s="6"/>
      <c r="P1272" s="6"/>
    </row>
    <row r="1273" spans="2:16" x14ac:dyDescent="0.25">
      <c r="B1273" s="2"/>
      <c r="C1273" s="5"/>
      <c r="D1273" s="5"/>
      <c r="E1273" s="6"/>
      <c r="F1273" s="9"/>
      <c r="G1273" s="6"/>
      <c r="H1273" s="6"/>
      <c r="I1273" s="6"/>
      <c r="J1273" s="6"/>
      <c r="K1273" s="6"/>
      <c r="L1273" s="6"/>
      <c r="M1273" s="6"/>
      <c r="N1273" s="6"/>
      <c r="O1273" s="6"/>
      <c r="P1273" s="6"/>
    </row>
    <row r="1274" spans="2:16" x14ac:dyDescent="0.25">
      <c r="B1274" s="2"/>
      <c r="C1274" s="5"/>
      <c r="D1274" s="5"/>
      <c r="E1274" s="6"/>
      <c r="F1274" s="9"/>
      <c r="G1274" s="6"/>
      <c r="H1274" s="6"/>
      <c r="I1274" s="6"/>
      <c r="J1274" s="6"/>
      <c r="K1274" s="6"/>
      <c r="L1274" s="6"/>
      <c r="M1274" s="6"/>
      <c r="N1274" s="6"/>
      <c r="O1274" s="6"/>
      <c r="P1274" s="6"/>
    </row>
    <row r="1275" spans="2:16" x14ac:dyDescent="0.25">
      <c r="B1275" s="2"/>
      <c r="C1275" s="5"/>
      <c r="D1275" s="5"/>
      <c r="E1275" s="6"/>
      <c r="F1275" s="9"/>
      <c r="G1275" s="6"/>
      <c r="H1275" s="6"/>
      <c r="I1275" s="6"/>
      <c r="J1275" s="6"/>
      <c r="K1275" s="6"/>
      <c r="L1275" s="6"/>
      <c r="M1275" s="6"/>
      <c r="N1275" s="6"/>
      <c r="O1275" s="6"/>
      <c r="P1275" s="6"/>
    </row>
    <row r="1276" spans="2:16" x14ac:dyDescent="0.25">
      <c r="B1276" s="2"/>
      <c r="C1276" s="5"/>
      <c r="D1276" s="5"/>
      <c r="E1276" s="6"/>
      <c r="F1276" s="9"/>
      <c r="G1276" s="6"/>
      <c r="H1276" s="6"/>
      <c r="I1276" s="6"/>
      <c r="J1276" s="6"/>
      <c r="K1276" s="6"/>
      <c r="L1276" s="6"/>
      <c r="M1276" s="6"/>
      <c r="N1276" s="6"/>
      <c r="O1276" s="6"/>
      <c r="P1276" s="6"/>
    </row>
    <row r="1277" spans="2:16" x14ac:dyDescent="0.25">
      <c r="B1277" s="2"/>
      <c r="C1277" s="5"/>
      <c r="D1277" s="5"/>
      <c r="E1277" s="6"/>
      <c r="F1277" s="9"/>
      <c r="G1277" s="6"/>
      <c r="H1277" s="6"/>
      <c r="I1277" s="6"/>
      <c r="J1277" s="6"/>
      <c r="K1277" s="6"/>
      <c r="L1277" s="6"/>
      <c r="M1277" s="6"/>
      <c r="N1277" s="6"/>
      <c r="O1277" s="6"/>
      <c r="P1277" s="6"/>
    </row>
    <row r="1278" spans="2:16" x14ac:dyDescent="0.25">
      <c r="B1278" s="2"/>
      <c r="C1278" s="5"/>
      <c r="D1278" s="5"/>
      <c r="E1278" s="6"/>
      <c r="F1278" s="9"/>
      <c r="G1278" s="6"/>
      <c r="H1278" s="6"/>
      <c r="I1278" s="6"/>
      <c r="J1278" s="6"/>
      <c r="K1278" s="6"/>
      <c r="L1278" s="6"/>
      <c r="M1278" s="6"/>
      <c r="N1278" s="6"/>
      <c r="O1278" s="6"/>
      <c r="P1278" s="6"/>
    </row>
    <row r="1279" spans="2:16" x14ac:dyDescent="0.25">
      <c r="B1279" s="2"/>
      <c r="C1279" s="5"/>
      <c r="D1279" s="5"/>
      <c r="E1279" s="6"/>
      <c r="F1279" s="9"/>
      <c r="G1279" s="6"/>
      <c r="H1279" s="6"/>
      <c r="I1279" s="6"/>
      <c r="J1279" s="6"/>
      <c r="K1279" s="6"/>
      <c r="L1279" s="6"/>
      <c r="M1279" s="6"/>
      <c r="N1279" s="6"/>
      <c r="O1279" s="6"/>
      <c r="P1279" s="6"/>
    </row>
    <row r="1280" spans="2:16" x14ac:dyDescent="0.25">
      <c r="B1280" s="2"/>
      <c r="C1280" s="5"/>
      <c r="D1280" s="5"/>
      <c r="E1280" s="6"/>
      <c r="F1280" s="9"/>
      <c r="G1280" s="6"/>
      <c r="H1280" s="6"/>
      <c r="I1280" s="6"/>
      <c r="J1280" s="6"/>
      <c r="K1280" s="6"/>
      <c r="L1280" s="6"/>
      <c r="M1280" s="6"/>
      <c r="N1280" s="6"/>
      <c r="O1280" s="6"/>
      <c r="P1280" s="6"/>
    </row>
    <row r="1281" spans="2:16" x14ac:dyDescent="0.25">
      <c r="B1281" s="2"/>
      <c r="C1281" s="5"/>
      <c r="D1281" s="5"/>
      <c r="E1281" s="6"/>
      <c r="F1281" s="9"/>
      <c r="G1281" s="6"/>
      <c r="H1281" s="6"/>
      <c r="I1281" s="6"/>
      <c r="J1281" s="6"/>
      <c r="K1281" s="6"/>
      <c r="L1281" s="6"/>
      <c r="M1281" s="6"/>
      <c r="N1281" s="6"/>
      <c r="O1281" s="6"/>
      <c r="P1281" s="6"/>
    </row>
    <row r="1282" spans="2:16" x14ac:dyDescent="0.25">
      <c r="B1282" s="2"/>
      <c r="C1282" s="5"/>
      <c r="D1282" s="5"/>
      <c r="E1282" s="6"/>
      <c r="F1282" s="9"/>
      <c r="G1282" s="6"/>
      <c r="H1282" s="6"/>
      <c r="I1282" s="6"/>
      <c r="J1282" s="6"/>
      <c r="K1282" s="6"/>
      <c r="L1282" s="6"/>
      <c r="M1282" s="6"/>
      <c r="N1282" s="6"/>
      <c r="O1282" s="6"/>
      <c r="P1282" s="6"/>
    </row>
    <row r="1283" spans="2:16" x14ac:dyDescent="0.25">
      <c r="B1283" s="2"/>
      <c r="C1283" s="5"/>
      <c r="D1283" s="5"/>
      <c r="E1283" s="6"/>
      <c r="F1283" s="9"/>
      <c r="G1283" s="6"/>
      <c r="H1283" s="6"/>
      <c r="I1283" s="6"/>
      <c r="J1283" s="6"/>
      <c r="K1283" s="6"/>
      <c r="L1283" s="6"/>
      <c r="M1283" s="6"/>
      <c r="N1283" s="6"/>
      <c r="O1283" s="6"/>
      <c r="P1283" s="6"/>
    </row>
    <row r="1284" spans="2:16" x14ac:dyDescent="0.25">
      <c r="B1284" s="2"/>
      <c r="C1284" s="5"/>
      <c r="D1284" s="5"/>
      <c r="E1284" s="6"/>
      <c r="F1284" s="9"/>
      <c r="G1284" s="6"/>
      <c r="H1284" s="6"/>
      <c r="I1284" s="6"/>
      <c r="J1284" s="6"/>
      <c r="K1284" s="6"/>
      <c r="L1284" s="6"/>
      <c r="M1284" s="6"/>
      <c r="N1284" s="6"/>
      <c r="O1284" s="6"/>
      <c r="P1284" s="6"/>
    </row>
    <row r="1285" spans="2:16" x14ac:dyDescent="0.25">
      <c r="B1285" s="2"/>
      <c r="C1285" s="5"/>
      <c r="D1285" s="5"/>
      <c r="E1285" s="6"/>
      <c r="F1285" s="9"/>
      <c r="G1285" s="6"/>
      <c r="H1285" s="6"/>
      <c r="I1285" s="6"/>
      <c r="J1285" s="6"/>
      <c r="K1285" s="6"/>
      <c r="L1285" s="6"/>
      <c r="M1285" s="6"/>
      <c r="N1285" s="6"/>
      <c r="O1285" s="6"/>
      <c r="P1285" s="6"/>
    </row>
    <row r="1286" spans="2:16" x14ac:dyDescent="0.25">
      <c r="B1286" s="2"/>
      <c r="C1286" s="5"/>
      <c r="D1286" s="5"/>
      <c r="E1286" s="6"/>
      <c r="F1286" s="9"/>
      <c r="G1286" s="6"/>
      <c r="H1286" s="6"/>
      <c r="I1286" s="6"/>
      <c r="J1286" s="6"/>
      <c r="K1286" s="6"/>
      <c r="L1286" s="6"/>
      <c r="M1286" s="6"/>
      <c r="N1286" s="6"/>
      <c r="O1286" s="6"/>
      <c r="P1286" s="6"/>
    </row>
    <row r="1287" spans="2:16" x14ac:dyDescent="0.25">
      <c r="B1287" s="2"/>
      <c r="C1287" s="5"/>
      <c r="D1287" s="5"/>
      <c r="E1287" s="6"/>
      <c r="F1287" s="9"/>
      <c r="G1287" s="6"/>
      <c r="H1287" s="6"/>
      <c r="I1287" s="6"/>
      <c r="J1287" s="6"/>
      <c r="K1287" s="6"/>
      <c r="L1287" s="6"/>
      <c r="M1287" s="6"/>
      <c r="N1287" s="6"/>
      <c r="O1287" s="6"/>
      <c r="P1287" s="6"/>
    </row>
    <row r="1288" spans="2:16" x14ac:dyDescent="0.25">
      <c r="B1288" s="2"/>
      <c r="C1288" s="5"/>
      <c r="D1288" s="5"/>
      <c r="E1288" s="6"/>
      <c r="F1288" s="9"/>
      <c r="G1288" s="6"/>
      <c r="H1288" s="6"/>
      <c r="I1288" s="6"/>
      <c r="J1288" s="6"/>
      <c r="K1288" s="6"/>
      <c r="L1288" s="6"/>
      <c r="M1288" s="6"/>
      <c r="N1288" s="6"/>
      <c r="O1288" s="6"/>
      <c r="P1288" s="6"/>
    </row>
    <row r="1289" spans="2:16" x14ac:dyDescent="0.25">
      <c r="B1289" s="2"/>
      <c r="C1289" s="5"/>
      <c r="D1289" s="5"/>
      <c r="E1289" s="6"/>
      <c r="F1289" s="9"/>
      <c r="G1289" s="6"/>
      <c r="H1289" s="6"/>
      <c r="I1289" s="6"/>
      <c r="J1289" s="6"/>
      <c r="K1289" s="6"/>
      <c r="L1289" s="6"/>
      <c r="M1289" s="6"/>
      <c r="N1289" s="6"/>
      <c r="O1289" s="6"/>
      <c r="P1289" s="6"/>
    </row>
    <row r="1290" spans="2:16" x14ac:dyDescent="0.25">
      <c r="B1290" s="2"/>
      <c r="C1290" s="5"/>
      <c r="D1290" s="5"/>
      <c r="E1290" s="6"/>
      <c r="F1290" s="9"/>
      <c r="G1290" s="6"/>
      <c r="H1290" s="6"/>
      <c r="I1290" s="6"/>
      <c r="J1290" s="6"/>
      <c r="K1290" s="6"/>
      <c r="L1290" s="6"/>
      <c r="M1290" s="6"/>
      <c r="N1290" s="6"/>
      <c r="O1290" s="6"/>
      <c r="P1290" s="6"/>
    </row>
    <row r="1291" spans="2:16" x14ac:dyDescent="0.25">
      <c r="B1291" s="2"/>
      <c r="C1291" s="5"/>
      <c r="D1291" s="5"/>
      <c r="E1291" s="6"/>
      <c r="F1291" s="9"/>
      <c r="G1291" s="6"/>
      <c r="H1291" s="6"/>
      <c r="I1291" s="6"/>
      <c r="J1291" s="6"/>
      <c r="K1291" s="6"/>
      <c r="L1291" s="6"/>
      <c r="M1291" s="6"/>
      <c r="N1291" s="6"/>
      <c r="O1291" s="6"/>
      <c r="P1291" s="6"/>
    </row>
    <row r="1292" spans="2:16" x14ac:dyDescent="0.25">
      <c r="B1292" s="2"/>
      <c r="C1292" s="5"/>
      <c r="D1292" s="5"/>
      <c r="E1292" s="6"/>
      <c r="F1292" s="9"/>
      <c r="G1292" s="6"/>
      <c r="H1292" s="6"/>
      <c r="I1292" s="6"/>
      <c r="J1292" s="6"/>
      <c r="K1292" s="6"/>
      <c r="L1292" s="6"/>
      <c r="M1292" s="6"/>
      <c r="N1292" s="6"/>
      <c r="O1292" s="6"/>
      <c r="P1292" s="6"/>
    </row>
    <row r="1293" spans="2:16" x14ac:dyDescent="0.25">
      <c r="B1293" s="2"/>
      <c r="C1293" s="5"/>
      <c r="D1293" s="5"/>
      <c r="E1293" s="6"/>
      <c r="F1293" s="9"/>
      <c r="G1293" s="6"/>
      <c r="H1293" s="6"/>
      <c r="I1293" s="6"/>
      <c r="J1293" s="6"/>
      <c r="K1293" s="6"/>
      <c r="L1293" s="6"/>
      <c r="M1293" s="6"/>
      <c r="N1293" s="6"/>
      <c r="O1293" s="6"/>
      <c r="P1293" s="6"/>
    </row>
    <row r="1294" spans="2:16" x14ac:dyDescent="0.25">
      <c r="B1294" s="2"/>
      <c r="C1294" s="5"/>
      <c r="D1294" s="5"/>
      <c r="E1294" s="6"/>
      <c r="F1294" s="9"/>
      <c r="G1294" s="6"/>
      <c r="H1294" s="6"/>
      <c r="I1294" s="6"/>
      <c r="J1294" s="6"/>
      <c r="K1294" s="6"/>
      <c r="L1294" s="6"/>
      <c r="M1294" s="6"/>
      <c r="N1294" s="6"/>
      <c r="O1294" s="6"/>
      <c r="P1294" s="6"/>
    </row>
    <row r="1295" spans="2:16" x14ac:dyDescent="0.25">
      <c r="B1295" s="2"/>
      <c r="C1295" s="5"/>
      <c r="D1295" s="5"/>
      <c r="E1295" s="6"/>
      <c r="F1295" s="9"/>
      <c r="G1295" s="6"/>
      <c r="H1295" s="6"/>
      <c r="I1295" s="6"/>
      <c r="J1295" s="6"/>
      <c r="K1295" s="6"/>
      <c r="L1295" s="6"/>
      <c r="M1295" s="6"/>
      <c r="N1295" s="6"/>
      <c r="O1295" s="6"/>
      <c r="P1295" s="6"/>
    </row>
    <row r="1296" spans="2:16" x14ac:dyDescent="0.25">
      <c r="B1296" s="2"/>
      <c r="C1296" s="5"/>
      <c r="D1296" s="5"/>
      <c r="E1296" s="6"/>
      <c r="F1296" s="9"/>
      <c r="G1296" s="6"/>
      <c r="H1296" s="6"/>
      <c r="I1296" s="6"/>
      <c r="J1296" s="6"/>
      <c r="K1296" s="6"/>
      <c r="L1296" s="6"/>
      <c r="M1296" s="6"/>
      <c r="N1296" s="6"/>
      <c r="O1296" s="6"/>
      <c r="P1296" s="6"/>
    </row>
    <row r="1297" spans="2:16" x14ac:dyDescent="0.25">
      <c r="B1297" s="2"/>
      <c r="C1297" s="5"/>
      <c r="D1297" s="5"/>
      <c r="E1297" s="6"/>
      <c r="F1297" s="9"/>
      <c r="G1297" s="6"/>
      <c r="H1297" s="6"/>
      <c r="I1297" s="6"/>
      <c r="J1297" s="6"/>
      <c r="K1297" s="6"/>
      <c r="L1297" s="6"/>
      <c r="M1297" s="6"/>
      <c r="N1297" s="6"/>
      <c r="O1297" s="6"/>
      <c r="P1297" s="6"/>
    </row>
    <row r="1298" spans="2:16" x14ac:dyDescent="0.25">
      <c r="B1298" s="2"/>
      <c r="C1298" s="5"/>
      <c r="D1298" s="5"/>
      <c r="E1298" s="6"/>
      <c r="F1298" s="9"/>
      <c r="G1298" s="6"/>
      <c r="H1298" s="6"/>
      <c r="I1298" s="6"/>
      <c r="J1298" s="6"/>
      <c r="K1298" s="6"/>
      <c r="L1298" s="6"/>
      <c r="M1298" s="6"/>
      <c r="N1298" s="6"/>
      <c r="O1298" s="6"/>
      <c r="P1298" s="6"/>
    </row>
    <row r="1299" spans="2:16" x14ac:dyDescent="0.25">
      <c r="B1299" s="2"/>
      <c r="C1299" s="5"/>
      <c r="D1299" s="5"/>
      <c r="E1299" s="6"/>
      <c r="F1299" s="9"/>
      <c r="G1299" s="6"/>
      <c r="H1299" s="6"/>
      <c r="I1299" s="6"/>
      <c r="J1299" s="6"/>
      <c r="K1299" s="6"/>
      <c r="L1299" s="6"/>
      <c r="M1299" s="6"/>
      <c r="N1299" s="6"/>
      <c r="O1299" s="6"/>
      <c r="P1299" s="6"/>
    </row>
    <row r="1300" spans="2:16" x14ac:dyDescent="0.25">
      <c r="B1300" s="2"/>
      <c r="C1300" s="5"/>
      <c r="D1300" s="5"/>
      <c r="E1300" s="6"/>
      <c r="F1300" s="9"/>
      <c r="G1300" s="6"/>
      <c r="H1300" s="6"/>
      <c r="I1300" s="6"/>
      <c r="J1300" s="6"/>
      <c r="K1300" s="6"/>
      <c r="L1300" s="6"/>
      <c r="M1300" s="6"/>
      <c r="N1300" s="6"/>
      <c r="O1300" s="6"/>
      <c r="P1300" s="6"/>
    </row>
    <row r="1301" spans="2:16" x14ac:dyDescent="0.25">
      <c r="B1301" s="2"/>
      <c r="C1301" s="5"/>
      <c r="D1301" s="5"/>
      <c r="E1301" s="6"/>
      <c r="F1301" s="9"/>
      <c r="G1301" s="6"/>
      <c r="H1301" s="6"/>
      <c r="I1301" s="6"/>
      <c r="J1301" s="6"/>
      <c r="K1301" s="6"/>
      <c r="L1301" s="6"/>
      <c r="M1301" s="6"/>
      <c r="N1301" s="6"/>
      <c r="O1301" s="6"/>
      <c r="P1301" s="6"/>
    </row>
    <row r="1302" spans="2:16" x14ac:dyDescent="0.25">
      <c r="B1302" s="2"/>
      <c r="C1302" s="5"/>
      <c r="D1302" s="5"/>
      <c r="E1302" s="6"/>
      <c r="F1302" s="9"/>
      <c r="G1302" s="6"/>
      <c r="H1302" s="6"/>
      <c r="I1302" s="6"/>
      <c r="J1302" s="6"/>
      <c r="K1302" s="6"/>
      <c r="L1302" s="6"/>
      <c r="M1302" s="6"/>
      <c r="N1302" s="6"/>
      <c r="O1302" s="6"/>
      <c r="P1302" s="6"/>
    </row>
    <row r="1303" spans="2:16" x14ac:dyDescent="0.25">
      <c r="B1303" s="2"/>
      <c r="C1303" s="5"/>
      <c r="D1303" s="5"/>
      <c r="E1303" s="6"/>
      <c r="F1303" s="9"/>
      <c r="G1303" s="6"/>
      <c r="H1303" s="6"/>
      <c r="I1303" s="6"/>
      <c r="J1303" s="6"/>
      <c r="K1303" s="6"/>
      <c r="L1303" s="6"/>
      <c r="M1303" s="6"/>
      <c r="N1303" s="6"/>
      <c r="O1303" s="6"/>
      <c r="P1303" s="6"/>
    </row>
    <row r="1304" spans="2:16" x14ac:dyDescent="0.25">
      <c r="B1304" s="2"/>
      <c r="C1304" s="5"/>
      <c r="D1304" s="5"/>
      <c r="E1304" s="6"/>
      <c r="F1304" s="9"/>
      <c r="G1304" s="6"/>
      <c r="H1304" s="6"/>
      <c r="I1304" s="6"/>
      <c r="J1304" s="6"/>
      <c r="K1304" s="6"/>
      <c r="L1304" s="6"/>
      <c r="M1304" s="6"/>
      <c r="N1304" s="6"/>
      <c r="O1304" s="6"/>
      <c r="P1304" s="6"/>
    </row>
    <row r="1305" spans="2:16" x14ac:dyDescent="0.25">
      <c r="B1305" s="2"/>
      <c r="C1305" s="5"/>
      <c r="D1305" s="5"/>
      <c r="E1305" s="6"/>
      <c r="F1305" s="9"/>
      <c r="G1305" s="6"/>
      <c r="H1305" s="6"/>
      <c r="I1305" s="6"/>
      <c r="J1305" s="6"/>
      <c r="K1305" s="6"/>
      <c r="L1305" s="6"/>
      <c r="M1305" s="6"/>
      <c r="N1305" s="6"/>
      <c r="O1305" s="6"/>
      <c r="P1305" s="6"/>
    </row>
    <row r="1306" spans="2:16" x14ac:dyDescent="0.25">
      <c r="B1306" s="2"/>
      <c r="C1306" s="5"/>
      <c r="D1306" s="5"/>
      <c r="E1306" s="6"/>
      <c r="F1306" s="9"/>
      <c r="G1306" s="6"/>
      <c r="H1306" s="6"/>
      <c r="I1306" s="6"/>
      <c r="J1306" s="6"/>
      <c r="K1306" s="6"/>
      <c r="L1306" s="6"/>
      <c r="M1306" s="6"/>
      <c r="N1306" s="6"/>
      <c r="O1306" s="6"/>
      <c r="P1306" s="6"/>
    </row>
    <row r="1307" spans="2:16" x14ac:dyDescent="0.25">
      <c r="B1307" s="2"/>
      <c r="C1307" s="5"/>
      <c r="D1307" s="5"/>
      <c r="E1307" s="6"/>
      <c r="F1307" s="9"/>
      <c r="G1307" s="6"/>
      <c r="H1307" s="6"/>
      <c r="I1307" s="6"/>
      <c r="J1307" s="6"/>
      <c r="K1307" s="6"/>
      <c r="L1307" s="6"/>
      <c r="M1307" s="6"/>
      <c r="N1307" s="6"/>
      <c r="O1307" s="6"/>
      <c r="P1307" s="6"/>
    </row>
    <row r="1308" spans="2:16" x14ac:dyDescent="0.25">
      <c r="B1308" s="2"/>
      <c r="C1308" s="5"/>
      <c r="D1308" s="5"/>
      <c r="E1308" s="6"/>
      <c r="F1308" s="9"/>
      <c r="G1308" s="6"/>
      <c r="H1308" s="6"/>
      <c r="I1308" s="6"/>
      <c r="J1308" s="6"/>
      <c r="K1308" s="6"/>
      <c r="L1308" s="6"/>
      <c r="M1308" s="6"/>
      <c r="N1308" s="6"/>
      <c r="O1308" s="6"/>
      <c r="P1308" s="6"/>
    </row>
    <row r="1309" spans="2:16" x14ac:dyDescent="0.25">
      <c r="B1309" s="2"/>
      <c r="C1309" s="5"/>
      <c r="D1309" s="5"/>
      <c r="E1309" s="6"/>
      <c r="F1309" s="9"/>
      <c r="G1309" s="6"/>
      <c r="H1309" s="6"/>
      <c r="I1309" s="6"/>
      <c r="J1309" s="6"/>
      <c r="K1309" s="6"/>
      <c r="L1309" s="6"/>
      <c r="M1309" s="6"/>
      <c r="N1309" s="6"/>
      <c r="O1309" s="6"/>
      <c r="P1309" s="6"/>
    </row>
    <row r="1310" spans="2:16" x14ac:dyDescent="0.25">
      <c r="B1310" s="2"/>
      <c r="C1310" s="5"/>
      <c r="D1310" s="5"/>
      <c r="E1310" s="6"/>
      <c r="F1310" s="9"/>
      <c r="G1310" s="6"/>
      <c r="H1310" s="6"/>
      <c r="I1310" s="6"/>
      <c r="J1310" s="6"/>
      <c r="K1310" s="6"/>
      <c r="L1310" s="6"/>
      <c r="M1310" s="6"/>
      <c r="N1310" s="6"/>
      <c r="O1310" s="6"/>
      <c r="P1310" s="6"/>
    </row>
    <row r="1311" spans="2:16" x14ac:dyDescent="0.25">
      <c r="B1311" s="2"/>
      <c r="C1311" s="5"/>
      <c r="D1311" s="5"/>
      <c r="E1311" s="6"/>
      <c r="F1311" s="9"/>
      <c r="G1311" s="6"/>
      <c r="H1311" s="6"/>
      <c r="I1311" s="6"/>
      <c r="J1311" s="6"/>
      <c r="K1311" s="6"/>
      <c r="L1311" s="6"/>
      <c r="M1311" s="6"/>
      <c r="N1311" s="6"/>
      <c r="O1311" s="6"/>
      <c r="P1311" s="6"/>
    </row>
    <row r="1312" spans="2:16" x14ac:dyDescent="0.25">
      <c r="B1312" s="2"/>
      <c r="C1312" s="5"/>
      <c r="D1312" s="5"/>
      <c r="E1312" s="6"/>
      <c r="F1312" s="9"/>
      <c r="G1312" s="6"/>
      <c r="H1312" s="6"/>
      <c r="I1312" s="6"/>
      <c r="J1312" s="6"/>
      <c r="K1312" s="6"/>
      <c r="L1312" s="6"/>
      <c r="M1312" s="6"/>
      <c r="N1312" s="6"/>
      <c r="O1312" s="6"/>
      <c r="P1312" s="6"/>
    </row>
    <row r="1313" spans="2:16" x14ac:dyDescent="0.25">
      <c r="B1313" s="2"/>
      <c r="C1313" s="5"/>
      <c r="D1313" s="5"/>
      <c r="E1313" s="6"/>
      <c r="F1313" s="9"/>
      <c r="G1313" s="6"/>
      <c r="H1313" s="6"/>
      <c r="I1313" s="6"/>
      <c r="J1313" s="6"/>
      <c r="K1313" s="6"/>
      <c r="L1313" s="6"/>
      <c r="M1313" s="6"/>
      <c r="N1313" s="6"/>
      <c r="O1313" s="6"/>
      <c r="P1313" s="6"/>
    </row>
    <row r="1314" spans="2:16" x14ac:dyDescent="0.25">
      <c r="B1314" s="2"/>
      <c r="C1314" s="5"/>
      <c r="D1314" s="5"/>
      <c r="E1314" s="6"/>
      <c r="F1314" s="9"/>
      <c r="G1314" s="6"/>
      <c r="H1314" s="6"/>
      <c r="I1314" s="6"/>
      <c r="J1314" s="6"/>
      <c r="K1314" s="6"/>
      <c r="L1314" s="6"/>
      <c r="M1314" s="6"/>
      <c r="N1314" s="6"/>
      <c r="O1314" s="6"/>
      <c r="P1314" s="6"/>
    </row>
    <row r="1315" spans="2:16" x14ac:dyDescent="0.25">
      <c r="B1315" s="2"/>
      <c r="C1315" s="5"/>
      <c r="D1315" s="5"/>
      <c r="E1315" s="6"/>
      <c r="F1315" s="9"/>
      <c r="G1315" s="6"/>
      <c r="H1315" s="6"/>
      <c r="I1315" s="6"/>
      <c r="J1315" s="6"/>
      <c r="K1315" s="6"/>
      <c r="L1315" s="6"/>
      <c r="M1315" s="6"/>
      <c r="N1315" s="6"/>
      <c r="O1315" s="6"/>
      <c r="P1315" s="6"/>
    </row>
    <row r="1316" spans="2:16" x14ac:dyDescent="0.25">
      <c r="B1316" s="2"/>
      <c r="C1316" s="5"/>
      <c r="D1316" s="5"/>
      <c r="E1316" s="6"/>
      <c r="F1316" s="9"/>
      <c r="G1316" s="6"/>
      <c r="H1316" s="6"/>
      <c r="I1316" s="6"/>
      <c r="J1316" s="6"/>
      <c r="K1316" s="6"/>
      <c r="L1316" s="6"/>
      <c r="M1316" s="6"/>
      <c r="N1316" s="6"/>
      <c r="O1316" s="6"/>
      <c r="P1316" s="6"/>
    </row>
    <row r="1317" spans="2:16" x14ac:dyDescent="0.25">
      <c r="B1317" s="2"/>
      <c r="C1317" s="5"/>
      <c r="D1317" s="5"/>
      <c r="E1317" s="6"/>
      <c r="F1317" s="9"/>
      <c r="G1317" s="6"/>
      <c r="H1317" s="6"/>
      <c r="I1317" s="6"/>
      <c r="J1317" s="6"/>
      <c r="K1317" s="6"/>
      <c r="L1317" s="6"/>
      <c r="M1317" s="6"/>
      <c r="N1317" s="6"/>
      <c r="O1317" s="6"/>
      <c r="P1317" s="6"/>
    </row>
    <row r="1318" spans="2:16" x14ac:dyDescent="0.25">
      <c r="B1318" s="2"/>
      <c r="C1318" s="5"/>
      <c r="D1318" s="5"/>
      <c r="E1318" s="6"/>
      <c r="F1318" s="9"/>
      <c r="G1318" s="6"/>
      <c r="H1318" s="6"/>
      <c r="I1318" s="6"/>
      <c r="J1318" s="6"/>
      <c r="K1318" s="6"/>
      <c r="L1318" s="6"/>
      <c r="M1318" s="6"/>
      <c r="N1318" s="6"/>
      <c r="O1318" s="6"/>
      <c r="P1318" s="6"/>
    </row>
    <row r="1319" spans="2:16" x14ac:dyDescent="0.25">
      <c r="B1319" s="2"/>
      <c r="C1319" s="5"/>
      <c r="D1319" s="5"/>
      <c r="E1319" s="6"/>
      <c r="F1319" s="9"/>
      <c r="G1319" s="6"/>
      <c r="H1319" s="6"/>
      <c r="I1319" s="6"/>
      <c r="J1319" s="6"/>
      <c r="K1319" s="6"/>
      <c r="L1319" s="6"/>
      <c r="M1319" s="6"/>
      <c r="N1319" s="6"/>
      <c r="O1319" s="6"/>
      <c r="P1319" s="6"/>
    </row>
    <row r="1320" spans="2:16" x14ac:dyDescent="0.25">
      <c r="B1320" s="2"/>
      <c r="C1320" s="5"/>
      <c r="D1320" s="5"/>
      <c r="E1320" s="6"/>
      <c r="F1320" s="9"/>
      <c r="G1320" s="6"/>
      <c r="H1320" s="6"/>
      <c r="I1320" s="6"/>
      <c r="J1320" s="6"/>
      <c r="K1320" s="6"/>
      <c r="L1320" s="6"/>
      <c r="M1320" s="6"/>
      <c r="N1320" s="6"/>
      <c r="O1320" s="6"/>
      <c r="P1320" s="6"/>
    </row>
    <row r="1321" spans="2:16" x14ac:dyDescent="0.25">
      <c r="B1321" s="2"/>
      <c r="C1321" s="5"/>
      <c r="D1321" s="5"/>
      <c r="E1321" s="6"/>
      <c r="F1321" s="9"/>
      <c r="G1321" s="6"/>
      <c r="H1321" s="6"/>
      <c r="I1321" s="6"/>
      <c r="J1321" s="6"/>
      <c r="K1321" s="6"/>
      <c r="L1321" s="6"/>
      <c r="M1321" s="6"/>
      <c r="N1321" s="6"/>
      <c r="O1321" s="6"/>
      <c r="P1321" s="6"/>
    </row>
    <row r="1322" spans="2:16" x14ac:dyDescent="0.25">
      <c r="B1322" s="2"/>
      <c r="C1322" s="5"/>
      <c r="D1322" s="5"/>
      <c r="E1322" s="6"/>
      <c r="F1322" s="9"/>
      <c r="G1322" s="6"/>
      <c r="H1322" s="6"/>
      <c r="I1322" s="6"/>
      <c r="J1322" s="6"/>
      <c r="K1322" s="6"/>
      <c r="L1322" s="6"/>
      <c r="M1322" s="6"/>
      <c r="N1322" s="6"/>
      <c r="O1322" s="6"/>
      <c r="P1322" s="6"/>
    </row>
    <row r="1323" spans="2:16" x14ac:dyDescent="0.25">
      <c r="B1323" s="2"/>
      <c r="C1323" s="5"/>
      <c r="D1323" s="5"/>
      <c r="E1323" s="6"/>
      <c r="F1323" s="9"/>
      <c r="G1323" s="6"/>
      <c r="H1323" s="6"/>
      <c r="I1323" s="6"/>
      <c r="J1323" s="6"/>
      <c r="K1323" s="6"/>
      <c r="L1323" s="6"/>
      <c r="M1323" s="6"/>
      <c r="N1323" s="6"/>
      <c r="O1323" s="6"/>
      <c r="P1323" s="6"/>
    </row>
    <row r="1324" spans="2:16" x14ac:dyDescent="0.25">
      <c r="B1324" s="2"/>
      <c r="C1324" s="5"/>
      <c r="D1324" s="5"/>
      <c r="E1324" s="6"/>
      <c r="F1324" s="9"/>
      <c r="G1324" s="6"/>
      <c r="H1324" s="6"/>
      <c r="I1324" s="6"/>
      <c r="J1324" s="6"/>
      <c r="K1324" s="6"/>
      <c r="L1324" s="6"/>
      <c r="M1324" s="6"/>
      <c r="N1324" s="6"/>
      <c r="O1324" s="6"/>
      <c r="P1324" s="6"/>
    </row>
    <row r="1325" spans="2:16" x14ac:dyDescent="0.25">
      <c r="B1325" s="2"/>
      <c r="C1325" s="5"/>
      <c r="D1325" s="5"/>
      <c r="E1325" s="6"/>
      <c r="F1325" s="9"/>
      <c r="G1325" s="6"/>
      <c r="H1325" s="6"/>
      <c r="I1325" s="6"/>
      <c r="J1325" s="6"/>
      <c r="K1325" s="6"/>
      <c r="L1325" s="6"/>
      <c r="M1325" s="6"/>
      <c r="N1325" s="6"/>
      <c r="O1325" s="6"/>
      <c r="P1325" s="6"/>
    </row>
    <row r="1326" spans="2:16" x14ac:dyDescent="0.25">
      <c r="B1326" s="2"/>
      <c r="C1326" s="5"/>
      <c r="D1326" s="5"/>
      <c r="E1326" s="6"/>
      <c r="F1326" s="9"/>
      <c r="G1326" s="6"/>
      <c r="H1326" s="6"/>
      <c r="I1326" s="6"/>
      <c r="J1326" s="6"/>
      <c r="K1326" s="6"/>
      <c r="L1326" s="6"/>
      <c r="M1326" s="6"/>
      <c r="N1326" s="6"/>
      <c r="O1326" s="6"/>
      <c r="P1326" s="6"/>
    </row>
    <row r="1327" spans="2:16" x14ac:dyDescent="0.25">
      <c r="B1327" s="2"/>
      <c r="C1327" s="5"/>
      <c r="D1327" s="5"/>
      <c r="E1327" s="6"/>
      <c r="F1327" s="9"/>
      <c r="G1327" s="6"/>
      <c r="H1327" s="6"/>
      <c r="I1327" s="6"/>
      <c r="J1327" s="6"/>
      <c r="K1327" s="6"/>
      <c r="L1327" s="6"/>
      <c r="M1327" s="6"/>
      <c r="N1327" s="6"/>
      <c r="O1327" s="6"/>
      <c r="P1327" s="6"/>
    </row>
    <row r="1328" spans="2:16" x14ac:dyDescent="0.25">
      <c r="B1328" s="2"/>
      <c r="C1328" s="5"/>
      <c r="D1328" s="5"/>
      <c r="E1328" s="6"/>
      <c r="F1328" s="9"/>
      <c r="G1328" s="6"/>
      <c r="H1328" s="6"/>
      <c r="I1328" s="6"/>
      <c r="J1328" s="6"/>
      <c r="K1328" s="6"/>
      <c r="L1328" s="6"/>
      <c r="M1328" s="6"/>
      <c r="N1328" s="6"/>
      <c r="O1328" s="6"/>
      <c r="P1328" s="6"/>
    </row>
    <row r="1329" spans="2:16" x14ac:dyDescent="0.25">
      <c r="B1329" s="2"/>
      <c r="C1329" s="5"/>
      <c r="D1329" s="5"/>
      <c r="E1329" s="6"/>
      <c r="F1329" s="9"/>
      <c r="G1329" s="6"/>
      <c r="H1329" s="6"/>
      <c r="I1329" s="6"/>
      <c r="J1329" s="6"/>
      <c r="K1329" s="6"/>
      <c r="L1329" s="6"/>
      <c r="M1329" s="6"/>
      <c r="N1329" s="6"/>
      <c r="O1329" s="6"/>
      <c r="P1329" s="6"/>
    </row>
    <row r="1330" spans="2:16" x14ac:dyDescent="0.25">
      <c r="B1330" s="2"/>
      <c r="C1330" s="5"/>
      <c r="D1330" s="5"/>
      <c r="E1330" s="6"/>
      <c r="F1330" s="9"/>
      <c r="G1330" s="6"/>
      <c r="H1330" s="6"/>
      <c r="I1330" s="6"/>
      <c r="J1330" s="6"/>
      <c r="K1330" s="6"/>
      <c r="L1330" s="6"/>
      <c r="M1330" s="6"/>
      <c r="N1330" s="6"/>
      <c r="O1330" s="6"/>
      <c r="P1330" s="6"/>
    </row>
    <row r="1331" spans="2:16" x14ac:dyDescent="0.25">
      <c r="B1331" s="2"/>
      <c r="C1331" s="5"/>
      <c r="D1331" s="5"/>
      <c r="E1331" s="6"/>
      <c r="F1331" s="9"/>
      <c r="G1331" s="6"/>
      <c r="H1331" s="6"/>
      <c r="I1331" s="6"/>
      <c r="J1331" s="6"/>
      <c r="K1331" s="6"/>
      <c r="L1331" s="6"/>
      <c r="M1331" s="6"/>
      <c r="N1331" s="6"/>
      <c r="O1331" s="6"/>
      <c r="P1331" s="6"/>
    </row>
    <row r="1332" spans="2:16" x14ac:dyDescent="0.25">
      <c r="B1332" s="2"/>
      <c r="C1332" s="5"/>
      <c r="D1332" s="5"/>
      <c r="E1332" s="6"/>
      <c r="F1332" s="9"/>
      <c r="G1332" s="6"/>
      <c r="H1332" s="6"/>
      <c r="I1332" s="6"/>
      <c r="J1332" s="6"/>
      <c r="K1332" s="6"/>
      <c r="L1332" s="6"/>
      <c r="M1332" s="6"/>
      <c r="N1332" s="6"/>
      <c r="O1332" s="6"/>
      <c r="P1332" s="6"/>
    </row>
    <row r="1333" spans="2:16" x14ac:dyDescent="0.25">
      <c r="B1333" s="2"/>
      <c r="C1333" s="5"/>
      <c r="D1333" s="5"/>
      <c r="E1333" s="6"/>
      <c r="F1333" s="9"/>
      <c r="G1333" s="6"/>
      <c r="H1333" s="6"/>
      <c r="I1333" s="6"/>
      <c r="J1333" s="6"/>
      <c r="K1333" s="6"/>
      <c r="L1333" s="6"/>
      <c r="M1333" s="6"/>
      <c r="N1333" s="6"/>
      <c r="O1333" s="6"/>
      <c r="P1333" s="6"/>
    </row>
    <row r="1334" spans="2:16" x14ac:dyDescent="0.25">
      <c r="B1334" s="2"/>
      <c r="C1334" s="5"/>
      <c r="D1334" s="5"/>
      <c r="E1334" s="6"/>
      <c r="F1334" s="9"/>
      <c r="G1334" s="6"/>
      <c r="H1334" s="6"/>
      <c r="I1334" s="6"/>
      <c r="J1334" s="6"/>
      <c r="K1334" s="6"/>
      <c r="L1334" s="6"/>
      <c r="M1334" s="6"/>
      <c r="N1334" s="6"/>
      <c r="O1334" s="6"/>
      <c r="P1334" s="6"/>
    </row>
    <row r="1335" spans="2:16" x14ac:dyDescent="0.25">
      <c r="B1335" s="2"/>
      <c r="C1335" s="5"/>
      <c r="D1335" s="5"/>
      <c r="E1335" s="6"/>
      <c r="F1335" s="9"/>
      <c r="G1335" s="6"/>
      <c r="H1335" s="6"/>
      <c r="I1335" s="6"/>
      <c r="J1335" s="6"/>
      <c r="K1335" s="6"/>
      <c r="L1335" s="6"/>
      <c r="M1335" s="6"/>
      <c r="N1335" s="6"/>
      <c r="O1335" s="6"/>
      <c r="P1335" s="6"/>
    </row>
    <row r="1336" spans="2:16" x14ac:dyDescent="0.25">
      <c r="B1336" s="2"/>
      <c r="C1336" s="5"/>
      <c r="D1336" s="5"/>
      <c r="E1336" s="6"/>
      <c r="F1336" s="9"/>
      <c r="G1336" s="6"/>
      <c r="H1336" s="6"/>
      <c r="I1336" s="6"/>
      <c r="J1336" s="6"/>
      <c r="K1336" s="6"/>
      <c r="L1336" s="6"/>
      <c r="M1336" s="6"/>
      <c r="N1336" s="6"/>
      <c r="O1336" s="6"/>
      <c r="P1336" s="6"/>
    </row>
    <row r="1337" spans="2:16" x14ac:dyDescent="0.25">
      <c r="B1337" s="2"/>
      <c r="C1337" s="5"/>
      <c r="D1337" s="5"/>
      <c r="E1337" s="6"/>
      <c r="F1337" s="9"/>
      <c r="G1337" s="6"/>
      <c r="H1337" s="6"/>
      <c r="I1337" s="6"/>
      <c r="J1337" s="6"/>
      <c r="K1337" s="6"/>
      <c r="L1337" s="6"/>
      <c r="M1337" s="6"/>
      <c r="N1337" s="6"/>
      <c r="O1337" s="6"/>
      <c r="P1337" s="6"/>
    </row>
    <row r="1338" spans="2:16" x14ac:dyDescent="0.25">
      <c r="B1338" s="2"/>
      <c r="C1338" s="5"/>
      <c r="D1338" s="5"/>
      <c r="E1338" s="6"/>
      <c r="F1338" s="9"/>
      <c r="G1338" s="6"/>
      <c r="H1338" s="6"/>
      <c r="I1338" s="6"/>
      <c r="J1338" s="6"/>
      <c r="K1338" s="6"/>
      <c r="L1338" s="6"/>
      <c r="M1338" s="6"/>
      <c r="N1338" s="6"/>
      <c r="O1338" s="6"/>
      <c r="P1338" s="6"/>
    </row>
    <row r="1339" spans="2:16" x14ac:dyDescent="0.25">
      <c r="B1339" s="2"/>
      <c r="C1339" s="5"/>
      <c r="D1339" s="5"/>
      <c r="E1339" s="6"/>
      <c r="F1339" s="9"/>
      <c r="G1339" s="6"/>
      <c r="H1339" s="6"/>
      <c r="I1339" s="6"/>
      <c r="J1339" s="6"/>
      <c r="K1339" s="6"/>
      <c r="L1339" s="6"/>
      <c r="M1339" s="6"/>
      <c r="N1339" s="6"/>
      <c r="O1339" s="6"/>
      <c r="P1339" s="6"/>
    </row>
    <row r="1340" spans="2:16" x14ac:dyDescent="0.25">
      <c r="B1340" s="2"/>
      <c r="C1340" s="5"/>
      <c r="D1340" s="5"/>
      <c r="E1340" s="6"/>
      <c r="F1340" s="9"/>
      <c r="G1340" s="6"/>
      <c r="H1340" s="6"/>
      <c r="I1340" s="6"/>
      <c r="J1340" s="6"/>
      <c r="K1340" s="6"/>
      <c r="L1340" s="6"/>
      <c r="M1340" s="6"/>
      <c r="N1340" s="6"/>
      <c r="O1340" s="6"/>
      <c r="P1340" s="6"/>
    </row>
    <row r="1341" spans="2:16" x14ac:dyDescent="0.25">
      <c r="B1341" s="2"/>
      <c r="C1341" s="5"/>
      <c r="D1341" s="5"/>
      <c r="E1341" s="6"/>
      <c r="F1341" s="9"/>
      <c r="G1341" s="6"/>
      <c r="H1341" s="6"/>
      <c r="I1341" s="6"/>
      <c r="J1341" s="6"/>
      <c r="K1341" s="6"/>
      <c r="L1341" s="6"/>
      <c r="M1341" s="6"/>
      <c r="N1341" s="6"/>
      <c r="O1341" s="6"/>
      <c r="P1341" s="6"/>
    </row>
    <row r="1342" spans="2:16" x14ac:dyDescent="0.25">
      <c r="B1342" s="2"/>
      <c r="C1342" s="5"/>
      <c r="D1342" s="5"/>
      <c r="E1342" s="6"/>
      <c r="F1342" s="9"/>
      <c r="G1342" s="6"/>
      <c r="H1342" s="6"/>
      <c r="I1342" s="6"/>
      <c r="J1342" s="6"/>
      <c r="K1342" s="6"/>
      <c r="L1342" s="6"/>
      <c r="M1342" s="6"/>
      <c r="N1342" s="6"/>
      <c r="O1342" s="6"/>
      <c r="P1342" s="6"/>
    </row>
    <row r="1343" spans="2:16" x14ac:dyDescent="0.25">
      <c r="B1343" s="2"/>
      <c r="C1343" s="5"/>
      <c r="D1343" s="5"/>
      <c r="E1343" s="6"/>
      <c r="F1343" s="9"/>
      <c r="G1343" s="6"/>
      <c r="H1343" s="6"/>
      <c r="I1343" s="6"/>
      <c r="J1343" s="6"/>
      <c r="K1343" s="6"/>
      <c r="L1343" s="6"/>
      <c r="M1343" s="6"/>
      <c r="N1343" s="6"/>
      <c r="O1343" s="6"/>
      <c r="P1343" s="6"/>
    </row>
    <row r="1344" spans="2:16" x14ac:dyDescent="0.25">
      <c r="B1344" s="2"/>
      <c r="C1344" s="5"/>
      <c r="D1344" s="5"/>
      <c r="E1344" s="6"/>
      <c r="F1344" s="9"/>
      <c r="G1344" s="6"/>
      <c r="H1344" s="6"/>
      <c r="I1344" s="6"/>
      <c r="J1344" s="6"/>
      <c r="K1344" s="6"/>
      <c r="L1344" s="6"/>
      <c r="M1344" s="6"/>
      <c r="N1344" s="6"/>
      <c r="O1344" s="6"/>
      <c r="P1344" s="6"/>
    </row>
    <row r="1345" spans="2:16" x14ac:dyDescent="0.25">
      <c r="B1345" s="2"/>
      <c r="C1345" s="5"/>
      <c r="D1345" s="5"/>
      <c r="E1345" s="6"/>
      <c r="F1345" s="9"/>
      <c r="G1345" s="6"/>
      <c r="H1345" s="6"/>
      <c r="I1345" s="6"/>
      <c r="J1345" s="6"/>
      <c r="K1345" s="6"/>
      <c r="L1345" s="6"/>
      <c r="M1345" s="6"/>
      <c r="N1345" s="6"/>
      <c r="O1345" s="6"/>
      <c r="P1345" s="6"/>
    </row>
    <row r="1346" spans="2:16" x14ac:dyDescent="0.25">
      <c r="B1346" s="2"/>
      <c r="C1346" s="5"/>
      <c r="D1346" s="5"/>
      <c r="E1346" s="6"/>
      <c r="F1346" s="9"/>
      <c r="G1346" s="6"/>
      <c r="H1346" s="6"/>
      <c r="I1346" s="6"/>
      <c r="J1346" s="6"/>
      <c r="K1346" s="6"/>
      <c r="L1346" s="6"/>
      <c r="M1346" s="6"/>
      <c r="N1346" s="6"/>
      <c r="O1346" s="6"/>
      <c r="P1346" s="6"/>
    </row>
    <row r="1347" spans="2:16" x14ac:dyDescent="0.25">
      <c r="B1347" s="2"/>
      <c r="C1347" s="5"/>
      <c r="D1347" s="5"/>
      <c r="E1347" s="6"/>
      <c r="F1347" s="9"/>
      <c r="G1347" s="6"/>
      <c r="H1347" s="6"/>
      <c r="I1347" s="6"/>
      <c r="J1347" s="6"/>
      <c r="K1347" s="6"/>
      <c r="L1347" s="6"/>
      <c r="M1347" s="6"/>
      <c r="N1347" s="6"/>
      <c r="O1347" s="6"/>
      <c r="P1347" s="6"/>
    </row>
    <row r="1348" spans="2:16" x14ac:dyDescent="0.25">
      <c r="B1348" s="2"/>
      <c r="C1348" s="5"/>
      <c r="D1348" s="5"/>
      <c r="E1348" s="6"/>
      <c r="F1348" s="9"/>
      <c r="G1348" s="6"/>
      <c r="H1348" s="6"/>
      <c r="I1348" s="6"/>
      <c r="J1348" s="6"/>
      <c r="K1348" s="6"/>
      <c r="L1348" s="6"/>
      <c r="M1348" s="6"/>
      <c r="N1348" s="6"/>
      <c r="O1348" s="6"/>
      <c r="P1348" s="6"/>
    </row>
    <row r="1349" spans="2:16" x14ac:dyDescent="0.25">
      <c r="B1349" s="2"/>
      <c r="C1349" s="5"/>
      <c r="D1349" s="5"/>
      <c r="E1349" s="6"/>
      <c r="F1349" s="9"/>
      <c r="G1349" s="6"/>
      <c r="H1349" s="6"/>
      <c r="I1349" s="6"/>
      <c r="J1349" s="6"/>
      <c r="K1349" s="6"/>
      <c r="L1349" s="6"/>
      <c r="M1349" s="6"/>
      <c r="N1349" s="6"/>
      <c r="O1349" s="6"/>
      <c r="P1349" s="6"/>
    </row>
    <row r="1350" spans="2:16" x14ac:dyDescent="0.25">
      <c r="B1350" s="2"/>
      <c r="C1350" s="5"/>
      <c r="D1350" s="5"/>
      <c r="E1350" s="6"/>
      <c r="F1350" s="9"/>
      <c r="G1350" s="6"/>
      <c r="H1350" s="6"/>
      <c r="I1350" s="6"/>
      <c r="J1350" s="6"/>
      <c r="K1350" s="6"/>
      <c r="L1350" s="6"/>
      <c r="M1350" s="6"/>
      <c r="N1350" s="6"/>
      <c r="O1350" s="6"/>
      <c r="P1350" s="6"/>
    </row>
    <row r="1351" spans="2:16" x14ac:dyDescent="0.25">
      <c r="B1351" s="2"/>
      <c r="C1351" s="5"/>
      <c r="D1351" s="5"/>
      <c r="E1351" s="6"/>
      <c r="F1351" s="9"/>
      <c r="G1351" s="6"/>
      <c r="H1351" s="6"/>
      <c r="I1351" s="6"/>
      <c r="J1351" s="6"/>
      <c r="K1351" s="6"/>
      <c r="L1351" s="6"/>
      <c r="M1351" s="6"/>
      <c r="N1351" s="6"/>
      <c r="O1351" s="6"/>
      <c r="P1351" s="6"/>
    </row>
    <row r="1352" spans="2:16" x14ac:dyDescent="0.25">
      <c r="B1352" s="2"/>
      <c r="C1352" s="5"/>
      <c r="D1352" s="5"/>
      <c r="E1352" s="6"/>
      <c r="F1352" s="9"/>
      <c r="G1352" s="6"/>
      <c r="H1352" s="6"/>
      <c r="I1352" s="6"/>
      <c r="J1352" s="6"/>
      <c r="K1352" s="6"/>
      <c r="L1352" s="6"/>
      <c r="M1352" s="6"/>
      <c r="N1352" s="6"/>
      <c r="O1352" s="6"/>
      <c r="P1352" s="6"/>
    </row>
    <row r="1353" spans="2:16" x14ac:dyDescent="0.25">
      <c r="B1353" s="2"/>
      <c r="C1353" s="5"/>
      <c r="D1353" s="5"/>
      <c r="E1353" s="6"/>
      <c r="F1353" s="9"/>
      <c r="G1353" s="6"/>
      <c r="H1353" s="6"/>
      <c r="I1353" s="6"/>
      <c r="J1353" s="6"/>
      <c r="K1353" s="6"/>
      <c r="L1353" s="6"/>
      <c r="M1353" s="6"/>
      <c r="N1353" s="6"/>
      <c r="O1353" s="6"/>
      <c r="P1353" s="6"/>
    </row>
    <row r="1354" spans="2:16" x14ac:dyDescent="0.25">
      <c r="B1354" s="2"/>
      <c r="C1354" s="5"/>
      <c r="D1354" s="5"/>
      <c r="E1354" s="6"/>
      <c r="F1354" s="9"/>
      <c r="G1354" s="6"/>
      <c r="H1354" s="6"/>
      <c r="I1354" s="6"/>
      <c r="J1354" s="6"/>
      <c r="K1354" s="6"/>
      <c r="L1354" s="6"/>
      <c r="M1354" s="6"/>
      <c r="N1354" s="6"/>
      <c r="O1354" s="6"/>
      <c r="P1354" s="6"/>
    </row>
    <row r="1355" spans="2:16" x14ac:dyDescent="0.25">
      <c r="B1355" s="2"/>
      <c r="C1355" s="5"/>
      <c r="D1355" s="5"/>
      <c r="E1355" s="6"/>
      <c r="F1355" s="9"/>
      <c r="G1355" s="6"/>
      <c r="H1355" s="6"/>
      <c r="I1355" s="6"/>
      <c r="J1355" s="6"/>
      <c r="K1355" s="6"/>
      <c r="L1355" s="6"/>
      <c r="M1355" s="6"/>
      <c r="N1355" s="6"/>
      <c r="O1355" s="6"/>
      <c r="P1355" s="6"/>
    </row>
    <row r="1356" spans="2:16" x14ac:dyDescent="0.25">
      <c r="B1356" s="2"/>
      <c r="C1356" s="5"/>
      <c r="D1356" s="5"/>
      <c r="E1356" s="6"/>
      <c r="F1356" s="9"/>
      <c r="G1356" s="6"/>
      <c r="H1356" s="6"/>
      <c r="I1356" s="6"/>
      <c r="J1356" s="6"/>
      <c r="K1356" s="6"/>
      <c r="L1356" s="6"/>
      <c r="M1356" s="6"/>
      <c r="N1356" s="6"/>
      <c r="O1356" s="6"/>
      <c r="P1356" s="6"/>
    </row>
    <row r="1357" spans="2:16" x14ac:dyDescent="0.25">
      <c r="B1357" s="2"/>
      <c r="C1357" s="5"/>
      <c r="D1357" s="5"/>
      <c r="E1357" s="6"/>
      <c r="F1357" s="9"/>
      <c r="G1357" s="6"/>
      <c r="H1357" s="6"/>
      <c r="I1357" s="6"/>
      <c r="J1357" s="6"/>
      <c r="K1357" s="6"/>
      <c r="L1357" s="6"/>
      <c r="M1357" s="6"/>
      <c r="N1357" s="6"/>
      <c r="O1357" s="6"/>
      <c r="P1357" s="6"/>
    </row>
    <row r="1358" spans="2:16" x14ac:dyDescent="0.25">
      <c r="B1358" s="2"/>
      <c r="C1358" s="5"/>
      <c r="D1358" s="5"/>
      <c r="E1358" s="6"/>
      <c r="F1358" s="9"/>
      <c r="G1358" s="6"/>
      <c r="H1358" s="6"/>
      <c r="I1358" s="6"/>
      <c r="J1358" s="6"/>
      <c r="K1358" s="6"/>
      <c r="L1358" s="6"/>
      <c r="M1358" s="6"/>
      <c r="N1358" s="6"/>
      <c r="O1358" s="6"/>
      <c r="P1358" s="6"/>
    </row>
    <row r="1359" spans="2:16" x14ac:dyDescent="0.25">
      <c r="B1359" s="2"/>
      <c r="C1359" s="5"/>
      <c r="D1359" s="5"/>
      <c r="E1359" s="6"/>
      <c r="F1359" s="9"/>
      <c r="G1359" s="6"/>
      <c r="H1359" s="6"/>
      <c r="I1359" s="6"/>
      <c r="J1359" s="6"/>
      <c r="K1359" s="6"/>
      <c r="L1359" s="6"/>
      <c r="M1359" s="6"/>
      <c r="N1359" s="6"/>
      <c r="O1359" s="6"/>
      <c r="P1359" s="6"/>
    </row>
    <row r="1360" spans="2:16" x14ac:dyDescent="0.25">
      <c r="B1360" s="2"/>
      <c r="C1360" s="5"/>
      <c r="D1360" s="5"/>
      <c r="E1360" s="6"/>
      <c r="F1360" s="9"/>
      <c r="G1360" s="6"/>
      <c r="H1360" s="6"/>
      <c r="I1360" s="6"/>
      <c r="J1360" s="6"/>
      <c r="K1360" s="6"/>
      <c r="L1360" s="6"/>
      <c r="M1360" s="6"/>
      <c r="N1360" s="6"/>
      <c r="O1360" s="6"/>
      <c r="P1360" s="6"/>
    </row>
    <row r="1361" spans="2:16" x14ac:dyDescent="0.25">
      <c r="B1361" s="2"/>
      <c r="C1361" s="5"/>
      <c r="D1361" s="5"/>
      <c r="E1361" s="6"/>
      <c r="F1361" s="9"/>
      <c r="G1361" s="6"/>
      <c r="H1361" s="6"/>
      <c r="I1361" s="6"/>
      <c r="J1361" s="6"/>
      <c r="K1361" s="6"/>
      <c r="L1361" s="6"/>
      <c r="M1361" s="6"/>
      <c r="N1361" s="6"/>
      <c r="O1361" s="6"/>
      <c r="P1361" s="6"/>
    </row>
    <row r="1362" spans="2:16" x14ac:dyDescent="0.25">
      <c r="B1362" s="2"/>
      <c r="C1362" s="5"/>
      <c r="D1362" s="5"/>
      <c r="E1362" s="6"/>
      <c r="F1362" s="9"/>
      <c r="G1362" s="6"/>
      <c r="H1362" s="6"/>
      <c r="I1362" s="6"/>
      <c r="J1362" s="6"/>
      <c r="K1362" s="6"/>
      <c r="L1362" s="6"/>
      <c r="M1362" s="6"/>
      <c r="N1362" s="6"/>
      <c r="O1362" s="6"/>
      <c r="P1362" s="6"/>
    </row>
    <row r="1363" spans="2:16" x14ac:dyDescent="0.25">
      <c r="B1363" s="2"/>
      <c r="C1363" s="5"/>
      <c r="D1363" s="5"/>
      <c r="E1363" s="6"/>
      <c r="F1363" s="9"/>
      <c r="G1363" s="6"/>
      <c r="H1363" s="6"/>
      <c r="I1363" s="6"/>
      <c r="J1363" s="6"/>
      <c r="K1363" s="6"/>
      <c r="L1363" s="6"/>
      <c r="M1363" s="6"/>
      <c r="N1363" s="6"/>
      <c r="O1363" s="6"/>
      <c r="P1363" s="6"/>
    </row>
    <row r="1364" spans="2:16" x14ac:dyDescent="0.25">
      <c r="B1364" s="2"/>
      <c r="C1364" s="5"/>
      <c r="D1364" s="5"/>
      <c r="E1364" s="6"/>
      <c r="F1364" s="9"/>
      <c r="G1364" s="6"/>
      <c r="H1364" s="6"/>
      <c r="I1364" s="6"/>
      <c r="J1364" s="6"/>
      <c r="K1364" s="6"/>
      <c r="L1364" s="6"/>
      <c r="M1364" s="6"/>
      <c r="N1364" s="6"/>
      <c r="O1364" s="6"/>
      <c r="P1364" s="6"/>
    </row>
    <row r="1365" spans="2:16" x14ac:dyDescent="0.25">
      <c r="B1365" s="2"/>
      <c r="C1365" s="5"/>
      <c r="D1365" s="5"/>
      <c r="E1365" s="6"/>
      <c r="F1365" s="9"/>
      <c r="G1365" s="6"/>
      <c r="H1365" s="6"/>
      <c r="I1365" s="6"/>
      <c r="J1365" s="6"/>
      <c r="K1365" s="6"/>
      <c r="L1365" s="6"/>
      <c r="M1365" s="6"/>
      <c r="N1365" s="6"/>
      <c r="O1365" s="6"/>
      <c r="P1365" s="6"/>
    </row>
    <row r="1366" spans="2:16" x14ac:dyDescent="0.25">
      <c r="B1366" s="2"/>
      <c r="C1366" s="5"/>
      <c r="D1366" s="5"/>
      <c r="E1366" s="6"/>
      <c r="F1366" s="9"/>
      <c r="G1366" s="6"/>
      <c r="H1366" s="6"/>
      <c r="I1366" s="6"/>
      <c r="J1366" s="6"/>
      <c r="K1366" s="6"/>
      <c r="L1366" s="6"/>
      <c r="M1366" s="6"/>
      <c r="N1366" s="6"/>
      <c r="O1366" s="6"/>
      <c r="P1366" s="6"/>
    </row>
    <row r="1367" spans="2:16" x14ac:dyDescent="0.25">
      <c r="B1367" s="2"/>
      <c r="C1367" s="5"/>
      <c r="D1367" s="5"/>
      <c r="E1367" s="6"/>
      <c r="F1367" s="9"/>
      <c r="G1367" s="6"/>
      <c r="H1367" s="6"/>
      <c r="I1367" s="6"/>
      <c r="J1367" s="6"/>
      <c r="K1367" s="6"/>
      <c r="L1367" s="6"/>
      <c r="M1367" s="6"/>
      <c r="N1367" s="6"/>
      <c r="O1367" s="6"/>
      <c r="P1367" s="6"/>
    </row>
    <row r="1368" spans="2:16" x14ac:dyDescent="0.25">
      <c r="B1368" s="2"/>
      <c r="C1368" s="5"/>
      <c r="D1368" s="5"/>
      <c r="E1368" s="6"/>
      <c r="F1368" s="9"/>
      <c r="G1368" s="6"/>
      <c r="H1368" s="6"/>
      <c r="I1368" s="6"/>
      <c r="J1368" s="6"/>
      <c r="K1368" s="6"/>
      <c r="L1368" s="6"/>
      <c r="M1368" s="6"/>
      <c r="N1368" s="6"/>
      <c r="O1368" s="6"/>
      <c r="P1368" s="6"/>
    </row>
    <row r="1369" spans="2:16" x14ac:dyDescent="0.25">
      <c r="B1369" s="2"/>
      <c r="C1369" s="5"/>
      <c r="D1369" s="5"/>
      <c r="E1369" s="6"/>
      <c r="F1369" s="9"/>
      <c r="G1369" s="6"/>
      <c r="H1369" s="6"/>
      <c r="I1369" s="6"/>
      <c r="J1369" s="6"/>
      <c r="K1369" s="6"/>
      <c r="L1369" s="6"/>
      <c r="M1369" s="6"/>
      <c r="N1369" s="6"/>
      <c r="O1369" s="6"/>
      <c r="P1369" s="6"/>
    </row>
    <row r="1370" spans="2:16" x14ac:dyDescent="0.25">
      <c r="B1370" s="2"/>
      <c r="C1370" s="5"/>
      <c r="D1370" s="5"/>
      <c r="E1370" s="6"/>
      <c r="F1370" s="9"/>
      <c r="G1370" s="6"/>
      <c r="H1370" s="6"/>
      <c r="I1370" s="6"/>
      <c r="J1370" s="6"/>
      <c r="K1370" s="6"/>
      <c r="L1370" s="6"/>
      <c r="M1370" s="6"/>
      <c r="N1370" s="6"/>
      <c r="O1370" s="6"/>
      <c r="P1370" s="6"/>
    </row>
    <row r="1371" spans="2:16" x14ac:dyDescent="0.25">
      <c r="B1371" s="2"/>
      <c r="C1371" s="5"/>
      <c r="D1371" s="5"/>
      <c r="E1371" s="6"/>
      <c r="F1371" s="9"/>
      <c r="G1371" s="6"/>
      <c r="H1371" s="6"/>
      <c r="I1371" s="6"/>
      <c r="J1371" s="6"/>
      <c r="K1371" s="6"/>
      <c r="L1371" s="6"/>
      <c r="M1371" s="6"/>
      <c r="N1371" s="6"/>
      <c r="O1371" s="6"/>
      <c r="P1371" s="6"/>
    </row>
    <row r="1372" spans="2:16" x14ac:dyDescent="0.25">
      <c r="B1372" s="2"/>
      <c r="C1372" s="5"/>
      <c r="D1372" s="5"/>
      <c r="E1372" s="6"/>
      <c r="F1372" s="9"/>
      <c r="G1372" s="6"/>
      <c r="H1372" s="6"/>
      <c r="I1372" s="6"/>
      <c r="J1372" s="6"/>
      <c r="K1372" s="6"/>
      <c r="L1372" s="6"/>
      <c r="M1372" s="6"/>
      <c r="N1372" s="6"/>
      <c r="O1372" s="6"/>
      <c r="P1372" s="6"/>
    </row>
    <row r="1373" spans="2:16" x14ac:dyDescent="0.25">
      <c r="B1373" s="2"/>
      <c r="C1373" s="5"/>
      <c r="D1373" s="5"/>
      <c r="E1373" s="6"/>
      <c r="F1373" s="9"/>
      <c r="G1373" s="6"/>
      <c r="H1373" s="6"/>
      <c r="I1373" s="6"/>
      <c r="J1373" s="6"/>
      <c r="K1373" s="6"/>
      <c r="L1373" s="6"/>
      <c r="M1373" s="6"/>
      <c r="N1373" s="6"/>
      <c r="O1373" s="6"/>
      <c r="P1373" s="6"/>
    </row>
    <row r="1374" spans="2:16" x14ac:dyDescent="0.25">
      <c r="B1374" s="2"/>
      <c r="C1374" s="5"/>
      <c r="D1374" s="5"/>
      <c r="E1374" s="6"/>
      <c r="F1374" s="9"/>
      <c r="G1374" s="6"/>
      <c r="H1374" s="6"/>
      <c r="I1374" s="6"/>
      <c r="J1374" s="6"/>
      <c r="K1374" s="6"/>
      <c r="L1374" s="6"/>
      <c r="M1374" s="6"/>
      <c r="N1374" s="6"/>
      <c r="O1374" s="6"/>
      <c r="P1374" s="6"/>
    </row>
    <row r="1375" spans="2:16" x14ac:dyDescent="0.25">
      <c r="B1375" s="2"/>
      <c r="C1375" s="5"/>
      <c r="D1375" s="5"/>
      <c r="E1375" s="6"/>
      <c r="F1375" s="9"/>
      <c r="G1375" s="6"/>
      <c r="H1375" s="6"/>
      <c r="I1375" s="6"/>
      <c r="J1375" s="6"/>
      <c r="K1375" s="6"/>
      <c r="L1375" s="6"/>
      <c r="M1375" s="6"/>
      <c r="N1375" s="6"/>
      <c r="O1375" s="6"/>
      <c r="P1375" s="6"/>
    </row>
    <row r="1376" spans="2:16" x14ac:dyDescent="0.25">
      <c r="B1376" s="2"/>
      <c r="C1376" s="5"/>
      <c r="D1376" s="5"/>
      <c r="E1376" s="6"/>
      <c r="F1376" s="9"/>
      <c r="G1376" s="6"/>
      <c r="H1376" s="6"/>
      <c r="I1376" s="6"/>
      <c r="J1376" s="6"/>
      <c r="K1376" s="6"/>
      <c r="L1376" s="6"/>
      <c r="M1376" s="6"/>
      <c r="N1376" s="6"/>
      <c r="O1376" s="6"/>
      <c r="P1376" s="6"/>
    </row>
    <row r="1377" spans="2:16" x14ac:dyDescent="0.25">
      <c r="B1377" s="2"/>
      <c r="C1377" s="5"/>
      <c r="D1377" s="5"/>
      <c r="E1377" s="6"/>
      <c r="F1377" s="9"/>
      <c r="G1377" s="6"/>
      <c r="H1377" s="6"/>
      <c r="I1377" s="6"/>
      <c r="J1377" s="6"/>
      <c r="K1377" s="6"/>
      <c r="L1377" s="6"/>
      <c r="M1377" s="6"/>
      <c r="N1377" s="6"/>
      <c r="O1377" s="6"/>
      <c r="P1377" s="6"/>
    </row>
    <row r="1378" spans="2:16" x14ac:dyDescent="0.25">
      <c r="B1378" s="2"/>
      <c r="C1378" s="5"/>
      <c r="D1378" s="5"/>
      <c r="E1378" s="6"/>
      <c r="F1378" s="9"/>
      <c r="G1378" s="6"/>
      <c r="H1378" s="6"/>
      <c r="I1378" s="6"/>
      <c r="J1378" s="6"/>
      <c r="K1378" s="6"/>
      <c r="L1378" s="6"/>
      <c r="M1378" s="6"/>
      <c r="N1378" s="6"/>
      <c r="O1378" s="6"/>
      <c r="P1378" s="6"/>
    </row>
    <row r="1379" spans="2:16" x14ac:dyDescent="0.25">
      <c r="B1379" s="2"/>
      <c r="C1379" s="5"/>
      <c r="D1379" s="5"/>
      <c r="E1379" s="6"/>
      <c r="F1379" s="9"/>
      <c r="G1379" s="6"/>
      <c r="H1379" s="6"/>
      <c r="I1379" s="6"/>
      <c r="J1379" s="6"/>
      <c r="K1379" s="6"/>
      <c r="L1379" s="6"/>
      <c r="M1379" s="6"/>
      <c r="N1379" s="6"/>
      <c r="O1379" s="6"/>
      <c r="P1379" s="6"/>
    </row>
    <row r="1380" spans="2:16" x14ac:dyDescent="0.25">
      <c r="B1380" s="2"/>
      <c r="C1380" s="5"/>
      <c r="D1380" s="5"/>
      <c r="E1380" s="6"/>
      <c r="F1380" s="9"/>
      <c r="G1380" s="6"/>
      <c r="H1380" s="6"/>
      <c r="I1380" s="6"/>
      <c r="J1380" s="6"/>
      <c r="K1380" s="6"/>
      <c r="L1380" s="6"/>
      <c r="M1380" s="6"/>
      <c r="N1380" s="6"/>
      <c r="O1380" s="6"/>
      <c r="P1380" s="6"/>
    </row>
    <row r="1381" spans="2:16" x14ac:dyDescent="0.25">
      <c r="B1381" s="2"/>
      <c r="C1381" s="5"/>
      <c r="D1381" s="5"/>
      <c r="E1381" s="6"/>
      <c r="F1381" s="9"/>
      <c r="G1381" s="6"/>
      <c r="H1381" s="6"/>
      <c r="I1381" s="6"/>
      <c r="J1381" s="6"/>
      <c r="K1381" s="6"/>
      <c r="L1381" s="6"/>
      <c r="M1381" s="6"/>
      <c r="N1381" s="6"/>
      <c r="O1381" s="6"/>
      <c r="P1381" s="6"/>
    </row>
    <row r="1382" spans="2:16" x14ac:dyDescent="0.25">
      <c r="B1382" s="2"/>
      <c r="C1382" s="5"/>
      <c r="D1382" s="5"/>
      <c r="E1382" s="6"/>
      <c r="F1382" s="9"/>
      <c r="G1382" s="6"/>
      <c r="H1382" s="6"/>
      <c r="I1382" s="6"/>
      <c r="J1382" s="6"/>
      <c r="K1382" s="6"/>
      <c r="L1382" s="6"/>
      <c r="M1382" s="6"/>
      <c r="N1382" s="6"/>
      <c r="O1382" s="6"/>
      <c r="P1382" s="6"/>
    </row>
    <row r="1383" spans="2:16" x14ac:dyDescent="0.25">
      <c r="B1383" s="2"/>
      <c r="C1383" s="5"/>
      <c r="D1383" s="5"/>
      <c r="E1383" s="6"/>
      <c r="F1383" s="9"/>
      <c r="G1383" s="6"/>
      <c r="H1383" s="6"/>
      <c r="I1383" s="6"/>
      <c r="J1383" s="6"/>
      <c r="K1383" s="6"/>
      <c r="L1383" s="6"/>
      <c r="M1383" s="6"/>
      <c r="N1383" s="6"/>
      <c r="O1383" s="6"/>
      <c r="P1383" s="6"/>
    </row>
    <row r="1384" spans="2:16" x14ac:dyDescent="0.25">
      <c r="B1384" s="2"/>
      <c r="C1384" s="5"/>
      <c r="D1384" s="5"/>
      <c r="E1384" s="6"/>
      <c r="F1384" s="9"/>
      <c r="G1384" s="6"/>
      <c r="H1384" s="6"/>
      <c r="I1384" s="6"/>
      <c r="J1384" s="6"/>
      <c r="K1384" s="6"/>
      <c r="L1384" s="6"/>
      <c r="M1384" s="6"/>
      <c r="N1384" s="6"/>
      <c r="O1384" s="6"/>
      <c r="P1384" s="6"/>
    </row>
    <row r="1385" spans="2:16" x14ac:dyDescent="0.25">
      <c r="B1385" s="2"/>
      <c r="C1385" s="5"/>
      <c r="D1385" s="5"/>
      <c r="E1385" s="6"/>
      <c r="F1385" s="9"/>
      <c r="G1385" s="6"/>
      <c r="H1385" s="6"/>
      <c r="I1385" s="6"/>
      <c r="J1385" s="6"/>
      <c r="K1385" s="6"/>
      <c r="L1385" s="6"/>
      <c r="M1385" s="6"/>
      <c r="N1385" s="6"/>
      <c r="O1385" s="6"/>
      <c r="P1385" s="6"/>
    </row>
    <row r="1386" spans="2:16" x14ac:dyDescent="0.25">
      <c r="B1386" s="2"/>
      <c r="C1386" s="5"/>
      <c r="D1386" s="5"/>
      <c r="E1386" s="6"/>
      <c r="F1386" s="9"/>
      <c r="G1386" s="6"/>
      <c r="H1386" s="6"/>
      <c r="I1386" s="6"/>
      <c r="J1386" s="6"/>
      <c r="K1386" s="6"/>
      <c r="L1386" s="6"/>
      <c r="M1386" s="6"/>
      <c r="N1386" s="6"/>
      <c r="O1386" s="6"/>
      <c r="P1386" s="6"/>
    </row>
    <row r="1387" spans="2:16" x14ac:dyDescent="0.25">
      <c r="B1387" s="2"/>
      <c r="C1387" s="5"/>
      <c r="D1387" s="5"/>
      <c r="E1387" s="6"/>
      <c r="F1387" s="9"/>
      <c r="G1387" s="6"/>
      <c r="H1387" s="6"/>
      <c r="I1387" s="6"/>
      <c r="J1387" s="6"/>
      <c r="K1387" s="6"/>
      <c r="L1387" s="6"/>
      <c r="M1387" s="6"/>
      <c r="N1387" s="6"/>
      <c r="O1387" s="6"/>
      <c r="P1387" s="6"/>
    </row>
    <row r="1388" spans="2:16" x14ac:dyDescent="0.25">
      <c r="B1388" s="2"/>
      <c r="C1388" s="5"/>
      <c r="D1388" s="5"/>
      <c r="E1388" s="6"/>
      <c r="F1388" s="9"/>
      <c r="G1388" s="6"/>
      <c r="H1388" s="6"/>
      <c r="I1388" s="6"/>
      <c r="J1388" s="6"/>
      <c r="K1388" s="6"/>
      <c r="L1388" s="6"/>
      <c r="M1388" s="6"/>
      <c r="N1388" s="6"/>
      <c r="O1388" s="6"/>
      <c r="P1388" s="6"/>
    </row>
    <row r="1389" spans="2:16" x14ac:dyDescent="0.25">
      <c r="B1389" s="2"/>
      <c r="C1389" s="5"/>
      <c r="D1389" s="5"/>
      <c r="E1389" s="6"/>
      <c r="F1389" s="9"/>
      <c r="G1389" s="6"/>
      <c r="H1389" s="6"/>
      <c r="I1389" s="6"/>
      <c r="J1389" s="6"/>
      <c r="K1389" s="6"/>
      <c r="L1389" s="6"/>
      <c r="M1389" s="6"/>
      <c r="N1389" s="6"/>
      <c r="O1389" s="6"/>
      <c r="P1389" s="6"/>
    </row>
    <row r="1390" spans="2:16" x14ac:dyDescent="0.25">
      <c r="B1390" s="2"/>
      <c r="C1390" s="5"/>
      <c r="D1390" s="5"/>
      <c r="E1390" s="6"/>
      <c r="F1390" s="9"/>
      <c r="G1390" s="6"/>
      <c r="H1390" s="6"/>
      <c r="I1390" s="6"/>
      <c r="J1390" s="6"/>
      <c r="K1390" s="6"/>
      <c r="L1390" s="6"/>
      <c r="M1390" s="6"/>
      <c r="N1390" s="6"/>
      <c r="O1390" s="6"/>
      <c r="P1390" s="6"/>
    </row>
    <row r="1391" spans="2:16" x14ac:dyDescent="0.25">
      <c r="B1391" s="2"/>
      <c r="C1391" s="5"/>
      <c r="D1391" s="5"/>
      <c r="E1391" s="6"/>
      <c r="F1391" s="9"/>
      <c r="G1391" s="6"/>
      <c r="H1391" s="6"/>
      <c r="I1391" s="6"/>
      <c r="J1391" s="6"/>
      <c r="K1391" s="6"/>
      <c r="L1391" s="6"/>
      <c r="M1391" s="6"/>
      <c r="N1391" s="6"/>
      <c r="O1391" s="6"/>
      <c r="P1391" s="6"/>
    </row>
    <row r="1392" spans="2:16" x14ac:dyDescent="0.25">
      <c r="B1392" s="2"/>
      <c r="C1392" s="5"/>
      <c r="D1392" s="5"/>
      <c r="E1392" s="6"/>
      <c r="F1392" s="9"/>
      <c r="G1392" s="6"/>
      <c r="H1392" s="6"/>
      <c r="I1392" s="6"/>
      <c r="J1392" s="6"/>
      <c r="K1392" s="6"/>
      <c r="L1392" s="6"/>
      <c r="M1392" s="6"/>
      <c r="N1392" s="6"/>
      <c r="O1392" s="6"/>
      <c r="P1392" s="6"/>
    </row>
    <row r="1393" spans="2:16" x14ac:dyDescent="0.25">
      <c r="B1393" s="2"/>
      <c r="C1393" s="5"/>
      <c r="D1393" s="5"/>
      <c r="E1393" s="6"/>
      <c r="F1393" s="9"/>
      <c r="G1393" s="6"/>
      <c r="H1393" s="6"/>
      <c r="I1393" s="6"/>
      <c r="J1393" s="6"/>
      <c r="K1393" s="6"/>
      <c r="L1393" s="6"/>
      <c r="M1393" s="6"/>
      <c r="N1393" s="6"/>
      <c r="O1393" s="6"/>
      <c r="P1393" s="6"/>
    </row>
    <row r="1394" spans="2:16" x14ac:dyDescent="0.25">
      <c r="B1394" s="2"/>
      <c r="C1394" s="5"/>
      <c r="D1394" s="5"/>
      <c r="E1394" s="6"/>
      <c r="F1394" s="9"/>
      <c r="G1394" s="6"/>
      <c r="H1394" s="6"/>
      <c r="I1394" s="6"/>
      <c r="J1394" s="6"/>
      <c r="K1394" s="6"/>
      <c r="L1394" s="6"/>
      <c r="M1394" s="6"/>
      <c r="N1394" s="6"/>
      <c r="O1394" s="6"/>
      <c r="P1394" s="6"/>
    </row>
    <row r="1395" spans="2:16" x14ac:dyDescent="0.25">
      <c r="B1395" s="2"/>
      <c r="C1395" s="5"/>
      <c r="D1395" s="5"/>
      <c r="E1395" s="6"/>
      <c r="F1395" s="9"/>
      <c r="G1395" s="6"/>
      <c r="H1395" s="6"/>
      <c r="I1395" s="6"/>
      <c r="J1395" s="6"/>
      <c r="K1395" s="6"/>
      <c r="L1395" s="6"/>
      <c r="M1395" s="6"/>
      <c r="N1395" s="6"/>
      <c r="O1395" s="6"/>
      <c r="P1395" s="6"/>
    </row>
    <row r="1396" spans="2:16" x14ac:dyDescent="0.25">
      <c r="B1396" s="2"/>
      <c r="C1396" s="5"/>
      <c r="D1396" s="5"/>
      <c r="E1396" s="6"/>
      <c r="F1396" s="9"/>
      <c r="G1396" s="6"/>
      <c r="H1396" s="6"/>
      <c r="I1396" s="6"/>
      <c r="J1396" s="6"/>
      <c r="K1396" s="6"/>
      <c r="L1396" s="6"/>
      <c r="M1396" s="6"/>
      <c r="N1396" s="6"/>
      <c r="O1396" s="6"/>
      <c r="P1396" s="6"/>
    </row>
    <row r="1397" spans="2:16" x14ac:dyDescent="0.25">
      <c r="B1397" s="2"/>
      <c r="C1397" s="5"/>
      <c r="D1397" s="5"/>
      <c r="E1397" s="6"/>
      <c r="F1397" s="9"/>
      <c r="G1397" s="6"/>
      <c r="H1397" s="6"/>
      <c r="I1397" s="6"/>
      <c r="J1397" s="6"/>
      <c r="K1397" s="6"/>
      <c r="L1397" s="6"/>
      <c r="M1397" s="6"/>
      <c r="N1397" s="6"/>
      <c r="O1397" s="6"/>
      <c r="P1397" s="6"/>
    </row>
    <row r="1398" spans="2:16" x14ac:dyDescent="0.25">
      <c r="B1398" s="2"/>
      <c r="C1398" s="5"/>
      <c r="D1398" s="5"/>
      <c r="E1398" s="6"/>
      <c r="F1398" s="9"/>
      <c r="G1398" s="6"/>
      <c r="H1398" s="6"/>
      <c r="I1398" s="6"/>
      <c r="J1398" s="6"/>
      <c r="K1398" s="6"/>
      <c r="L1398" s="6"/>
      <c r="M1398" s="6"/>
      <c r="N1398" s="6"/>
      <c r="O1398" s="6"/>
      <c r="P1398" s="6"/>
    </row>
    <row r="1399" spans="2:16" x14ac:dyDescent="0.25">
      <c r="B1399" s="2"/>
      <c r="C1399" s="5"/>
      <c r="D1399" s="5"/>
      <c r="E1399" s="6"/>
      <c r="F1399" s="9"/>
      <c r="G1399" s="6"/>
      <c r="H1399" s="6"/>
      <c r="I1399" s="6"/>
      <c r="J1399" s="6"/>
      <c r="K1399" s="6"/>
      <c r="L1399" s="6"/>
      <c r="M1399" s="6"/>
      <c r="N1399" s="6"/>
      <c r="O1399" s="6"/>
      <c r="P1399" s="6"/>
    </row>
    <row r="1400" spans="2:16" x14ac:dyDescent="0.25">
      <c r="B1400" s="2"/>
      <c r="C1400" s="5"/>
      <c r="D1400" s="5"/>
      <c r="E1400" s="6"/>
      <c r="F1400" s="9"/>
      <c r="G1400" s="6"/>
      <c r="H1400" s="6"/>
      <c r="I1400" s="6"/>
      <c r="J1400" s="6"/>
      <c r="K1400" s="6"/>
      <c r="L1400" s="6"/>
      <c r="M1400" s="6"/>
      <c r="N1400" s="6"/>
      <c r="O1400" s="6"/>
      <c r="P1400" s="6"/>
    </row>
    <row r="1401" spans="2:16" x14ac:dyDescent="0.25">
      <c r="B1401" s="2"/>
      <c r="C1401" s="5"/>
      <c r="D1401" s="5"/>
      <c r="E1401" s="6"/>
      <c r="F1401" s="9"/>
      <c r="G1401" s="6"/>
      <c r="H1401" s="6"/>
      <c r="I1401" s="6"/>
      <c r="J1401" s="6"/>
      <c r="K1401" s="6"/>
      <c r="L1401" s="6"/>
      <c r="M1401" s="6"/>
      <c r="N1401" s="6"/>
      <c r="O1401" s="6"/>
      <c r="P1401" s="6"/>
    </row>
    <row r="1402" spans="2:16" x14ac:dyDescent="0.25">
      <c r="B1402" s="2"/>
      <c r="C1402" s="5"/>
      <c r="D1402" s="5"/>
      <c r="E1402" s="6"/>
      <c r="F1402" s="9"/>
      <c r="G1402" s="6"/>
      <c r="H1402" s="6"/>
      <c r="I1402" s="6"/>
      <c r="J1402" s="6"/>
      <c r="K1402" s="6"/>
      <c r="L1402" s="6"/>
      <c r="M1402" s="6"/>
      <c r="N1402" s="6"/>
      <c r="O1402" s="6"/>
      <c r="P1402" s="6"/>
    </row>
    <row r="1403" spans="2:16" x14ac:dyDescent="0.25">
      <c r="B1403" s="2"/>
      <c r="C1403" s="5"/>
      <c r="D1403" s="5"/>
      <c r="E1403" s="6"/>
      <c r="F1403" s="9"/>
      <c r="G1403" s="6"/>
      <c r="H1403" s="6"/>
      <c r="I1403" s="6"/>
      <c r="J1403" s="6"/>
      <c r="K1403" s="6"/>
      <c r="L1403" s="6"/>
      <c r="M1403" s="6"/>
      <c r="N1403" s="6"/>
      <c r="O1403" s="6"/>
      <c r="P1403" s="6"/>
    </row>
    <row r="1404" spans="2:16" x14ac:dyDescent="0.25">
      <c r="B1404" s="2"/>
      <c r="C1404" s="5"/>
      <c r="D1404" s="5"/>
      <c r="E1404" s="6"/>
      <c r="F1404" s="9"/>
      <c r="G1404" s="6"/>
      <c r="H1404" s="6"/>
      <c r="I1404" s="6"/>
      <c r="J1404" s="6"/>
      <c r="K1404" s="6"/>
      <c r="L1404" s="6"/>
      <c r="M1404" s="6"/>
      <c r="N1404" s="6"/>
      <c r="O1404" s="6"/>
      <c r="P1404" s="6"/>
    </row>
    <row r="1405" spans="2:16" x14ac:dyDescent="0.25">
      <c r="B1405" s="2"/>
      <c r="C1405" s="5"/>
      <c r="D1405" s="5"/>
      <c r="E1405" s="6"/>
      <c r="F1405" s="9"/>
      <c r="G1405" s="6"/>
      <c r="H1405" s="6"/>
      <c r="I1405" s="6"/>
      <c r="J1405" s="6"/>
      <c r="K1405" s="6"/>
      <c r="L1405" s="6"/>
      <c r="M1405" s="6"/>
      <c r="N1405" s="6"/>
      <c r="O1405" s="6"/>
      <c r="P1405" s="6"/>
    </row>
    <row r="1406" spans="2:16" x14ac:dyDescent="0.25">
      <c r="B1406" s="2"/>
      <c r="C1406" s="5"/>
      <c r="D1406" s="5"/>
      <c r="E1406" s="6"/>
      <c r="F1406" s="9"/>
      <c r="G1406" s="6"/>
      <c r="H1406" s="6"/>
      <c r="I1406" s="6"/>
      <c r="J1406" s="6"/>
      <c r="K1406" s="6"/>
      <c r="L1406" s="6"/>
      <c r="M1406" s="6"/>
      <c r="N1406" s="6"/>
      <c r="O1406" s="6"/>
      <c r="P1406" s="6"/>
    </row>
    <row r="1407" spans="2:16" x14ac:dyDescent="0.25">
      <c r="B1407" s="2"/>
      <c r="C1407" s="5"/>
      <c r="D1407" s="5"/>
      <c r="E1407" s="6"/>
      <c r="F1407" s="9"/>
      <c r="G1407" s="6"/>
      <c r="H1407" s="6"/>
      <c r="I1407" s="6"/>
      <c r="J1407" s="6"/>
      <c r="K1407" s="6"/>
      <c r="L1407" s="6"/>
      <c r="M1407" s="6"/>
      <c r="N1407" s="6"/>
      <c r="O1407" s="6"/>
      <c r="P1407" s="6"/>
    </row>
    <row r="1408" spans="2:16" x14ac:dyDescent="0.25">
      <c r="B1408" s="2"/>
      <c r="C1408" s="5"/>
      <c r="D1408" s="5"/>
      <c r="E1408" s="6"/>
      <c r="F1408" s="9"/>
      <c r="G1408" s="6"/>
      <c r="H1408" s="6"/>
      <c r="I1408" s="6"/>
      <c r="J1408" s="6"/>
      <c r="K1408" s="6"/>
      <c r="L1408" s="6"/>
      <c r="M1408" s="6"/>
      <c r="N1408" s="6"/>
      <c r="O1408" s="6"/>
      <c r="P1408" s="6"/>
    </row>
    <row r="1409" spans="2:16" x14ac:dyDescent="0.25">
      <c r="B1409" s="2"/>
      <c r="C1409" s="5"/>
      <c r="D1409" s="5"/>
      <c r="E1409" s="6"/>
      <c r="F1409" s="9"/>
      <c r="G1409" s="6"/>
      <c r="H1409" s="6"/>
      <c r="I1409" s="6"/>
      <c r="J1409" s="6"/>
      <c r="K1409" s="6"/>
      <c r="L1409" s="6"/>
      <c r="M1409" s="6"/>
      <c r="N1409" s="6"/>
      <c r="O1409" s="6"/>
      <c r="P1409" s="6"/>
    </row>
    <row r="1410" spans="2:16" x14ac:dyDescent="0.25">
      <c r="B1410" s="2"/>
      <c r="C1410" s="5"/>
      <c r="D1410" s="5"/>
      <c r="E1410" s="6"/>
      <c r="F1410" s="9"/>
      <c r="G1410" s="6"/>
      <c r="H1410" s="6"/>
      <c r="I1410" s="6"/>
      <c r="J1410" s="6"/>
      <c r="K1410" s="6"/>
      <c r="L1410" s="6"/>
      <c r="M1410" s="6"/>
      <c r="N1410" s="6"/>
      <c r="O1410" s="6"/>
      <c r="P1410" s="6"/>
    </row>
    <row r="1411" spans="2:16" x14ac:dyDescent="0.25">
      <c r="B1411" s="2"/>
      <c r="C1411" s="5"/>
      <c r="D1411" s="5"/>
      <c r="E1411" s="6"/>
      <c r="F1411" s="9"/>
      <c r="G1411" s="6"/>
      <c r="H1411" s="6"/>
      <c r="I1411" s="6"/>
      <c r="J1411" s="6"/>
      <c r="K1411" s="6"/>
      <c r="L1411" s="6"/>
      <c r="M1411" s="6"/>
      <c r="N1411" s="6"/>
      <c r="O1411" s="6"/>
      <c r="P1411" s="6"/>
    </row>
    <row r="1412" spans="2:16" x14ac:dyDescent="0.25">
      <c r="B1412" s="2"/>
      <c r="C1412" s="5"/>
      <c r="D1412" s="5"/>
      <c r="E1412" s="6"/>
      <c r="F1412" s="9"/>
      <c r="G1412" s="6"/>
      <c r="H1412" s="6"/>
      <c r="I1412" s="6"/>
      <c r="J1412" s="6"/>
      <c r="K1412" s="6"/>
      <c r="L1412" s="6"/>
      <c r="M1412" s="6"/>
      <c r="N1412" s="6"/>
      <c r="O1412" s="6"/>
      <c r="P1412" s="6"/>
    </row>
    <row r="1413" spans="2:16" x14ac:dyDescent="0.25">
      <c r="B1413" s="2"/>
      <c r="C1413" s="5"/>
      <c r="D1413" s="5"/>
      <c r="E1413" s="6"/>
      <c r="F1413" s="9"/>
      <c r="G1413" s="6"/>
      <c r="H1413" s="6"/>
      <c r="I1413" s="6"/>
      <c r="J1413" s="6"/>
      <c r="K1413" s="6"/>
      <c r="L1413" s="6"/>
      <c r="M1413" s="6"/>
      <c r="N1413" s="6"/>
      <c r="O1413" s="6"/>
      <c r="P1413" s="6"/>
    </row>
    <row r="1414" spans="2:16" x14ac:dyDescent="0.25">
      <c r="B1414" s="2"/>
      <c r="C1414" s="5"/>
      <c r="D1414" s="5"/>
      <c r="E1414" s="6"/>
      <c r="F1414" s="9"/>
      <c r="G1414" s="6"/>
      <c r="H1414" s="6"/>
      <c r="I1414" s="6"/>
      <c r="J1414" s="6"/>
      <c r="K1414" s="6"/>
      <c r="L1414" s="6"/>
      <c r="M1414" s="6"/>
      <c r="N1414" s="6"/>
      <c r="O1414" s="6"/>
      <c r="P1414" s="6"/>
    </row>
    <row r="1415" spans="2:16" x14ac:dyDescent="0.25">
      <c r="B1415" s="2"/>
      <c r="C1415" s="5"/>
      <c r="D1415" s="5"/>
      <c r="E1415" s="6"/>
      <c r="F1415" s="9"/>
      <c r="G1415" s="6"/>
      <c r="H1415" s="6"/>
      <c r="I1415" s="6"/>
      <c r="J1415" s="6"/>
      <c r="K1415" s="6"/>
      <c r="L1415" s="6"/>
      <c r="M1415" s="6"/>
      <c r="N1415" s="6"/>
      <c r="O1415" s="6"/>
      <c r="P1415" s="6"/>
    </row>
    <row r="1416" spans="2:16" x14ac:dyDescent="0.25">
      <c r="B1416" s="2"/>
      <c r="C1416" s="5"/>
      <c r="D1416" s="5"/>
      <c r="E1416" s="6"/>
      <c r="F1416" s="9"/>
      <c r="G1416" s="6"/>
      <c r="H1416" s="6"/>
      <c r="I1416" s="6"/>
      <c r="J1416" s="6"/>
      <c r="K1416" s="6"/>
      <c r="L1416" s="6"/>
      <c r="M1416" s="6"/>
      <c r="N1416" s="6"/>
      <c r="O1416" s="6"/>
      <c r="P1416" s="6"/>
    </row>
    <row r="1417" spans="2:16" x14ac:dyDescent="0.25">
      <c r="B1417" s="2"/>
      <c r="C1417" s="5"/>
      <c r="D1417" s="5"/>
      <c r="E1417" s="6"/>
      <c r="F1417" s="9"/>
      <c r="G1417" s="6"/>
      <c r="H1417" s="6"/>
      <c r="I1417" s="6"/>
      <c r="J1417" s="6"/>
      <c r="K1417" s="6"/>
      <c r="L1417" s="6"/>
      <c r="M1417" s="6"/>
      <c r="N1417" s="6"/>
      <c r="O1417" s="6"/>
      <c r="P1417" s="6"/>
    </row>
    <row r="1418" spans="2:16" x14ac:dyDescent="0.25">
      <c r="B1418" s="2"/>
      <c r="C1418" s="5"/>
      <c r="D1418" s="5"/>
      <c r="E1418" s="6"/>
      <c r="F1418" s="9"/>
      <c r="G1418" s="6"/>
      <c r="H1418" s="6"/>
      <c r="I1418" s="6"/>
      <c r="J1418" s="6"/>
      <c r="K1418" s="6"/>
      <c r="L1418" s="6"/>
      <c r="M1418" s="6"/>
      <c r="N1418" s="6"/>
      <c r="O1418" s="6"/>
      <c r="P1418" s="6"/>
    </row>
    <row r="1419" spans="2:16" x14ac:dyDescent="0.25">
      <c r="B1419" s="2"/>
      <c r="C1419" s="5"/>
      <c r="D1419" s="5"/>
      <c r="E1419" s="6"/>
      <c r="F1419" s="9"/>
      <c r="G1419" s="6"/>
      <c r="H1419" s="6"/>
      <c r="I1419" s="6"/>
      <c r="J1419" s="6"/>
      <c r="K1419" s="6"/>
      <c r="L1419" s="6"/>
      <c r="M1419" s="6"/>
      <c r="N1419" s="6"/>
      <c r="O1419" s="6"/>
      <c r="P1419" s="6"/>
    </row>
    <row r="1420" spans="2:16" x14ac:dyDescent="0.25">
      <c r="B1420" s="2"/>
      <c r="C1420" s="5"/>
      <c r="D1420" s="5"/>
      <c r="E1420" s="6"/>
      <c r="F1420" s="9"/>
      <c r="G1420" s="6"/>
      <c r="H1420" s="6"/>
      <c r="I1420" s="6"/>
      <c r="J1420" s="6"/>
      <c r="K1420" s="6"/>
      <c r="L1420" s="6"/>
      <c r="M1420" s="6"/>
      <c r="N1420" s="6"/>
      <c r="O1420" s="6"/>
      <c r="P1420" s="6"/>
    </row>
    <row r="1421" spans="2:16" x14ac:dyDescent="0.25">
      <c r="B1421" s="2"/>
      <c r="C1421" s="5"/>
      <c r="D1421" s="5"/>
      <c r="E1421" s="6"/>
      <c r="F1421" s="9"/>
      <c r="G1421" s="6"/>
      <c r="H1421" s="6"/>
      <c r="I1421" s="6"/>
      <c r="J1421" s="6"/>
      <c r="K1421" s="6"/>
      <c r="L1421" s="6"/>
      <c r="M1421" s="6"/>
      <c r="N1421" s="6"/>
      <c r="O1421" s="6"/>
      <c r="P1421" s="6"/>
    </row>
    <row r="1422" spans="2:16" x14ac:dyDescent="0.25">
      <c r="B1422" s="2"/>
      <c r="C1422" s="5"/>
      <c r="D1422" s="5"/>
      <c r="E1422" s="6"/>
      <c r="F1422" s="9"/>
      <c r="G1422" s="6"/>
      <c r="H1422" s="6"/>
      <c r="I1422" s="6"/>
      <c r="J1422" s="6"/>
      <c r="K1422" s="6"/>
      <c r="L1422" s="6"/>
      <c r="M1422" s="6"/>
      <c r="N1422" s="6"/>
      <c r="O1422" s="6"/>
      <c r="P1422" s="6"/>
    </row>
    <row r="1423" spans="2:16" x14ac:dyDescent="0.25">
      <c r="B1423" s="2"/>
      <c r="C1423" s="5"/>
      <c r="D1423" s="5"/>
      <c r="E1423" s="6"/>
      <c r="F1423" s="9"/>
      <c r="G1423" s="6"/>
      <c r="H1423" s="6"/>
      <c r="I1423" s="6"/>
      <c r="J1423" s="6"/>
      <c r="K1423" s="6"/>
      <c r="L1423" s="6"/>
      <c r="M1423" s="6"/>
      <c r="N1423" s="6"/>
      <c r="O1423" s="6"/>
      <c r="P1423" s="6"/>
    </row>
  </sheetData>
  <mergeCells count="8">
    <mergeCell ref="G75:P75"/>
    <mergeCell ref="P76:P77"/>
    <mergeCell ref="A75:A77"/>
    <mergeCell ref="B75:B77"/>
    <mergeCell ref="C75:C77"/>
    <mergeCell ref="D75:D77"/>
    <mergeCell ref="E75:E77"/>
    <mergeCell ref="F75:F7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Ing.Vladimír Tokár</dc:creator>
  <cp:lastModifiedBy>Martina Hlavová</cp:lastModifiedBy>
  <cp:lastPrinted>2020-11-12T09:35:53Z</cp:lastPrinted>
  <dcterms:created xsi:type="dcterms:W3CDTF">2016-10-17T13:04:25Z</dcterms:created>
  <dcterms:modified xsi:type="dcterms:W3CDTF">2022-10-12T07:04:08Z</dcterms:modified>
</cp:coreProperties>
</file>