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Pačuta\"/>
    </mc:Choice>
  </mc:AlternateContent>
  <bookViews>
    <workbookView xWindow="0" yWindow="0" windowWidth="21570" windowHeight="8055" firstSheet="4" activeTab="7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<sst xmlns="http://schemas.openxmlformats.org/spreadsheetml/2006/main" count="2150" uniqueCount="96">
  <si>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</si>
  <si>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</si>
  <si>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</si>
  <si>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</si>
  <si>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</si>
  <si>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</si>
  <si>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</si>
  <si>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</si>
  <si>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</si>
  <si>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</si>
  <si>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</si>
  <si>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</si>
  <si>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</si>
  <si>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</si>
  <si>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</si>
  <si>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</si>
  <si>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</si>
  <si>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</si>
  <si>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</si>
  <si>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</si>
  <si>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</si>
  <si>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</si>
  <si>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</si>
  <si>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</si>
  <si>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</si>
  <si>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</si>
  <si>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</si>
  <si>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</si>
  <si>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</si>
  <si>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</si>
  <si>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</si>
  <si>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</si>
  <si>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</si>
  <si>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</si>
  <si>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</si>
  <si>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</si>
  <si>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</si>
  <si>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</si>
  <si>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</si>
  <si>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</si>
  <si>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</si>
  <si>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</si>
  <si>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</si>
  <si>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</si>
  <si>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</si>
  <si>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</si>
  <si>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</si>
  <si>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</si>
  <si>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</si>
  <si>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</si>
  <si>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</si>
  <si>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</si>
  <si>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</si>
  <si>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</si>
  <si>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</si>
  <si>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</si>
  <si>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</si>
  <si>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</si>
  <si>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</si>
  <si>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</si>
  <si>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</si>
  <si>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</si>
  <si>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</si>
  <si>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</si>
  <si>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</si>
  <si>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</si>
  <si>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</si>
  <si>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</si>
  <si>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</si>
  <si>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</si>
  <si>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</si>
  <si>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</si>
  <si>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</si>
  <si>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</si>
  <si>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</si>
  <si>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</si>
  <si>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</si>
  <si>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</si>
  <si>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</si>
  <si>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</si>
  <si>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</si>
  <si>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</si>
  <si>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</si>
  <si>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</si>
  <si>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</si>
  <si>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</si>
  <si>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</si>
  <si>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</si>
  <si>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</si>
  <si>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</si>
  <si>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Milan Pačuta ml.</t>
  </si>
  <si>
    <t>Soľ 120, 094 35  Soľ</t>
  </si>
  <si>
    <t>Milan Pačuta</t>
  </si>
  <si>
    <t>SK36 0200 0000 0013 4149 1756</t>
  </si>
  <si>
    <t>SK1041103910</t>
  </si>
  <si>
    <t>tazbadreva369@gmail.com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</si>
</sst>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azbadreva369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7" workbookViewId="0">
      <selection activeCell="C15" sqref="C15:G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K32" sqref="K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>
        <v>44</v>
      </c>
      <c r="F8" s="37" t="s">
        <v>30</v>
      </c>
      <c r="G8" s="38">
        <f t="shared" ref="G8:G11" si="0">IFERROR( ROUND(E8/D8,3)," ")</f>
        <v>1.036</v>
      </c>
      <c r="H8" s="39">
        <f>C8*E8</f>
        <v>17600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66880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>
        <v>21.3</v>
      </c>
      <c r="F10" s="37" t="s">
        <v>32</v>
      </c>
      <c r="G10" s="38">
        <f t="shared" si="0"/>
        <v>0.999</v>
      </c>
      <c r="H10" s="39">
        <f t="shared" si="1"/>
        <v>372750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>
        <v>22.4</v>
      </c>
      <c r="F11" s="37" t="s">
        <v>33</v>
      </c>
      <c r="G11" s="38">
        <f t="shared" si="0"/>
        <v>0.997</v>
      </c>
      <c r="H11" s="39">
        <f t="shared" si="1"/>
        <v>23520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480750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480750</v>
      </c>
      <c r="E19" s="42">
        <f>IF(OR(C16="áno",C16="ano"),D19*0.2,0)</f>
        <v>96150</v>
      </c>
      <c r="F19" s="43"/>
      <c r="G19" s="44">
        <f>D19+E19</f>
        <v>576900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93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68">
        <v>35343613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 t="s">
        <v>94</v>
      </c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>
        <v>1041103910</v>
      </c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92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>
        <v>908084861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 t="s">
        <v>95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>
        <v>44844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2022-10-10T13:23:46Z</cp:lastPrinted>
  <dcterms:created xsi:type="dcterms:W3CDTF">2012-03-14T10:26:47Z</dcterms:created>
  <dcterms:modified xsi:type="dcterms:W3CDTF">2022-10-10T14:11:13Z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