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39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46.xml" ContentType="application/vnd.openxmlformats-officedocument.drawing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35.xml" ContentType="application/vnd.openxmlformats-officedocument.drawing+xml"/>
  <Override PartName="/xl/drawings/drawing44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drawings/drawing33.xml" ContentType="application/vnd.openxmlformats-officedocument.drawing+xml"/>
  <Override PartName="/xl/drawings/drawing42.xml" ContentType="application/vnd.openxmlformats-officedocument.drawing+xml"/>
  <Override PartName="/xl/drawings/drawing5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drawings/drawing40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drawings/drawing4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drawings/drawing45.xml" ContentType="application/vnd.openxmlformats-officedocument.drawing+xml"/>
  <Override PartName="/xl/drawings/drawing4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xl/drawings/drawing4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41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5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drawings/drawing48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37.xml" ContentType="application/vnd.openxmlformats-officedocument.drawing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0730" windowHeight="11760" firstSheet="13" activeTab="14"/>
  </bookViews>
  <sheets>
    <sheet name="VC1 -Zubenské" sheetId="3" r:id="rId1"/>
    <sheet name="VC2 -Jablonka" sheetId="4" r:id="rId2"/>
    <sheet name="VC3 -Iľovica" sheetId="5" r:id="rId3"/>
    <sheet name="VC4 -Jabloň" sheetId="6" r:id="rId4"/>
    <sheet name="VC5-Veské" sheetId="7" r:id="rId5"/>
    <sheet name="VC6- Krosná" sheetId="8" r:id="rId6"/>
    <sheet name="VC7-Brestov" sheetId="9" r:id="rId7"/>
    <sheet name="VC8-Hubová" sheetId="10" r:id="rId8"/>
    <sheet name="VC9- Kamenica" sheetId="11" r:id="rId9"/>
    <sheet name="VC10- Píla" sheetId="12" r:id="rId10"/>
    <sheet name="VC11 Čabiny" sheetId="13" r:id="rId11"/>
    <sheet name="VC12 Magura" sheetId="14" r:id="rId12"/>
    <sheet name="VC13 Svetlice" sheetId="15" r:id="rId13"/>
    <sheet name="VC14 Výrava" sheetId="16" r:id="rId14"/>
    <sheet name="VC15 Ňagov" sheetId="17" r:id="rId15"/>
    <sheet name="VC16 Danová" sheetId="18" r:id="rId16"/>
    <sheet name="VC17 R. Hámre sever" sheetId="19" r:id="rId17"/>
    <sheet name="VC18 R. Hámre juh" sheetId="20" r:id="rId18"/>
    <sheet name="VC 19 Bačkov" sheetId="21" r:id="rId19"/>
    <sheet name="VC20 Dargov " sheetId="22" r:id="rId20"/>
    <sheet name="VC21 Veľaty" sheetId="23" r:id="rId21"/>
    <sheet name="VC22  Bodrog" sheetId="24" r:id="rId22"/>
    <sheet name="VC23 Strážske" sheetId="25" r:id="rId23"/>
    <sheet name="VC24 Ubľa" sheetId="26" r:id="rId24"/>
    <sheet name="VC25 Porúbka" sheetId="27" r:id="rId25"/>
    <sheet name="VC26 Potašňa" sheetId="28" r:id="rId26"/>
    <sheet name="VC27 Korunková" sheetId="29" r:id="rId27"/>
    <sheet name="VC28 Repejov" sheetId="30" r:id="rId28"/>
    <sheet name="VC29 Havaj" sheetId="31" r:id="rId29"/>
    <sheet name="VC30 Poľana" sheetId="32" r:id="rId30"/>
    <sheet name="VC31 Jablonovec" sheetId="33" r:id="rId31"/>
    <sheet name="VC32 Rybníky" sheetId="34" r:id="rId32"/>
    <sheet name="VC 33 Potočky" sheetId="35" r:id="rId33"/>
    <sheet name="VC34 Pakostov" sheetId="36" r:id="rId34"/>
    <sheet name="VC35 Vlčie" sheetId="37" r:id="rId35"/>
    <sheet name="VBC36 Hučok" sheetId="38" r:id="rId36"/>
    <sheet name="VC37 Karná" sheetId="39" r:id="rId37"/>
    <sheet name="VC38 Ohradzany" sheetId="40" r:id="rId38"/>
    <sheet name="VC39 Petrovec" sheetId="41" r:id="rId39"/>
    <sheet name="VC40 Dubová" sheetId="42" r:id="rId40"/>
    <sheet name="VC41 Šimonka" sheetId="43" r:id="rId41"/>
    <sheet name="VC42 Laš" sheetId="44" r:id="rId42"/>
    <sheet name="VC 43 Lipová" sheetId="45" r:id="rId43"/>
    <sheet name="VC 44 Makovica" sheetId="46" r:id="rId44"/>
    <sheet name="VC45 Diel" sheetId="47" r:id="rId45"/>
    <sheet name="VC46 Vyžnik" sheetId="48" r:id="rId46"/>
    <sheet name="VC47 Oľšavka" sheetId="49" r:id="rId47"/>
    <sheet name="VC48 Obora" sheetId="50" r:id="rId48"/>
    <sheet name="VC49 Ciganov" sheetId="51" r:id="rId49"/>
    <sheet name="VC50 Domaša" sheetId="52" r:id="rId50"/>
    <sheet name="VC51 Inoc" sheetId="53" r:id="rId51"/>
  </sheets>
  <definedNames>
    <definedName name="_Toc336189154" localSheetId="0">'VC1 -Zubenské'!#REF!</definedName>
  </definedNames>
  <calcPr calcId="125725"/>
</workbook>
</file>

<file path=xl/calcChain.xml><?xml version="1.0" encoding="utf-8"?>
<calcChain xmlns="http://schemas.openxmlformats.org/spreadsheetml/2006/main">
  <c r="H11" i="53"/>
  <c r="G11"/>
  <c r="H10"/>
  <c r="G10"/>
  <c r="H9"/>
  <c r="G9"/>
  <c r="H8"/>
  <c r="H12" s="1"/>
  <c r="D19" s="1"/>
  <c r="G8"/>
  <c r="H11" i="52"/>
  <c r="G11"/>
  <c r="H10"/>
  <c r="G10"/>
  <c r="H9"/>
  <c r="G9"/>
  <c r="H8"/>
  <c r="H12" s="1"/>
  <c r="D19" s="1"/>
  <c r="G8"/>
  <c r="H11" i="51"/>
  <c r="G11"/>
  <c r="H10"/>
  <c r="G10"/>
  <c r="H9"/>
  <c r="G9"/>
  <c r="H8"/>
  <c r="H12" s="1"/>
  <c r="D19" s="1"/>
  <c r="G8"/>
  <c r="H11" i="50"/>
  <c r="G11"/>
  <c r="H10"/>
  <c r="G10"/>
  <c r="H9"/>
  <c r="G9"/>
  <c r="H8"/>
  <c r="H12" s="1"/>
  <c r="D19" s="1"/>
  <c r="G8"/>
  <c r="H11" i="49"/>
  <c r="G11"/>
  <c r="H10"/>
  <c r="G10"/>
  <c r="H9"/>
  <c r="G9"/>
  <c r="H8"/>
  <c r="H12" s="1"/>
  <c r="D19" s="1"/>
  <c r="G8"/>
  <c r="H11" i="48"/>
  <c r="G11"/>
  <c r="H10"/>
  <c r="G10"/>
  <c r="H9"/>
  <c r="G9"/>
  <c r="H8"/>
  <c r="G8"/>
  <c r="H11" i="47"/>
  <c r="G11"/>
  <c r="H10"/>
  <c r="G10"/>
  <c r="H9"/>
  <c r="G9"/>
  <c r="H8"/>
  <c r="H12" s="1"/>
  <c r="D19" s="1"/>
  <c r="G8"/>
  <c r="H11" i="46"/>
  <c r="G11"/>
  <c r="H10"/>
  <c r="G10"/>
  <c r="H9"/>
  <c r="G9"/>
  <c r="H8"/>
  <c r="G8"/>
  <c r="H11" i="45"/>
  <c r="G11"/>
  <c r="H10"/>
  <c r="G10"/>
  <c r="H9"/>
  <c r="G9"/>
  <c r="H8"/>
  <c r="G8"/>
  <c r="H11" i="44"/>
  <c r="G11"/>
  <c r="H10"/>
  <c r="G10"/>
  <c r="H9"/>
  <c r="G9"/>
  <c r="H8"/>
  <c r="H12" s="1"/>
  <c r="D19" s="1"/>
  <c r="G8"/>
  <c r="H11" i="43"/>
  <c r="G11"/>
  <c r="H10"/>
  <c r="G10"/>
  <c r="H9"/>
  <c r="G9"/>
  <c r="H8"/>
  <c r="G8"/>
  <c r="H11" i="42"/>
  <c r="G11"/>
  <c r="H10"/>
  <c r="G10"/>
  <c r="H9"/>
  <c r="G9"/>
  <c r="H8"/>
  <c r="G8"/>
  <c r="H11" i="41"/>
  <c r="G11"/>
  <c r="H10"/>
  <c r="G10"/>
  <c r="H9"/>
  <c r="G9"/>
  <c r="H8"/>
  <c r="G8"/>
  <c r="H11" i="40"/>
  <c r="G11"/>
  <c r="H10"/>
  <c r="G10"/>
  <c r="H9"/>
  <c r="G9"/>
  <c r="H8"/>
  <c r="G8"/>
  <c r="H11" i="39"/>
  <c r="G11"/>
  <c r="H10"/>
  <c r="G10"/>
  <c r="H9"/>
  <c r="G9"/>
  <c r="H8"/>
  <c r="H12" s="1"/>
  <c r="D19" s="1"/>
  <c r="G8"/>
  <c r="H11" i="38"/>
  <c r="G11"/>
  <c r="H10"/>
  <c r="G10"/>
  <c r="H9"/>
  <c r="G9"/>
  <c r="H8"/>
  <c r="H12" s="1"/>
  <c r="D19" s="1"/>
  <c r="G8"/>
  <c r="H11" i="37"/>
  <c r="G11"/>
  <c r="H10"/>
  <c r="G10"/>
  <c r="H9"/>
  <c r="G9"/>
  <c r="H8"/>
  <c r="G8"/>
  <c r="H11" i="36"/>
  <c r="G11"/>
  <c r="H10"/>
  <c r="G10"/>
  <c r="H9"/>
  <c r="G9"/>
  <c r="H8"/>
  <c r="G8"/>
  <c r="H11" i="35"/>
  <c r="G11"/>
  <c r="H10"/>
  <c r="G10"/>
  <c r="H9"/>
  <c r="G9"/>
  <c r="H8"/>
  <c r="G8"/>
  <c r="H11" i="34"/>
  <c r="G11"/>
  <c r="H10"/>
  <c r="G10"/>
  <c r="H9"/>
  <c r="G9"/>
  <c r="H8"/>
  <c r="G8"/>
  <c r="H11" i="33"/>
  <c r="G11"/>
  <c r="H10"/>
  <c r="G10"/>
  <c r="H9"/>
  <c r="G9"/>
  <c r="H8"/>
  <c r="G8"/>
  <c r="H11" i="32"/>
  <c r="G11"/>
  <c r="H10"/>
  <c r="G10"/>
  <c r="H9"/>
  <c r="G9"/>
  <c r="H8"/>
  <c r="H12" s="1"/>
  <c r="D19" s="1"/>
  <c r="G8"/>
  <c r="H11" i="31"/>
  <c r="G11"/>
  <c r="H10"/>
  <c r="G10"/>
  <c r="H9"/>
  <c r="G9"/>
  <c r="H8"/>
  <c r="G8"/>
  <c r="H11" i="30"/>
  <c r="G11"/>
  <c r="H10"/>
  <c r="G10"/>
  <c r="H9"/>
  <c r="G9"/>
  <c r="H8"/>
  <c r="G8"/>
  <c r="H11" i="29"/>
  <c r="G11"/>
  <c r="H10"/>
  <c r="G10"/>
  <c r="H9"/>
  <c r="G9"/>
  <c r="H8"/>
  <c r="G8"/>
  <c r="H11" i="28"/>
  <c r="G11"/>
  <c r="H10"/>
  <c r="G10"/>
  <c r="H9"/>
  <c r="G9"/>
  <c r="H8"/>
  <c r="G8"/>
  <c r="H11" i="27"/>
  <c r="G11"/>
  <c r="H10"/>
  <c r="G10"/>
  <c r="H9"/>
  <c r="G9"/>
  <c r="H8"/>
  <c r="G8"/>
  <c r="H11" i="26"/>
  <c r="G11"/>
  <c r="H10"/>
  <c r="G10"/>
  <c r="H9"/>
  <c r="G9"/>
  <c r="H8"/>
  <c r="G8"/>
  <c r="H11" i="25"/>
  <c r="G11"/>
  <c r="H10"/>
  <c r="G10"/>
  <c r="H9"/>
  <c r="G9"/>
  <c r="H8"/>
  <c r="G8"/>
  <c r="H11" i="24"/>
  <c r="G11"/>
  <c r="H10"/>
  <c r="G10"/>
  <c r="H9"/>
  <c r="G9"/>
  <c r="H8"/>
  <c r="H12" s="1"/>
  <c r="D19" s="1"/>
  <c r="G8"/>
  <c r="H11" i="23"/>
  <c r="G11"/>
  <c r="H10"/>
  <c r="G10"/>
  <c r="H9"/>
  <c r="G9"/>
  <c r="H8"/>
  <c r="H12" s="1"/>
  <c r="D19" s="1"/>
  <c r="G8"/>
  <c r="H11" i="22"/>
  <c r="G11"/>
  <c r="H10"/>
  <c r="G10"/>
  <c r="H9"/>
  <c r="G9"/>
  <c r="H8"/>
  <c r="G8"/>
  <c r="H11" i="21"/>
  <c r="G11"/>
  <c r="H10"/>
  <c r="G10"/>
  <c r="H9"/>
  <c r="G9"/>
  <c r="H8"/>
  <c r="G8"/>
  <c r="H12" i="48" l="1"/>
  <c r="D19" s="1"/>
  <c r="H12" i="46"/>
  <c r="D19" s="1"/>
  <c r="H12" i="45"/>
  <c r="D19" s="1"/>
  <c r="H12" i="43"/>
  <c r="D19" s="1"/>
  <c r="H12" i="42"/>
  <c r="D19" s="1"/>
  <c r="H12" i="41"/>
  <c r="D19" s="1"/>
  <c r="H12" i="40"/>
  <c r="D19" s="1"/>
  <c r="H12" i="37"/>
  <c r="D19" s="1"/>
  <c r="H12" i="36"/>
  <c r="D19" s="1"/>
  <c r="H12" i="35"/>
  <c r="D19" s="1"/>
  <c r="H12" i="34"/>
  <c r="D19" s="1"/>
  <c r="H12" i="33"/>
  <c r="D19" s="1"/>
  <c r="H12" i="31"/>
  <c r="D19" s="1"/>
  <c r="H12" i="30"/>
  <c r="D19" s="1"/>
  <c r="H12" i="29"/>
  <c r="D19" s="1"/>
  <c r="H12" i="28"/>
  <c r="D19" s="1"/>
  <c r="H12" i="27"/>
  <c r="D19" s="1"/>
  <c r="H12" i="26"/>
  <c r="D19" s="1"/>
  <c r="H12" i="25"/>
  <c r="D19" s="1"/>
  <c r="H12" i="22"/>
  <c r="D19" s="1"/>
  <c r="H12" i="21"/>
  <c r="D19" s="1"/>
  <c r="E19" i="53"/>
  <c r="G19" s="1"/>
  <c r="E19" i="52"/>
  <c r="G19" s="1"/>
  <c r="E19" i="51"/>
  <c r="G19" s="1"/>
  <c r="E19" i="50"/>
  <c r="G19" s="1"/>
  <c r="E19" i="49"/>
  <c r="G19" s="1"/>
  <c r="E19" i="48"/>
  <c r="G19" s="1"/>
  <c r="E19" i="47"/>
  <c r="G19" s="1"/>
  <c r="E19" i="46"/>
  <c r="G19" s="1"/>
  <c r="E19" i="45"/>
  <c r="G19" s="1"/>
  <c r="E19" i="44"/>
  <c r="G19" s="1"/>
  <c r="E19" i="43"/>
  <c r="G19" s="1"/>
  <c r="E19" i="42"/>
  <c r="G19" s="1"/>
  <c r="E19" i="41"/>
  <c r="G19" s="1"/>
  <c r="E19" i="40"/>
  <c r="G19" s="1"/>
  <c r="E19" i="39"/>
  <c r="G19" s="1"/>
  <c r="E19" i="38"/>
  <c r="G19" s="1"/>
  <c r="E19" i="37"/>
  <c r="G19" s="1"/>
  <c r="E19" i="36"/>
  <c r="G19" s="1"/>
  <c r="E19" i="35"/>
  <c r="G19" s="1"/>
  <c r="E19" i="34"/>
  <c r="G19" s="1"/>
  <c r="E19" i="33"/>
  <c r="G19" s="1"/>
  <c r="E19" i="32"/>
  <c r="G19" s="1"/>
  <c r="E19" i="31"/>
  <c r="G19" s="1"/>
  <c r="E19" i="30"/>
  <c r="E19" i="29"/>
  <c r="G19" s="1"/>
  <c r="E19" i="28"/>
  <c r="G19" s="1"/>
  <c r="E19" i="27"/>
  <c r="G19" s="1"/>
  <c r="E19" i="26"/>
  <c r="G19" s="1"/>
  <c r="E19" i="25"/>
  <c r="G19" s="1"/>
  <c r="E19" i="24"/>
  <c r="G19" s="1"/>
  <c r="E19" i="23"/>
  <c r="G19" s="1"/>
  <c r="E19" i="22"/>
  <c r="G19" s="1"/>
  <c r="E19" i="21"/>
  <c r="G19" s="1"/>
  <c r="H11" i="20"/>
  <c r="G11"/>
  <c r="H10"/>
  <c r="G10"/>
  <c r="H9"/>
  <c r="G9"/>
  <c r="H8"/>
  <c r="G8"/>
  <c r="H11" i="19"/>
  <c r="G11"/>
  <c r="H10"/>
  <c r="G10"/>
  <c r="H9"/>
  <c r="G9"/>
  <c r="H8"/>
  <c r="G8"/>
  <c r="H11" i="18"/>
  <c r="G11"/>
  <c r="H10"/>
  <c r="H12" s="1"/>
  <c r="D19" s="1"/>
  <c r="G10"/>
  <c r="H9"/>
  <c r="G9"/>
  <c r="H8"/>
  <c r="G8"/>
  <c r="H11" i="17"/>
  <c r="G11"/>
  <c r="H10"/>
  <c r="G10"/>
  <c r="H9"/>
  <c r="G9"/>
  <c r="H8"/>
  <c r="G8"/>
  <c r="H11" i="16"/>
  <c r="G11"/>
  <c r="H10"/>
  <c r="H12" s="1"/>
  <c r="D19" s="1"/>
  <c r="G10"/>
  <c r="H9"/>
  <c r="G9"/>
  <c r="H8"/>
  <c r="G8"/>
  <c r="H11" i="15"/>
  <c r="G11"/>
  <c r="H10"/>
  <c r="G10"/>
  <c r="H9"/>
  <c r="G9"/>
  <c r="H8"/>
  <c r="G8"/>
  <c r="H11" i="14"/>
  <c r="G11"/>
  <c r="H10"/>
  <c r="H12" s="1"/>
  <c r="D19" s="1"/>
  <c r="G10"/>
  <c r="H9"/>
  <c r="G9"/>
  <c r="H8"/>
  <c r="G8"/>
  <c r="H11" i="13"/>
  <c r="G11"/>
  <c r="H10"/>
  <c r="H12" s="1"/>
  <c r="D19" s="1"/>
  <c r="G10"/>
  <c r="H9"/>
  <c r="G9"/>
  <c r="H8"/>
  <c r="G8"/>
  <c r="H11" i="12"/>
  <c r="G11"/>
  <c r="H10"/>
  <c r="G10"/>
  <c r="H9"/>
  <c r="G9"/>
  <c r="H8"/>
  <c r="G8"/>
  <c r="H11" i="11"/>
  <c r="G11"/>
  <c r="H10"/>
  <c r="G10"/>
  <c r="H9"/>
  <c r="G9"/>
  <c r="H8"/>
  <c r="G8"/>
  <c r="H11" i="10"/>
  <c r="G11"/>
  <c r="H10"/>
  <c r="G10"/>
  <c r="H9"/>
  <c r="G9"/>
  <c r="H8"/>
  <c r="G8"/>
  <c r="H11" i="9"/>
  <c r="G11"/>
  <c r="H10"/>
  <c r="G10"/>
  <c r="H9"/>
  <c r="G9"/>
  <c r="H8"/>
  <c r="G8"/>
  <c r="H11" i="8"/>
  <c r="G11"/>
  <c r="H10"/>
  <c r="G10"/>
  <c r="H9"/>
  <c r="G9"/>
  <c r="H8"/>
  <c r="G8"/>
  <c r="H11" i="7"/>
  <c r="G11"/>
  <c r="H10"/>
  <c r="G10"/>
  <c r="H9"/>
  <c r="G9"/>
  <c r="H8"/>
  <c r="G8"/>
  <c r="H11" i="6"/>
  <c r="G11"/>
  <c r="H10"/>
  <c r="G10"/>
  <c r="H9"/>
  <c r="G9"/>
  <c r="H8"/>
  <c r="G8"/>
  <c r="H11" i="5"/>
  <c r="G11"/>
  <c r="H10"/>
  <c r="G10"/>
  <c r="H9"/>
  <c r="G9"/>
  <c r="H8"/>
  <c r="G8"/>
  <c r="H11" i="4"/>
  <c r="G11"/>
  <c r="H10"/>
  <c r="H12" s="1"/>
  <c r="D19" s="1"/>
  <c r="G10"/>
  <c r="H9"/>
  <c r="G9"/>
  <c r="H8"/>
  <c r="G8"/>
  <c r="H12" i="17" l="1"/>
  <c r="D19" s="1"/>
  <c r="E19" s="1"/>
  <c r="G19" s="1"/>
  <c r="G19" i="30"/>
  <c r="H12" i="20"/>
  <c r="D19" s="1"/>
  <c r="H12" i="19"/>
  <c r="D19" s="1"/>
  <c r="H12" i="15"/>
  <c r="D19" s="1"/>
  <c r="H12" i="12"/>
  <c r="D19" s="1"/>
  <c r="H12" i="11"/>
  <c r="D19" s="1"/>
  <c r="H12" i="10"/>
  <c r="D19" s="1"/>
  <c r="H12" i="9"/>
  <c r="D19" s="1"/>
  <c r="H12" i="8"/>
  <c r="D19" s="1"/>
  <c r="H12" i="7"/>
  <c r="D19" s="1"/>
  <c r="H12" i="6"/>
  <c r="D19" s="1"/>
  <c r="H12" i="5"/>
  <c r="D19" s="1"/>
  <c r="E19" i="20"/>
  <c r="G19" s="1"/>
  <c r="E19" i="19"/>
  <c r="G19" s="1"/>
  <c r="E19" i="18"/>
  <c r="G19" s="1"/>
  <c r="E19" i="16"/>
  <c r="G19" s="1"/>
  <c r="E19" i="15"/>
  <c r="G19" s="1"/>
  <c r="E19" i="14"/>
  <c r="G19" s="1"/>
  <c r="E19" i="13"/>
  <c r="G19" s="1"/>
  <c r="E19" i="12"/>
  <c r="G19" s="1"/>
  <c r="E19" i="11"/>
  <c r="G19" s="1"/>
  <c r="E19" i="10"/>
  <c r="G19" s="1"/>
  <c r="E19" i="9"/>
  <c r="G19" s="1"/>
  <c r="E19" i="8"/>
  <c r="G19" s="1"/>
  <c r="E19" i="7"/>
  <c r="G19" s="1"/>
  <c r="E19" i="6"/>
  <c r="G19" s="1"/>
  <c r="E19" i="5"/>
  <c r="G19" s="1"/>
  <c r="E19" i="4"/>
  <c r="G19" s="1"/>
  <c r="G8" i="3" l="1"/>
  <c r="G9" l="1"/>
  <c r="G10"/>
  <c r="G11"/>
  <c r="H9" l="1"/>
  <c r="H10"/>
  <c r="H11"/>
  <c r="H8"/>
  <c r="H12" l="1"/>
  <c r="D19" s="1"/>
  <c r="E19" s="1"/>
  <c r="G19" l="1"/>
</calcChain>
</file>

<file path=xl/sharedStrings.xml><?xml version="1.0" encoding="utf-8"?>
<sst xmlns="http://schemas.openxmlformats.org/spreadsheetml/2006/main" count="2150" uniqueCount="95">
  <si>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</si>
  <si>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</si>
  <si>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</si>
  <si>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</si>
  <si>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</si>
  <si>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</si>
  <si>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</si>
  <si>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</si>
  <si>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</si>
  <si>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</si>
  <si>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</si>
  <si>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</si>
  <si>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</si>
  <si>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</si>
  <si>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</si>
  <si>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</si>
  <si>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</si>
  <si>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</si>
  <si>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</si>
  <si>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</si>
  <si>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</si>
  <si>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</si>
  <si>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</si>
  <si>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</si>
  <si>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</si>
  <si>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</si>
  <si>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</si>
  <si>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</si>
  <si>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</si>
  <si>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</si>
  <si>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</si>
  <si>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</si>
  <si>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</si>
  <si>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</si>
  <si>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</si>
  <si>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</si>
  <si>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</si>
  <si>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</si>
  <si>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</si>
  <si>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zákazky:Lesnícke služby v ťažbovom procese na organizačnej zložke OZ Vihorlat  na obdobie 2023 - 2026  časť „2“ - VC 2 Jablonka </t>
  </si>
  <si>
    <t>Názov predmetu zákazky:Lesnícke služby v ťažbovom procese na organizačnej zložke OZ Vihorlat  na obdobie 2023 - 2026  časť„1“-  VC1 Zubenské</t>
  </si>
  <si>
    <t>Názov predmetu zákazky:Lesnícke služby v ťažbovom procese na organizačnej zložke OZ Vihorlat  na obdobie 2023 - 2026  časť „3“ - VC 3 Iľovnica</t>
  </si>
  <si>
    <t xml:space="preserve">Názov predmetu zákazky:Lesnícke služby v ťažbovom procese na organizačnej zložke OZ Vihorlat  na obdobie 2023 - 2026 časť „4“ - VC 4 Jabloň </t>
  </si>
  <si>
    <t xml:space="preserve">Názov predmetu zákazky:Lesnícke služby v ťažbovom procese na organizačnej zložke OZ Vihorlat  na obdobie 2023 - 2026 časť „5“ - VC 5 Veské </t>
  </si>
  <si>
    <t>Názov predmetu zákazky:Lesnícke služby v ťažbovom procese na organizačnej zložke OZ Vihorlat  na obdobie 2023 - 2026 časť „6“ - VC 6 Krosná</t>
  </si>
  <si>
    <t xml:space="preserve">Názov predmetu zákazky:Lesnícke služby v ťažbovom procese na organizačnej zložke OZ Vihorlat  na obdobie 2023 - 2026  časť „7“ - VC 7 Brestov </t>
  </si>
  <si>
    <t xml:space="preserve">Názov predmetu zákazky:Lesnícke služby v ťažbovom procese na organizačnej zložke OZ Vihorlat  na obdobie 2023 - 2026  časť „8“ - VC 8 Hubková </t>
  </si>
  <si>
    <t>Názov predmetu zákazky:Lesnícke služby v ťažbovom procese na organizačnej zložke OZ Vihorlat  na obdobie 2023 - 2026  časť „9“ - VC 9 Kamenica</t>
  </si>
  <si>
    <t xml:space="preserve">Názov predmetu zákazky:Lesnícke služby v ťažbovom procese na organizačnej zložke OZ Vihorlat  na obdobie 2023 - 2026  časť „10“ - VC 10 Píla </t>
  </si>
  <si>
    <t xml:space="preserve">Názov predmetu zákazky:Lesnícke služby v ťažbovom procese na organizačnej zložke OZ Vihorlat  na obdobie 2023 - 2026 časť „11“ - VC 11 Čabiny </t>
  </si>
  <si>
    <t xml:space="preserve">Názov predmetu zákazky:Lesnícke služby v ťažbovom procese na organizačnej zložke OZ Vihorlat  na obdobie 2023 - 2026 časť „12“ - VC 12 Magura </t>
  </si>
  <si>
    <t>Názov predmetu zákazky:Lesnícke služby v ťažbovom procese na organizačnej zložke OZ Vihorlat  na obdobie 2023 - 2026 časť „13“ - VC 13 Svetlice</t>
  </si>
  <si>
    <t xml:space="preserve">Názov predmetu zákazky:Lesnícke služby v ťažbovom procese na organizačnej zložke OZ Vihorlat  na obdobie 2023 - 2026  časť „14“ - VC 14 Výrava  </t>
  </si>
  <si>
    <t xml:space="preserve">Názov predmetu zákazky:Lesnícke služby v ťažbovom procese na organizačnej zložke OZ Vihorlat  na obdobie 2023 - 2026 časť „15“ - VC 15 Ňagov </t>
  </si>
  <si>
    <t xml:space="preserve">Názov predmetu zákazky:Lesnícke služby v ťažbovom procese na organizačnej zložke OZ Vihorlat  na obdobie 2023 - 2026) časť „16“ - VC 16 Danová </t>
  </si>
  <si>
    <t>Názov predmetu zákazky:Lesnícke služby v ťažbovom procese na organizačnej zložke OZ Vihorlat  na obdobie 2023 - 2026  časť „17“ - VC 17 Remetské Hámre sever</t>
  </si>
  <si>
    <t>Názov predmetu zákazky:Lesnícke služby v ťažbovom procese na organizačnej zložke OZ Vihorlat  na obdobie 2023 - 2026 časť „18“ - VC 18 Remetské Hámre juh</t>
  </si>
  <si>
    <t>Názov predmetu zákazky:Lesnícke služby v ťažbovom procese na organizačnej zložke OZ Vihorlat  na obdobie 2023 - 2026 časť „19“ – VC 19Bačkov</t>
  </si>
  <si>
    <t>Názov predmetu zákazky:Lesnícke služby v ťažbovom procese na organizačnej zložke OZ Vihorlat  na obdobie 2023 - 2026  časť „20“ - VC 20 Dargov</t>
  </si>
  <si>
    <t>Názov predmetu zákazky:Lesnícke služby v ťažbovom procese na organizačnej zložke OZ Vihorlat  na obdobie 2023 - 2026  časť „21“ - VC 21 Veľaty</t>
  </si>
  <si>
    <t xml:space="preserve">Názov predmetu zákazky:Lesnícke služby v ťažbovom procese na organizačnej zložke OZ Vihorlat  na obdobie 2023 - 2026  časť „22“ - VC 22 Bodrog </t>
  </si>
  <si>
    <t xml:space="preserve">Názov predmetu zákazky:Lesnícke služby v ťažbovom procese na organizačnej zložke OZ Vihorlat  na obdobie 2023 - 2026 časť „23“ - VC 23 Strážske </t>
  </si>
  <si>
    <t xml:space="preserve">Názov predmetu zákazky:Lesnícke služby v ťažbovom procese na organizačnej zložke OZ Vihorlat  na obdobie 2023 - 2026 časť „24“ - VC 24 Ubľa </t>
  </si>
  <si>
    <t>Názov predmetu zákazky:Lesnícke služby v ťažbovom procese na organizačnej zložke OZ Vihorlat  na obdobie 2023 - 2026 časť „25“ - VC 25Porúbka</t>
  </si>
  <si>
    <t>Názov predmetu zákazky:Lesnícke služby v ťažbovom procese na organizačnej zložke OZ Vihorlat  na obdobie 2023 - 2026  časť „26“ – VC 26 Potašňa</t>
  </si>
  <si>
    <t xml:space="preserve">Názov predmetu zákazky:Lesnícke služby v ťažbovom procese na organizačnej zložke OZ Vihorlat  na obdobie 2023 - 2026  časť „27“ - VC 27 Korunková </t>
  </si>
  <si>
    <t>Názov predmetu zákazky:Lesnícke služby v ťažbovom procese na organizačnej zložke OZ Vihorlat  na obdobie 2023 - 2026 časť „28“ - VC 28 Repejov</t>
  </si>
  <si>
    <t xml:space="preserve">Názov predmetu zákazky:Lesnícke služby v ťažbovom procese na organizačnej zložke OZ Vihorlat  na obdobie 2023 - 2026  časť „29“ - VC 29 Havaj </t>
  </si>
  <si>
    <t xml:space="preserve">Názov predmetu zákazky:Lesnícke služby v ťažbovom procese na organizačnej zložke OZ Vihorlat  na obdobie 2023 - 2026  časť „30“ - VC 30 Poľana </t>
  </si>
  <si>
    <t>Názov predmetu zákazky:Lesnícke služby v ťažbovom procese na organizačnej zložke OZ Vihorlat  na obdobie 2023 - 2026 ee) časť „31“ - VC 31 Jablonovec</t>
  </si>
  <si>
    <t xml:space="preserve">Názov predmetu zákazky:Lesnícke služby v ťažbovom procese na organizačnej zložke OZ Vihorlat  na obdobie 2023 - 2026  časť „32“ - VC 32 Rybník </t>
  </si>
  <si>
    <t>Názov predmetu zákazky:Lesnícke služby v ťažbovom procese na organizačnej zložke OZ Vihorlat  na obdobie 2023 - 2026  časť „33“ - VC 33 Potočky</t>
  </si>
  <si>
    <t>Názov predmetu zákazky:Lesnícke služby v ťažbovom procese na organizačnej zložke OZ Vihorlat  na obdobie 2023 - 2026 časť „34“ - VC 34 Pakostov</t>
  </si>
  <si>
    <t>Názov predmetu zákazky:Lesnícke služby v ťažbovom procese na organizačnej zložke OZ Vihorlat  na obdobie 2023 - 2026 časť „35“ - VC 35 Vlčie</t>
  </si>
  <si>
    <t>Názov predmetu zákazky:Lesnícke služby v ťažbovom procese na organizačnej zložke OZ Vihorlat  na obdobie 2023 - 2026  časť „36“ - VC 36 Hučok</t>
  </si>
  <si>
    <t xml:space="preserve">Názov predmetu zákazky:Lesnícke služby v ťažbovom procese na organizačnej zložke OZ Vihorlat  na obdobie 2023 - 2026  časť „37“ - VC 37 Karná </t>
  </si>
  <si>
    <t xml:space="preserve">Názov predmetu zákazky:Lesnícke služby v ťažbovom procese na organizačnej zložke OZ Vihorlat  na obdobie 2023 - 2026 časť „38“ - VC 38 Ohradzany </t>
  </si>
  <si>
    <t xml:space="preserve">Názov predmetu zákazky:Lesnícke služby v ťažbovom procese na organizačnej zložke OZ Vihorlat  na obdobie 2023 - 2026 časť „39“ - VC 39 Petrovec </t>
  </si>
  <si>
    <t xml:space="preserve">Názov predmetu zákazky:Lesnícke služby v ťažbovom procese na organizačnej zložke OZ Vihorlat  na obdobie 2023 - 2026  časť „40“ - VC 40 Dubová </t>
  </si>
  <si>
    <t xml:space="preserve">Názov predmetu zákazky:Lesnícke služby v ťažbovom procese na organizačnej zložke OZ Vihorlat  na obdobie 2023 - 2026  časť „41“ - VC 41 Šimonka </t>
  </si>
  <si>
    <t xml:space="preserve">Názov predmetu zákazky:Lesnícke služby v ťažbovom procese na organizačnej zložke OZ Vihorlat  na obdobie 2023 - 2026  časť „42“ - VC 42 Laš </t>
  </si>
  <si>
    <t xml:space="preserve">Názov predmetu zákazky:Lesnícke služby v ťažbovom procese na organizačnej zložke OZ Vihorlat  na obdobie 2023 - 2026  časť „43“ - VC 43 Lipová </t>
  </si>
  <si>
    <t xml:space="preserve">Názov predmetu zákazky:Lesnícke služby v ťažbovom procese na organizačnej zložke OZ Vihorlat  na obdobie 2023 - 2026  časť „44“ - VC 44 Makovica </t>
  </si>
  <si>
    <t>Názov predmetu zákazky:Lesnícke služby v ťažbovom procese na organizačnej zložke OZ Vihorlat  na obdobie 2023 - 2026  časť „45“ - VC 45 Diel</t>
  </si>
  <si>
    <t>Názov predmetu zákazky:Lesnícke služby v ťažbovom procese na organizačnej zložke OZ Vihorlat  na obdobie 2023 - 2026  časť „46“ – VC46 Vyžnik</t>
  </si>
  <si>
    <t xml:space="preserve">Názov predmetu zákazky:Lesnícke služby v ťažbovom procese na organizačnej zložke OZ Vihorlat  na obdobie 2023 - 2026 časť „48“ - VC 48 Obora </t>
  </si>
  <si>
    <t>Názov predmetu zákazky:Lesnícke služby v ťažbovom procese na organizačnej zložke OZ Vihorlat  na obdobie 2023 - 2026  časť „49“ - VC 49 Ciganov</t>
  </si>
  <si>
    <t xml:space="preserve">Názov predmetu zákazky:Lesnícke služby v ťažbovom procese na organizačnej zložke OZ Vihorlat  na obdobie 2023 - 2026  časť „50“ - VC 50 Domaša </t>
  </si>
  <si>
    <t xml:space="preserve">Názov predmetu zákazky:Lesnícke služby v ťažbovom procese na organizačnej zložke OZ Vihorlat  na obdobie 2023 - 2026 časť „51“ - VC 12 Inoc </t>
  </si>
  <si>
    <t>Názov predmetu zákazky:Lesnícke služby v ťažbovom procese na organizačnej zložke OZ Vihorlat  na obdobie 2023 - 2026  časť „47“ - VC 47 Oľšavka</t>
  </si>
  <si>
    <t>Jaroslav Žolna</t>
  </si>
  <si>
    <t>Gen. Svobodu 132/21</t>
  </si>
  <si>
    <t>jaroslav.zolna28@gmail.com</t>
  </si>
  <si>
    <t>SK97 0900 0000 0051 3159 2264</t>
  </si>
  <si>
    <t>SK1070820861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</si>
</sst>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0"/>
    <numFmt numFmtId="166" formatCode="#,##0.000"/>
  </numFmts>
  <fonts count="15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3" fontId="6" fillId="3" borderId="5" xfId="1" applyNumberFormat="1" applyFont="1" applyFill="1" applyBorder="1" applyAlignment="1">
      <alignment horizontal="center"/>
    </xf>
    <xf numFmtId="0" fontId="14" fillId="3" borderId="5" xfId="2" applyFill="1" applyBorder="1" applyAlignment="1" applyProtection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 2" xfId="1"/>
    <cellStyle name="normálne" xfId="0" builtinId="0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4" name="BlokTextu 3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aroslav.zolna28@gmail.com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2.75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>
      <c r="H1" s="45" t="s">
        <v>37</v>
      </c>
    </row>
    <row r="2" spans="1:11" s="3" customFormat="1" ht="15.75">
      <c r="A2" s="3" t="s">
        <v>13</v>
      </c>
      <c r="D2" s="4"/>
      <c r="E2" s="15"/>
      <c r="F2" s="15"/>
    </row>
    <row r="3" spans="1:11" s="3" customFormat="1" ht="12" customHeight="1">
      <c r="D3" s="4"/>
    </row>
    <row r="4" spans="1:11" s="5" customFormat="1" ht="16.5" customHeight="1">
      <c r="A4" s="8" t="s">
        <v>40</v>
      </c>
      <c r="B4" s="8"/>
      <c r="C4" s="8"/>
      <c r="D4" s="9"/>
      <c r="E4" s="8"/>
      <c r="F4" s="8"/>
      <c r="G4" s="8"/>
      <c r="H4" s="8"/>
    </row>
    <row r="5" spans="1:11" s="3" customFormat="1" ht="18.75" customHeight="1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11" ht="28.5" customHeight="1">
      <c r="A8" s="16">
        <v>1</v>
      </c>
      <c r="B8" s="26" t="s">
        <v>25</v>
      </c>
      <c r="C8" s="29">
        <v>8155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>
      <c r="A9" s="16">
        <v>2</v>
      </c>
      <c r="B9" s="17" t="s">
        <v>26</v>
      </c>
      <c r="C9" s="29">
        <v>7579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>
      <c r="A10" s="16">
        <v>3</v>
      </c>
      <c r="B10" s="17" t="s">
        <v>24</v>
      </c>
      <c r="C10" s="29">
        <v>126540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>
      <c r="A11" s="16">
        <v>4</v>
      </c>
      <c r="B11" s="17" t="s">
        <v>34</v>
      </c>
      <c r="C11" s="29">
        <v>7150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  <c r="I12" s="19"/>
    </row>
    <row r="13" spans="1:11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5" thickBot="1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>
      <c r="B17" s="67"/>
      <c r="C17" s="66"/>
      <c r="D17" s="22" t="s">
        <v>0</v>
      </c>
      <c r="E17" s="22" t="s">
        <v>7</v>
      </c>
      <c r="F17" s="34"/>
      <c r="G17" s="2" t="s">
        <v>1</v>
      </c>
    </row>
    <row r="18" spans="2:8" ht="24" customHeight="1">
      <c r="B18" s="67"/>
      <c r="C18" s="66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>
      <c r="B20" s="24"/>
      <c r="C20" s="24"/>
      <c r="D20" s="24"/>
      <c r="E20" s="24"/>
      <c r="F20" s="24"/>
      <c r="G20" s="24"/>
    </row>
    <row r="21" spans="2:8" ht="22.5" customHeight="1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>
      <c r="B22" s="30" t="s">
        <v>3</v>
      </c>
      <c r="C22" s="52"/>
      <c r="D22" s="52"/>
      <c r="E22" s="52"/>
      <c r="F22" s="52"/>
      <c r="G22" s="52"/>
      <c r="H22" s="52"/>
    </row>
    <row r="23" spans="2:8" ht="22.5" customHeight="1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>
      <c r="B32" s="25" t="s">
        <v>10</v>
      </c>
      <c r="C32" s="52"/>
      <c r="D32" s="52"/>
      <c r="E32" s="52"/>
      <c r="F32" s="52"/>
      <c r="G32" s="52"/>
      <c r="H32" s="52"/>
    </row>
    <row r="33" spans="2:7" ht="15">
      <c r="B33"/>
      <c r="C33"/>
      <c r="D33"/>
      <c r="E33"/>
      <c r="F33"/>
      <c r="G33"/>
    </row>
    <row r="34" spans="2:7" ht="15">
      <c r="B34"/>
      <c r="C34"/>
      <c r="D34"/>
      <c r="E34" s="23"/>
      <c r="F34" s="23"/>
      <c r="G34"/>
    </row>
    <row r="35" spans="2:7" ht="15">
      <c r="B35"/>
      <c r="C35"/>
      <c r="D35"/>
      <c r="E35"/>
      <c r="F35"/>
      <c r="G35"/>
    </row>
    <row r="36" spans="2:7" ht="15">
      <c r="B36"/>
      <c r="C36"/>
      <c r="D36"/>
      <c r="E36"/>
      <c r="F36"/>
      <c r="G36"/>
    </row>
    <row r="37" spans="2:7" ht="15">
      <c r="B37"/>
      <c r="C37"/>
      <c r="D37"/>
      <c r="E37"/>
      <c r="F37"/>
      <c r="G37"/>
    </row>
    <row r="38" spans="2:7" ht="15">
      <c r="B38"/>
      <c r="C38"/>
      <c r="D38"/>
      <c r="E38"/>
      <c r="F38"/>
      <c r="G38"/>
    </row>
    <row r="39" spans="2:7" ht="15">
      <c r="B39"/>
      <c r="C39"/>
      <c r="D39"/>
      <c r="E39"/>
      <c r="F39"/>
      <c r="G39"/>
    </row>
    <row r="40" spans="2:7" ht="15">
      <c r="B40"/>
      <c r="C40"/>
      <c r="D40"/>
      <c r="E40"/>
      <c r="F40"/>
      <c r="G40"/>
    </row>
    <row r="41" spans="2:7" ht="15">
      <c r="B41"/>
      <c r="C41"/>
      <c r="D41"/>
      <c r="E41"/>
      <c r="F41"/>
      <c r="G41"/>
    </row>
    <row r="42" spans="2:7" ht="15">
      <c r="B42"/>
      <c r="C42"/>
      <c r="D42"/>
      <c r="E42"/>
      <c r="F42"/>
      <c r="G42"/>
    </row>
    <row r="43" spans="2:7" ht="15">
      <c r="B43"/>
      <c r="C43"/>
      <c r="D43"/>
      <c r="E43"/>
      <c r="F43"/>
      <c r="G43"/>
    </row>
    <row r="44" spans="2:7" ht="15">
      <c r="B44"/>
      <c r="C44"/>
      <c r="D44"/>
      <c r="E44"/>
      <c r="F44"/>
      <c r="G44"/>
    </row>
    <row r="45" spans="2:7" ht="15">
      <c r="B45"/>
      <c r="C45"/>
      <c r="D45"/>
      <c r="E45"/>
      <c r="F45"/>
      <c r="G45"/>
    </row>
    <row r="46" spans="2:7" ht="15">
      <c r="B46"/>
      <c r="C46"/>
      <c r="D46"/>
      <c r="E46"/>
      <c r="F46"/>
      <c r="G46"/>
    </row>
  </sheetData>
  <mergeCells count="19"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  <mergeCell ref="C31:H31"/>
    <mergeCell ref="C32:H32"/>
    <mergeCell ref="C23:H23"/>
    <mergeCell ref="C24:H24"/>
    <mergeCell ref="C25:H25"/>
    <mergeCell ref="C26:H26"/>
    <mergeCell ref="C27:H27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48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1050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800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17700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800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49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4321.72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265.2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28573.48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780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50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6017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1349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24584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5000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M23" sqref="M23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51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6760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5980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18720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52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2600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5720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28600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2600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52"/>
  <sheetViews>
    <sheetView tabSelected="1" topLeftCell="A13" workbookViewId="0">
      <selection activeCell="C31" sqref="C31:H31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53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2354.56</v>
      </c>
      <c r="D8" s="28">
        <v>48.82</v>
      </c>
      <c r="E8" s="36">
        <v>46.5</v>
      </c>
      <c r="F8" s="37" t="s">
        <v>30</v>
      </c>
      <c r="G8" s="38">
        <f t="shared" ref="G8:G11" si="0">IFERROR( ROUND(E8/D8,3)," ")</f>
        <v>0.95199999999999996</v>
      </c>
      <c r="H8" s="39">
        <f>C8*E8</f>
        <v>109487.03999999999</v>
      </c>
    </row>
    <row r="9" spans="1:8" ht="18.75">
      <c r="A9" s="16">
        <v>2</v>
      </c>
      <c r="B9" s="17" t="s">
        <v>26</v>
      </c>
      <c r="C9" s="29">
        <v>703.04</v>
      </c>
      <c r="D9" s="28">
        <v>37.96</v>
      </c>
      <c r="E9" s="36">
        <v>36.200000000000003</v>
      </c>
      <c r="F9" s="37" t="s">
        <v>31</v>
      </c>
      <c r="G9" s="38">
        <f t="shared" si="0"/>
        <v>0.95399999999999996</v>
      </c>
      <c r="H9" s="39">
        <f t="shared" ref="H9:H11" si="1">C9*E9</f>
        <v>25450.047999999999</v>
      </c>
    </row>
    <row r="10" spans="1:8" ht="18.75">
      <c r="A10" s="16">
        <v>3</v>
      </c>
      <c r="B10" s="17" t="s">
        <v>24</v>
      </c>
      <c r="C10" s="29">
        <v>25592.84</v>
      </c>
      <c r="D10" s="28">
        <v>23.8</v>
      </c>
      <c r="E10" s="36">
        <v>23.1</v>
      </c>
      <c r="F10" s="37" t="s">
        <v>32</v>
      </c>
      <c r="G10" s="38">
        <f t="shared" si="0"/>
        <v>0.97099999999999997</v>
      </c>
      <c r="H10" s="39">
        <f t="shared" si="1"/>
        <v>591194.60400000005</v>
      </c>
    </row>
    <row r="11" spans="1:8" ht="18.75">
      <c r="A11" s="16">
        <v>4</v>
      </c>
      <c r="B11" s="17" t="s">
        <v>34</v>
      </c>
      <c r="C11" s="29">
        <v>1040</v>
      </c>
      <c r="D11" s="28">
        <v>33.950000000000003</v>
      </c>
      <c r="E11" s="36">
        <v>32.299999999999997</v>
      </c>
      <c r="F11" s="37" t="s">
        <v>33</v>
      </c>
      <c r="G11" s="38">
        <f t="shared" si="0"/>
        <v>0.95099999999999996</v>
      </c>
      <c r="H11" s="39">
        <f t="shared" si="1"/>
        <v>33592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759723.69200000004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 t="s">
        <v>90</v>
      </c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759723.69200000004</v>
      </c>
      <c r="E19" s="42">
        <f>IF(OR(C16="áno",C16="ano"),D19*0.2,0)</f>
        <v>151944.7384</v>
      </c>
      <c r="F19" s="43"/>
      <c r="G19" s="44">
        <f>D19+E19</f>
        <v>911668.43040000007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 t="s">
        <v>90</v>
      </c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 t="s">
        <v>91</v>
      </c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 t="s">
        <v>90</v>
      </c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 t="s">
        <v>93</v>
      </c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68">
        <v>34810861</v>
      </c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 t="s">
        <v>94</v>
      </c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68">
        <v>34810421</v>
      </c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 t="s">
        <v>90</v>
      </c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68">
        <v>905620771</v>
      </c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69" t="s">
        <v>92</v>
      </c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70">
        <v>44844</v>
      </c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0866141732283472" right="0.70866141732283472" top="0.74803149606299213" bottom="0.74803149606299213" header="0.31496062992125984" footer="0.31496062992125984"/>
  <pageSetup paperSize="9" scale="85" orientation="landscape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54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860.6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897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33284.160000000003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55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20930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25480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46670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13390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56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6435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9958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56680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7670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57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800</v>
      </c>
      <c r="D8" s="28">
        <v>52.223999999999997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5500</v>
      </c>
      <c r="D9" s="28">
        <v>30.923000000000002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30000</v>
      </c>
      <c r="D10" s="28">
        <v>23.085999999999999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3000</v>
      </c>
      <c r="D11" s="28">
        <v>25.177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39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9242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3590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47163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4690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58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800</v>
      </c>
      <c r="D8" s="28">
        <v>34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4000</v>
      </c>
      <c r="D9" s="28">
        <v>32.418999999999997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25000</v>
      </c>
      <c r="D10" s="28">
        <v>22.116999999999997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3000</v>
      </c>
      <c r="D11" s="28">
        <v>20.791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59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500</v>
      </c>
      <c r="D8" s="28">
        <v>30.599999999999998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6000</v>
      </c>
      <c r="D9" s="28">
        <v>21.25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13000</v>
      </c>
      <c r="D10" s="28">
        <v>17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5000</v>
      </c>
      <c r="D11" s="28">
        <v>16.507000000000001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60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100</v>
      </c>
      <c r="D8" s="28">
        <v>33.064999999999998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200</v>
      </c>
      <c r="D9" s="28">
        <v>22.643999999999998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8000</v>
      </c>
      <c r="D10" s="28">
        <v>16.013999999999999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400</v>
      </c>
      <c r="D11" s="28">
        <v>16.166999999999998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C32" sqref="C32:H32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61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1200</v>
      </c>
      <c r="D8" s="28">
        <v>36.311999999999998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3000</v>
      </c>
      <c r="D9" s="28">
        <v>27.896999999999998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26500</v>
      </c>
      <c r="D10" s="28">
        <v>16.932000000000002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1600</v>
      </c>
      <c r="D11" s="28">
        <v>22.167999999999999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62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20000</v>
      </c>
      <c r="D8" s="28">
        <v>42.72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20000</v>
      </c>
      <c r="D9" s="28">
        <v>34.049999999999997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136000</v>
      </c>
      <c r="D10" s="28">
        <v>21.96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20000</v>
      </c>
      <c r="D11" s="28">
        <v>23.65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63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10000</v>
      </c>
      <c r="D8" s="28">
        <v>39.76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11000</v>
      </c>
      <c r="D9" s="28">
        <v>29.58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50000</v>
      </c>
      <c r="D10" s="28">
        <v>21.62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5000</v>
      </c>
      <c r="D11" s="28">
        <v>22.65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64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3817</v>
      </c>
      <c r="D8" s="28">
        <v>39.15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2572</v>
      </c>
      <c r="D9" s="28">
        <v>24.5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31564</v>
      </c>
      <c r="D10" s="28">
        <v>22.58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1040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65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2912</v>
      </c>
      <c r="D8" s="28">
        <v>36.619999999999997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400</v>
      </c>
      <c r="D9" s="28">
        <v>24.15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21414</v>
      </c>
      <c r="D10" s="28">
        <v>23.02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1040</v>
      </c>
      <c r="D11" s="28">
        <v>35.72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66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2418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353</v>
      </c>
      <c r="D9" s="28">
        <v>25.11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23390</v>
      </c>
      <c r="D10" s="28">
        <v>24.26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300</v>
      </c>
      <c r="D11" s="28">
        <v>25.6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67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1471</v>
      </c>
      <c r="D8" s="28">
        <v>36.36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1430</v>
      </c>
      <c r="D9" s="28">
        <v>25.84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19427</v>
      </c>
      <c r="D10" s="28">
        <v>22.66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41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488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975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34028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18520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68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1154</v>
      </c>
      <c r="D8" s="28">
        <v>43.08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1300</v>
      </c>
      <c r="D9" s="28">
        <v>35.049999999999997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24237</v>
      </c>
      <c r="D10" s="28">
        <v>22.1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</v>
      </c>
      <c r="D11" s="28">
        <v>24.05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69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5874</v>
      </c>
      <c r="D8" s="28">
        <v>57.09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1596</v>
      </c>
      <c r="D9" s="28">
        <v>29.63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22522</v>
      </c>
      <c r="D10" s="28">
        <v>23.22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185</v>
      </c>
      <c r="D11" s="28">
        <v>32.1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70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4850</v>
      </c>
      <c r="D8" s="28">
        <v>50.83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3226</v>
      </c>
      <c r="D9" s="28">
        <v>29.6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20521</v>
      </c>
      <c r="D10" s="28">
        <v>22.8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226</v>
      </c>
      <c r="D11" s="28">
        <v>29.5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71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5400</v>
      </c>
      <c r="D8" s="28">
        <v>49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7000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12000</v>
      </c>
      <c r="D10" s="28">
        <v>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72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4000</v>
      </c>
      <c r="D8" s="28">
        <v>50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6000</v>
      </c>
      <c r="D9" s="28">
        <v>42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20000</v>
      </c>
      <c r="D10" s="28">
        <v>23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73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4000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3800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22000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74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5000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6500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20000</v>
      </c>
      <c r="D10" s="28">
        <v>20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</v>
      </c>
      <c r="D11" s="28">
        <v>19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75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2500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4000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27000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1800</v>
      </c>
      <c r="D11" s="28">
        <v>21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76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2800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5700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22000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77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2800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6000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22000</v>
      </c>
      <c r="D10" s="28">
        <v>19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42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3700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4450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71400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2900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78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3640</v>
      </c>
      <c r="D8" s="28">
        <v>53.4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1300</v>
      </c>
      <c r="D9" s="28">
        <v>28.63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12220</v>
      </c>
      <c r="D10" s="28">
        <v>24.16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1820</v>
      </c>
      <c r="D11" s="28">
        <v>27.13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79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3120</v>
      </c>
      <c r="D8" s="28">
        <v>51.02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1040</v>
      </c>
      <c r="D9" s="28">
        <v>29.02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14040</v>
      </c>
      <c r="D10" s="28">
        <v>24.07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2080</v>
      </c>
      <c r="D11" s="28">
        <v>29.73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80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780</v>
      </c>
      <c r="D9" s="28">
        <v>30.87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17420</v>
      </c>
      <c r="D10" s="28">
        <v>19.43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1820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81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5720</v>
      </c>
      <c r="D8" s="28">
        <v>45.39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6240</v>
      </c>
      <c r="D9" s="28">
        <v>37.25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9880</v>
      </c>
      <c r="D10" s="28">
        <v>19.47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2080</v>
      </c>
      <c r="D11" s="28">
        <v>29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82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500</v>
      </c>
      <c r="D9" s="28">
        <v>36.01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21840</v>
      </c>
      <c r="D10" s="28">
        <v>21.86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2080</v>
      </c>
      <c r="D11" s="28">
        <v>24.79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83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1560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520</v>
      </c>
      <c r="D9" s="28">
        <v>27.64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18200</v>
      </c>
      <c r="D10" s="28">
        <v>20.059999999999999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2600</v>
      </c>
      <c r="D11" s="28">
        <v>30.12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84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520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1560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26520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89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1560</v>
      </c>
      <c r="D8" s="28">
        <v>37.369999999999997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2080</v>
      </c>
      <c r="D9" s="28">
        <v>30.01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21840</v>
      </c>
      <c r="D10" s="28">
        <v>22.56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2600</v>
      </c>
      <c r="D11" s="28">
        <v>24.26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85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2080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1040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22360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86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5200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1040</v>
      </c>
      <c r="D9" s="28">
        <v>27.4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14040</v>
      </c>
      <c r="D10" s="28">
        <v>22.24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2080</v>
      </c>
      <c r="D11" s="28">
        <v>19.62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43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3150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3150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20800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87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4680</v>
      </c>
      <c r="D8" s="28">
        <v>43.67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1560</v>
      </c>
      <c r="D9" s="28">
        <v>21.62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8320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2080</v>
      </c>
      <c r="D11" s="28">
        <v>36.299999999999997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J5" sqref="J5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88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2340</v>
      </c>
      <c r="D8" s="28">
        <v>43.35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4420</v>
      </c>
      <c r="D9" s="28">
        <v>25.72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18200</v>
      </c>
      <c r="D10" s="28">
        <v>19.14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2600</v>
      </c>
      <c r="D11" s="28">
        <v>22.41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44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1050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45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2250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46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400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2200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17500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47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>
      <c r="A8" s="16">
        <v>1</v>
      </c>
      <c r="B8" s="26" t="s">
        <v>25</v>
      </c>
      <c r="C8" s="29">
        <v>1300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2600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16200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1300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51</vt:i4>
      </vt:variant>
    </vt:vector>
  </HeadingPairs>
  <TitlesOfParts>
    <vt:vector size="51" baseType="lpstr">
      <vt:lpstr>VC1 -Zubenské</vt:lpstr>
      <vt:lpstr>VC2 -Jablonka</vt:lpstr>
      <vt:lpstr>VC3 -Iľovica</vt:lpstr>
      <vt:lpstr>VC4 -Jabloň</vt:lpstr>
      <vt:lpstr>VC5-Veské</vt:lpstr>
      <vt:lpstr>VC6- Krosná</vt:lpstr>
      <vt:lpstr>VC7-Brestov</vt:lpstr>
      <vt:lpstr>VC8-Hubová</vt:lpstr>
      <vt:lpstr>VC9- Kamenica</vt:lpstr>
      <vt:lpstr>VC10- Píla</vt:lpstr>
      <vt:lpstr>VC11 Čabiny</vt:lpstr>
      <vt:lpstr>VC12 Magura</vt:lpstr>
      <vt:lpstr>VC13 Svetlice</vt:lpstr>
      <vt:lpstr>VC14 Výrava</vt:lpstr>
      <vt:lpstr>VC15 Ňagov</vt:lpstr>
      <vt:lpstr>VC16 Danová</vt:lpstr>
      <vt:lpstr>VC17 R. Hámre sever</vt:lpstr>
      <vt:lpstr>VC18 R. Hámre juh</vt:lpstr>
      <vt:lpstr>VC 19 Bačkov</vt:lpstr>
      <vt:lpstr>VC20 Dargov </vt:lpstr>
      <vt:lpstr>VC21 Veľaty</vt:lpstr>
      <vt:lpstr>VC22  Bodrog</vt:lpstr>
      <vt:lpstr>VC23 Strážske</vt:lpstr>
      <vt:lpstr>VC24 Ubľa</vt:lpstr>
      <vt:lpstr>VC25 Porúbka</vt:lpstr>
      <vt:lpstr>VC26 Potašňa</vt:lpstr>
      <vt:lpstr>VC27 Korunková</vt:lpstr>
      <vt:lpstr>VC28 Repejov</vt:lpstr>
      <vt:lpstr>VC29 Havaj</vt:lpstr>
      <vt:lpstr>VC30 Poľana</vt:lpstr>
      <vt:lpstr>VC31 Jablonovec</vt:lpstr>
      <vt:lpstr>VC32 Rybníky</vt:lpstr>
      <vt:lpstr>VC 33 Potočky</vt:lpstr>
      <vt:lpstr>VC34 Pakostov</vt:lpstr>
      <vt:lpstr>VC35 Vlčie</vt:lpstr>
      <vt:lpstr>VBC36 Hučok</vt:lpstr>
      <vt:lpstr>VC37 Karná</vt:lpstr>
      <vt:lpstr>VC38 Ohradzany</vt:lpstr>
      <vt:lpstr>VC39 Petrovec</vt:lpstr>
      <vt:lpstr>VC40 Dubová</vt:lpstr>
      <vt:lpstr>VC41 Šimonka</vt:lpstr>
      <vt:lpstr>VC42 Laš</vt:lpstr>
      <vt:lpstr>VC 43 Lipová</vt:lpstr>
      <vt:lpstr>VC 44 Makovica</vt:lpstr>
      <vt:lpstr>VC45 Diel</vt:lpstr>
      <vt:lpstr>VC46 Vyžnik</vt:lpstr>
      <vt:lpstr>VC47 Oľšavka</vt:lpstr>
      <vt:lpstr>VC48 Obora</vt:lpstr>
      <vt:lpstr>VC49 Ciganov</vt:lpstr>
      <vt:lpstr>VC50 Domaša</vt:lpstr>
      <vt:lpstr>VC51 Inoc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WOODY</cp:lastModifiedBy>
  <cp:lastPrinted>2022-10-11T07:29:06Z</cp:lastPrinted>
  <dcterms:created xsi:type="dcterms:W3CDTF">2012-03-14T10:26:47Z</dcterms:created>
  <dcterms:modified xsi:type="dcterms:W3CDTF">2022-10-11T07:30:27Z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