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VO Lesnícke činnosti ŤČ 2023-2026\OZ Východ\Vyhodnotenie\Ponuky\Tomáš Vozár\Doplnenie\"/>
    </mc:Choice>
  </mc:AlternateContent>
  <bookViews>
    <workbookView xWindow="0" yWindow="0" windowWidth="28800" windowHeight="12300" firstSheet="13" activeTab="13"/>
  </bookViews>
  <sheets>
    <sheet name="VC1 Belákovo" sheetId="3" r:id="rId1"/>
    <sheet name="VC2 Stolica" sheetId="4" r:id="rId2"/>
    <sheet name="VC3 Turecká" sheetId="5" r:id="rId3"/>
    <sheet name="VC4 Betliar" sheetId="6" r:id="rId4"/>
    <sheet name="VC5 Hnilec" sheetId="7" r:id="rId5"/>
    <sheet name="VC6 Podúľová" sheetId="8" r:id="rId6"/>
    <sheet name="VC7 Pipítka" sheetId="9" r:id="rId7"/>
    <sheet name="VC8 Soroška" sheetId="10" r:id="rId8"/>
    <sheet name="VC9 Silická Jablonica" sheetId="11" r:id="rId9"/>
    <sheet name="VC10 Hrable" sheetId="12" r:id="rId10"/>
    <sheet name="VC11 Stará voda" sheetId="13" r:id="rId11"/>
    <sheet name="VC12 Smolnícka Osada" sheetId="14" r:id="rId12"/>
    <sheet name="VC13 Smolník" sheetId="15" r:id="rId13"/>
    <sheet name="VC14 Prakovce" sheetId="16" r:id="rId14"/>
    <sheet name="VC15 Margecany" sheetId="17" r:id="rId15"/>
    <sheet name="VC16 Čierna Moldava" sheetId="18" r:id="rId16"/>
    <sheet name="VC17 Zlatá Idka" sheetId="19" r:id="rId17"/>
    <sheet name="VC18 Bukovec" sheetId="20" r:id="rId18"/>
    <sheet name="VC 19 Izra" sheetId="21" r:id="rId19"/>
    <sheet name="VC20 Mohov" sheetId="22" r:id="rId20"/>
    <sheet name="VC21 Regeta" sheetId="23" r:id="rId21"/>
    <sheet name="VC22 Bogota" sheetId="24" r:id="rId22"/>
    <sheet name="VC23 Lipová " sheetId="25" r:id="rId23"/>
  </sheets>
  <definedNames>
    <definedName name="_Toc336189154" localSheetId="0">'VC1 Belákovo'!#REF!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" i="25" l="1"/>
  <c r="G11" i="25"/>
  <c r="H10" i="25"/>
  <c r="G10" i="25"/>
  <c r="H9" i="25"/>
  <c r="G9" i="25"/>
  <c r="H8" i="25"/>
  <c r="G8" i="25"/>
  <c r="H11" i="24"/>
  <c r="G11" i="24"/>
  <c r="H10" i="24"/>
  <c r="G10" i="24"/>
  <c r="H9" i="24"/>
  <c r="G9" i="24"/>
  <c r="H8" i="24"/>
  <c r="G8" i="24"/>
  <c r="H11" i="23"/>
  <c r="G11" i="23"/>
  <c r="H10" i="23"/>
  <c r="G10" i="23"/>
  <c r="H9" i="23"/>
  <c r="G9" i="23"/>
  <c r="H8" i="23"/>
  <c r="G8" i="23"/>
  <c r="H11" i="22"/>
  <c r="G11" i="22"/>
  <c r="H10" i="22"/>
  <c r="G10" i="22"/>
  <c r="H9" i="22"/>
  <c r="G9" i="22"/>
  <c r="H8" i="22"/>
  <c r="H12" i="22" s="1"/>
  <c r="D19" i="22" s="1"/>
  <c r="G8" i="22"/>
  <c r="H11" i="21"/>
  <c r="G11" i="21"/>
  <c r="H10" i="21"/>
  <c r="G10" i="21"/>
  <c r="H9" i="21"/>
  <c r="G9" i="21"/>
  <c r="H8" i="21"/>
  <c r="G8" i="21"/>
  <c r="H11" i="20"/>
  <c r="G11" i="20"/>
  <c r="H10" i="20"/>
  <c r="G10" i="20"/>
  <c r="H9" i="20"/>
  <c r="G9" i="20"/>
  <c r="H8" i="20"/>
  <c r="G8" i="20"/>
  <c r="H11" i="19"/>
  <c r="G11" i="19"/>
  <c r="H10" i="19"/>
  <c r="G10" i="19"/>
  <c r="H9" i="19"/>
  <c r="G9" i="19"/>
  <c r="H8" i="19"/>
  <c r="G8" i="19"/>
  <c r="H11" i="18"/>
  <c r="G11" i="18"/>
  <c r="H10" i="18"/>
  <c r="G10" i="18"/>
  <c r="H9" i="18"/>
  <c r="G9" i="18"/>
  <c r="H8" i="18"/>
  <c r="G8" i="18"/>
  <c r="H11" i="17"/>
  <c r="G11" i="17"/>
  <c r="H10" i="17"/>
  <c r="G10" i="17"/>
  <c r="H9" i="17"/>
  <c r="G9" i="17"/>
  <c r="H8" i="17"/>
  <c r="G8" i="17"/>
  <c r="H11" i="16"/>
  <c r="G11" i="16"/>
  <c r="H10" i="16"/>
  <c r="G10" i="16"/>
  <c r="H9" i="16"/>
  <c r="G9" i="16"/>
  <c r="H8" i="16"/>
  <c r="G8" i="16"/>
  <c r="H11" i="15"/>
  <c r="G11" i="15"/>
  <c r="H10" i="15"/>
  <c r="G10" i="15"/>
  <c r="H9" i="15"/>
  <c r="G9" i="15"/>
  <c r="H8" i="15"/>
  <c r="G8" i="15"/>
  <c r="H11" i="14"/>
  <c r="G11" i="14"/>
  <c r="H10" i="14"/>
  <c r="G10" i="14"/>
  <c r="H9" i="14"/>
  <c r="G9" i="14"/>
  <c r="H8" i="14"/>
  <c r="H12" i="14" s="1"/>
  <c r="D19" i="14" s="1"/>
  <c r="G8" i="14"/>
  <c r="H11" i="13"/>
  <c r="G11" i="13"/>
  <c r="H10" i="13"/>
  <c r="G10" i="13"/>
  <c r="H9" i="13"/>
  <c r="G9" i="13"/>
  <c r="H8" i="13"/>
  <c r="H12" i="13" s="1"/>
  <c r="D19" i="13" s="1"/>
  <c r="G8" i="13"/>
  <c r="H11" i="12"/>
  <c r="G11" i="12"/>
  <c r="H10" i="12"/>
  <c r="G10" i="12"/>
  <c r="H9" i="12"/>
  <c r="G9" i="12"/>
  <c r="H8" i="12"/>
  <c r="G8" i="12"/>
  <c r="H11" i="11"/>
  <c r="G11" i="11"/>
  <c r="H10" i="11"/>
  <c r="G10" i="11"/>
  <c r="H9" i="11"/>
  <c r="G9" i="11"/>
  <c r="H8" i="11"/>
  <c r="G8" i="11"/>
  <c r="H11" i="10"/>
  <c r="G11" i="10"/>
  <c r="H10" i="10"/>
  <c r="G10" i="10"/>
  <c r="H9" i="10"/>
  <c r="G9" i="10"/>
  <c r="H8" i="10"/>
  <c r="H12" i="10" s="1"/>
  <c r="D19" i="10" s="1"/>
  <c r="G8" i="10"/>
  <c r="H11" i="9"/>
  <c r="G11" i="9"/>
  <c r="H10" i="9"/>
  <c r="G10" i="9"/>
  <c r="H9" i="9"/>
  <c r="G9" i="9"/>
  <c r="H8" i="9"/>
  <c r="H12" i="9" s="1"/>
  <c r="D19" i="9" s="1"/>
  <c r="G8" i="9"/>
  <c r="H11" i="8"/>
  <c r="G11" i="8"/>
  <c r="H10" i="8"/>
  <c r="G10" i="8"/>
  <c r="H9" i="8"/>
  <c r="G9" i="8"/>
  <c r="H8" i="8"/>
  <c r="G8" i="8"/>
  <c r="H11" i="7"/>
  <c r="G11" i="7"/>
  <c r="H10" i="7"/>
  <c r="G10" i="7"/>
  <c r="H9" i="7"/>
  <c r="G9" i="7"/>
  <c r="H8" i="7"/>
  <c r="G8" i="7"/>
  <c r="H11" i="6"/>
  <c r="G11" i="6"/>
  <c r="H10" i="6"/>
  <c r="G10" i="6"/>
  <c r="H9" i="6"/>
  <c r="G9" i="6"/>
  <c r="H8" i="6"/>
  <c r="H12" i="6" s="1"/>
  <c r="D19" i="6" s="1"/>
  <c r="G8" i="6"/>
  <c r="H11" i="5"/>
  <c r="G11" i="5"/>
  <c r="H10" i="5"/>
  <c r="G10" i="5"/>
  <c r="H9" i="5"/>
  <c r="G9" i="5"/>
  <c r="H8" i="5"/>
  <c r="G8" i="5"/>
  <c r="H11" i="4"/>
  <c r="G11" i="4"/>
  <c r="H10" i="4"/>
  <c r="G10" i="4"/>
  <c r="H9" i="4"/>
  <c r="G9" i="4"/>
  <c r="H8" i="4"/>
  <c r="G8" i="4"/>
  <c r="H12" i="12" l="1"/>
  <c r="D19" i="12" s="1"/>
  <c r="H12" i="16"/>
  <c r="D19" i="16" s="1"/>
  <c r="H12" i="17"/>
  <c r="D19" i="17" s="1"/>
  <c r="H12" i="25"/>
  <c r="D19" i="25" s="1"/>
  <c r="H12" i="24"/>
  <c r="D19" i="24" s="1"/>
  <c r="H12" i="23"/>
  <c r="D19" i="23" s="1"/>
  <c r="H12" i="21"/>
  <c r="D19" i="21" s="1"/>
  <c r="H12" i="20"/>
  <c r="D19" i="20" s="1"/>
  <c r="H12" i="19"/>
  <c r="D19" i="19" s="1"/>
  <c r="H12" i="18"/>
  <c r="D19" i="18" s="1"/>
  <c r="H12" i="15"/>
  <c r="D19" i="15" s="1"/>
  <c r="H12" i="11"/>
  <c r="D19" i="11" s="1"/>
  <c r="H12" i="8"/>
  <c r="D19" i="8" s="1"/>
  <c r="H12" i="7"/>
  <c r="D19" i="7" s="1"/>
  <c r="H12" i="5"/>
  <c r="D19" i="5" s="1"/>
  <c r="H12" i="4"/>
  <c r="D19" i="4" s="1"/>
  <c r="E19" i="25"/>
  <c r="G19" i="25" s="1"/>
  <c r="E19" i="24"/>
  <c r="G19" i="24" s="1"/>
  <c r="E19" i="23"/>
  <c r="G19" i="23" s="1"/>
  <c r="E19" i="22"/>
  <c r="G19" i="22" s="1"/>
  <c r="E19" i="21"/>
  <c r="G19" i="21" s="1"/>
  <c r="E19" i="20"/>
  <c r="G19" i="20" s="1"/>
  <c r="E19" i="19"/>
  <c r="G19" i="19" s="1"/>
  <c r="E19" i="18"/>
  <c r="G19" i="18" s="1"/>
  <c r="E19" i="17"/>
  <c r="G19" i="17" s="1"/>
  <c r="E19" i="16"/>
  <c r="G19" i="16" s="1"/>
  <c r="E19" i="15"/>
  <c r="G19" i="15" s="1"/>
  <c r="E19" i="14"/>
  <c r="G19" i="14" s="1"/>
  <c r="E19" i="13"/>
  <c r="G19" i="13" s="1"/>
  <c r="E19" i="12"/>
  <c r="G19" i="12" s="1"/>
  <c r="E19" i="11"/>
  <c r="G19" i="11" s="1"/>
  <c r="E19" i="10"/>
  <c r="G19" i="10" s="1"/>
  <c r="E19" i="9"/>
  <c r="G19" i="9" s="1"/>
  <c r="E19" i="8"/>
  <c r="G19" i="8" s="1"/>
  <c r="E19" i="7"/>
  <c r="G19" i="7" s="1"/>
  <c r="E19" i="6"/>
  <c r="G19" i="6" s="1"/>
  <c r="E19" i="5"/>
  <c r="G19" i="5" s="1"/>
  <c r="E19" i="4"/>
  <c r="G19" i="4" s="1"/>
  <c r="G8" i="3"/>
  <c r="G9" i="3" l="1"/>
  <c r="G10" i="3"/>
  <c r="G11" i="3"/>
  <c r="H9" i="3" l="1"/>
  <c r="H10" i="3"/>
  <c r="H11" i="3"/>
  <c r="H8" i="3"/>
  <c r="H12" i="3" l="1"/>
  <c r="D19" i="3" s="1"/>
  <c r="E19" i="3" s="1"/>
  <c r="G19" i="3" l="1"/>
</calcChain>
</file>

<file path=xl/sharedStrings.xml><?xml version="1.0" encoding="utf-8"?>
<sst xmlns="http://schemas.openxmlformats.org/spreadsheetml/2006/main" count="974" uniqueCount="69">
  <si>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</si>
  <si>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</si>
  <si>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</si>
  <si>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</si>
  <si>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</si>
  <si>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</si>
  <si>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</si>
  <si>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</si>
  <si>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</si>
  <si>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</si>
  <si>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</si>
  <si>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</si>
  <si>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</si>
  <si>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</si>
  <si>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</si>
  <si>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</si>
  <si>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</si>
  <si>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</si>
  <si>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</si>
  <si>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</si>
  <si>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</si>
  <si>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</si>
  <si>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</si>
  <si>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</si>
  <si>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</si>
  <si>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</si>
  <si>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</si>
  <si>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</si>
  <si>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</si>
  <si>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Index I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</si>
  <si>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</si>
  <si>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</si>
  <si>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</si>
  <si>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</si>
  <si>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</si>
  <si>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Predpokladaný objem ťažby dreva v m3 na roky 2023-2026</t>
  </si>
  <si>
    <t>Predpokladaný náklad na 1 m3 lesníckych činností pre roky 2023-2026</t>
  </si>
  <si>
    <t>Príloha č. 6</t>
  </si>
  <si>
    <t>ano</t>
  </si>
  <si>
    <t xml:space="preserve">Názov predmetu zákazky: Lesnícke služby v ťažbovom procese na organizačnej zložke OZ Východ na obdobie 2023 - 2026  časť „1“ - VC 1 Belákovo </t>
  </si>
  <si>
    <t>Názov predmetu zákazky: Lesnícke služby v ťažbovom procese na organizačnej zložke OZ Východ na obdobie 2023 - 2026  časť „2“ - VC 2 Stolica</t>
  </si>
  <si>
    <t xml:space="preserve">Názov predmetu zákazky: Lesnícke služby v ťažbovom procese na organizačnej zložke OZ Východ na obdobie 2023 - 2026  časť „3“ - VC 3 Turecká </t>
  </si>
  <si>
    <t xml:space="preserve">Názov predmetu zákazky: Lesnícke služby v ťažbovom procese na organizačnej zložke OZ Východ na obdobie 2023 - 2026 časť „4“ - VC 4 Betliar </t>
  </si>
  <si>
    <t xml:space="preserve">Názov predmetu zákazky: Lesnícke služby v ťažbovom procese na organizačnej zložke OZ Východ na obdobie 2023 - 2026  časť „5“ - VC 5 Hnilec </t>
  </si>
  <si>
    <t>Názov predmetu zákazky: Lesnícke služby v ťažbovom procese na organizačnej zložke OZ Východ na obdobie 2023 - 2026  časť „6“ - VC 6 Podsúľová</t>
  </si>
  <si>
    <t xml:space="preserve">Názov predmetu zákazky: Lesnícke služby v ťažbovom procese na organizačnej zložke OZ Východ na obdobie 2023 - 2026 časť „7“ - VC 7 Pipítka </t>
  </si>
  <si>
    <t xml:space="preserve">Názov predmetu zákazky: Lesnícke služby v ťažbovom procese na organizačnej zložke OZ Východ na obdobie 2023 - 2026 časť „8“- VC 8 Soroška  </t>
  </si>
  <si>
    <t xml:space="preserve">Názov predmetu zákazky: Lesnícke služby v ťažbovom procese na organizačnej zložke OZ Východ na obdobie 2023 - 2026  časť „9“ - VC 9 Silická Jablonica </t>
  </si>
  <si>
    <t>Názov predmetu zákazky: Lesnícke služby v ťažbovom procese na organizačnej zložke OZ Východ na obdobie 2023 - 2026  časť „10“ – VC 10 Hrable</t>
  </si>
  <si>
    <t>Názov predmetu zákazky: Lesnícke služby v ťažbovom procese na organizačnej zložke OZ Východ na obdobie 2023 - 2026  časť „11“ – VC11 Stará voda</t>
  </si>
  <si>
    <t>Názov predmetu zákazky: Lesnícke služby v ťažbovom procese na organizačnej zložke OZ Východ na obdobie 2023 - 2026  časť „12“ - VC 12 Smolnícka Osada</t>
  </si>
  <si>
    <t>Názov predmetu zákazky: Lesnícke služby v ťažbovom procese na organizačnej zložke OZ Východ na obdobie 2023 - 2026  časť „13“ - VC 13 Smolník</t>
  </si>
  <si>
    <t>Názov predmetu zákazky: Lesnícke služby v ťažbovom procese na organizačnej zložke OZ Východ na obdobie 2023 - 2026  časť „14“ - VC 14 Prakovce</t>
  </si>
  <si>
    <t xml:space="preserve">Názov predmetu zákazky: Lesnícke služby v ťažbovom procese na organizačnej zložke OZ Východ na obdobie 2023 - 2026  časť „15“ - VC 15 Margecany </t>
  </si>
  <si>
    <t>Názov predmetu zákazky: Lesnícke služby v ťažbovom procese na organizačnej zložke OZ Východ na obdobie 2023 - 2026  časť „16“ - VC 16Čierna Moldava</t>
  </si>
  <si>
    <t xml:space="preserve">Názov predmetu zákazky: Lesnícke služby v ťažbovom procese na organizačnej zložke OZ Východ na obdobie 2023 - 2026  časť „17“ - VC 17 Zlatá Idka </t>
  </si>
  <si>
    <t xml:space="preserve">Názov predmetu zákazky: Lesnícke služby v ťažbovom procese na organizačnej zložke OZ Východ na obdobie 2023 - 2026  časť „18“ - VC 18 Bukovec </t>
  </si>
  <si>
    <t>Názov predmetu zákazky: Lesnícke služby v ťažbovom procese na organizačnej zložke OZ Východ na obdobie 2023 - 2026 s) časť „19“ – VC 19 Izra</t>
  </si>
  <si>
    <t>Názov predmetu zákazky: Lesnícke služby v ťažbovom procese na organizačnej zložke OZ Východ na obdobie 2023 - 2026  časť „20“ – VC 20 Mohov</t>
  </si>
  <si>
    <t xml:space="preserve">Názov predmetu zákazky: Lesnícke služby v ťažbovom procese na organizačnej zložke OZ Východ na obdobie 2023 - 2026  časť „21“ – VC 21 Regeta </t>
  </si>
  <si>
    <t>Názov predmetu zákazky: Lesnícke služby v ťažbovom procese na organizačnej zložke OZ Východ na obdobie 2023 - 2026  časť „22“– VC 22 Bogota</t>
  </si>
  <si>
    <t>Názov predmetu zákazky: Lesnícke služby v ťažbovom procese na organizačnej zložke OZ Východ na obdobie 2023 - 2026  časť „23“ – VC 23 Lipová</t>
  </si>
  <si>
    <t>Tomáš Vozár</t>
  </si>
  <si>
    <t>Švedlár 501,05334</t>
  </si>
  <si>
    <t xml:space="preserve">Tomáš Vozar </t>
  </si>
  <si>
    <t>SK 107 545 1388</t>
  </si>
  <si>
    <t>SK18 0900 0000 0050 2768 3115</t>
  </si>
  <si>
    <t xml:space="preserve">Tomáš Vozár </t>
  </si>
  <si>
    <t>tomasvozar30@gmail.com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</si>
</sst>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0000"/>
    <numFmt numFmtId="166" formatCode="#,##0.000"/>
  </numFmts>
  <fonts count="15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  <font>
      <u/>
      <sz val="11"/>
      <color theme="10"/>
      <name val="Times New Roman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4" fillId="0" borderId="0" applyNumberFormat="0" applyFill="0" applyBorder="0" applyAlignment="0" applyProtection="0"/>
  </cellStyleXfs>
  <cellXfs count="65">
    <xf numFmtId="0" fontId="0" fillId="0" borderId="0" xfId="0"/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Border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1" fillId="0" borderId="12" xfId="0" applyFont="1" applyBorder="1" applyAlignment="1">
      <alignment horizontal="center" wrapText="1"/>
    </xf>
    <xf numFmtId="0" fontId="5" fillId="3" borderId="10" xfId="1" applyFont="1" applyFill="1" applyBorder="1" applyAlignment="1">
      <alignment horizontal="center" vertical="center" wrapText="1"/>
    </xf>
    <xf numFmtId="164" fontId="6" fillId="3" borderId="12" xfId="1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164" fontId="6" fillId="4" borderId="14" xfId="1" applyNumberFormat="1" applyFont="1" applyFill="1" applyBorder="1" applyAlignment="1">
      <alignment vertical="center"/>
    </xf>
    <xf numFmtId="166" fontId="6" fillId="4" borderId="5" xfId="1" applyNumberFormat="1" applyFont="1" applyFill="1" applyBorder="1" applyAlignment="1">
      <alignment vertical="center"/>
    </xf>
    <xf numFmtId="166" fontId="10" fillId="4" borderId="5" xfId="0" applyNumberFormat="1" applyFont="1" applyFill="1" applyBorder="1" applyAlignment="1">
      <alignment horizontal="right" vertical="center" wrapText="1"/>
    </xf>
    <xf numFmtId="4" fontId="1" fillId="4" borderId="8" xfId="0" applyNumberFormat="1" applyFont="1" applyFill="1" applyBorder="1" applyAlignment="1">
      <alignment horizontal="right" wrapText="1"/>
    </xf>
    <xf numFmtId="4" fontId="1" fillId="4" borderId="8" xfId="0" applyNumberFormat="1" applyFont="1" applyFill="1" applyBorder="1" applyAlignment="1">
      <alignment horizontal="right"/>
    </xf>
    <xf numFmtId="4" fontId="1" fillId="4" borderId="13" xfId="0" applyNumberFormat="1" applyFont="1" applyFill="1" applyBorder="1" applyAlignment="1">
      <alignment horizontal="right"/>
    </xf>
    <xf numFmtId="4" fontId="1" fillId="4" borderId="9" xfId="0" applyNumberFormat="1" applyFont="1" applyFill="1" applyBorder="1" applyAlignment="1">
      <alignment horizontal="right"/>
    </xf>
    <xf numFmtId="0" fontId="4" fillId="0" borderId="0" xfId="1" applyFont="1" applyAlignment="1">
      <alignment horizontal="right"/>
    </xf>
    <xf numFmtId="0" fontId="5" fillId="0" borderId="15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6" fillId="3" borderId="5" xfId="1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6" fillId="3" borderId="2" xfId="0" applyFont="1" applyFill="1" applyBorder="1" applyAlignment="1" applyProtection="1">
      <alignment horizontal="center" wrapText="1"/>
      <protection locked="0"/>
    </xf>
    <xf numFmtId="0" fontId="6" fillId="3" borderId="11" xfId="0" applyFont="1" applyFill="1" applyBorder="1" applyAlignment="1" applyProtection="1">
      <alignment horizontal="center" wrapText="1"/>
      <protection locked="0"/>
    </xf>
    <xf numFmtId="0" fontId="6" fillId="3" borderId="3" xfId="0" applyFont="1" applyFill="1" applyBorder="1" applyAlignment="1" applyProtection="1">
      <alignment horizontal="center" wrapText="1"/>
      <protection locked="0"/>
    </xf>
    <xf numFmtId="0" fontId="6" fillId="3" borderId="5" xfId="0" applyFont="1" applyFill="1" applyBorder="1" applyAlignment="1" applyProtection="1">
      <alignment horizontal="center" wrapText="1"/>
      <protection locked="0"/>
    </xf>
    <xf numFmtId="0" fontId="6" fillId="3" borderId="12" xfId="0" applyFont="1" applyFill="1" applyBorder="1" applyAlignment="1" applyProtection="1">
      <alignment horizontal="center" wrapText="1"/>
      <protection locked="0"/>
    </xf>
    <xf numFmtId="0" fontId="6" fillId="3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4" fillId="0" borderId="12" xfId="2" applyBorder="1" applyAlignment="1">
      <alignment horizontal="left" vertical="center"/>
    </xf>
    <xf numFmtId="0" fontId="14" fillId="0" borderId="16" xfId="2" applyBorder="1" applyAlignment="1">
      <alignment horizontal="left" vertical="center"/>
    </xf>
    <xf numFmtId="0" fontId="14" fillId="0" borderId="14" xfId="2" applyBorder="1" applyAlignment="1">
      <alignment horizontal="left" vertical="center"/>
    </xf>
    <xf numFmtId="3" fontId="6" fillId="3" borderId="5" xfId="1" applyNumberFormat="1" applyFont="1" applyFill="1" applyBorder="1" applyAlignment="1">
      <alignment horizontal="center"/>
    </xf>
    <xf numFmtId="0" fontId="14" fillId="3" borderId="5" xfId="2" applyFill="1" applyBorder="1" applyAlignment="1">
      <alignment horizontal="center"/>
    </xf>
    <xf numFmtId="14" fontId="6" fillId="3" borderId="5" xfId="1" applyNumberFormat="1" applyFont="1" applyFill="1" applyBorder="1" applyAlignment="1">
      <alignment horizontal="center"/>
    </xf>
  </cellXfs>
  <cellStyles count="3">
    <cellStyle name="Hypertextové prepojenie" xfId="2" builtinId="8"/>
    <cellStyle name="Normálna" xfId="0" builtinId="0"/>
    <cellStyle name="Normálna 2" xfId="1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file:///C:\Users\igor.nemec\Downloads\xl.xlsx" TargetMode="External"/><Relationship Id="rId1" Type="http://schemas.openxmlformats.org/officeDocument/2006/relationships/hyperlink" Target="mailto:tomasvozar30@gmail.com" TargetMode="External"/><Relationship Id="rId4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view="pageBreakPreview" zoomScaleNormal="100" zoomScaleSheetLayoutView="100" workbookViewId="0">
      <selection activeCell="A4" sqref="A4"/>
    </sheetView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x14ac:dyDescent="0.2">
      <c r="H1" s="42" t="s">
        <v>37</v>
      </c>
    </row>
    <row r="2" spans="1:11" s="3" customFormat="1" ht="15.75" x14ac:dyDescent="0.25">
      <c r="A2" s="3" t="s">
        <v>13</v>
      </c>
      <c r="D2" s="4"/>
      <c r="E2" s="6"/>
      <c r="F2" s="6"/>
    </row>
    <row r="3" spans="1:11" s="3" customFormat="1" ht="12" customHeight="1" x14ac:dyDescent="0.25">
      <c r="D3" s="4"/>
    </row>
    <row r="4" spans="1:11" s="5" customFormat="1" ht="16.5" customHeight="1" x14ac:dyDescent="0.25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25">
      <c r="A5" s="8"/>
      <c r="B5" s="8"/>
      <c r="C5" s="8"/>
      <c r="D5" s="9"/>
      <c r="E5" s="8"/>
      <c r="F5" s="8"/>
      <c r="G5" s="8"/>
      <c r="H5" s="8"/>
    </row>
    <row r="6" spans="1:11" s="5" customFormat="1" ht="18" customHeight="1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3" t="s">
        <v>29</v>
      </c>
      <c r="G7" s="44"/>
      <c r="H7" s="25" t="s">
        <v>27</v>
      </c>
    </row>
    <row r="8" spans="1:11" ht="28.5" customHeight="1" x14ac:dyDescent="0.25">
      <c r="A8" s="15">
        <v>1</v>
      </c>
      <c r="B8" s="24" t="s">
        <v>25</v>
      </c>
      <c r="C8" s="27">
        <v>1250</v>
      </c>
      <c r="D8" s="26">
        <v>37.110999999999997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  <c r="K8" s="30"/>
    </row>
    <row r="9" spans="1:11" ht="28.5" customHeight="1" x14ac:dyDescent="0.2">
      <c r="A9" s="15">
        <v>2</v>
      </c>
      <c r="B9" s="16" t="s">
        <v>26</v>
      </c>
      <c r="C9" s="27">
        <v>3150</v>
      </c>
      <c r="D9" s="26">
        <v>27.352999999999998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11" ht="28.5" customHeight="1" x14ac:dyDescent="0.2">
      <c r="A10" s="15">
        <v>3</v>
      </c>
      <c r="B10" s="16" t="s">
        <v>24</v>
      </c>
      <c r="C10" s="27">
        <v>34500</v>
      </c>
      <c r="D10" s="26">
        <v>21.261697830223671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11" ht="28.5" customHeight="1" x14ac:dyDescent="0.2">
      <c r="A11" s="15">
        <v>4</v>
      </c>
      <c r="B11" s="16" t="s">
        <v>34</v>
      </c>
      <c r="C11" s="27">
        <v>1200</v>
      </c>
      <c r="D11" s="26">
        <v>25.33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11" ht="27.75" customHeight="1" x14ac:dyDescent="0.2">
      <c r="A12" s="45" t="s">
        <v>28</v>
      </c>
      <c r="B12" s="46"/>
      <c r="C12" s="46"/>
      <c r="D12" s="46"/>
      <c r="E12" s="46"/>
      <c r="F12" s="46"/>
      <c r="G12" s="47"/>
      <c r="H12" s="37">
        <f>SUM(H8:H11)</f>
        <v>0</v>
      </c>
    </row>
    <row r="13" spans="1:11" x14ac:dyDescent="0.2">
      <c r="A13" s="49"/>
      <c r="B13" s="50"/>
      <c r="C13" s="50"/>
      <c r="D13" s="50"/>
      <c r="E13" s="50"/>
      <c r="F13" s="50"/>
      <c r="G13" s="50"/>
      <c r="H13" s="50"/>
    </row>
    <row r="14" spans="1:11" ht="13.5" thickBot="1" x14ac:dyDescent="0.25">
      <c r="A14" s="18"/>
      <c r="B14" s="19"/>
      <c r="C14" s="19"/>
      <c r="D14" s="19"/>
      <c r="E14" s="19"/>
      <c r="F14" s="19"/>
      <c r="G14" s="19"/>
      <c r="H14" s="19"/>
    </row>
    <row r="15" spans="1:11" ht="20.25" customHeight="1" thickTop="1" x14ac:dyDescent="0.25">
      <c r="B15" s="12" t="s">
        <v>2</v>
      </c>
      <c r="C15" s="51"/>
      <c r="D15" s="51"/>
      <c r="E15" s="51"/>
      <c r="F15" s="52"/>
      <c r="G15" s="53"/>
    </row>
    <row r="16" spans="1:11" ht="20.25" customHeight="1" x14ac:dyDescent="0.25">
      <c r="B16" s="13" t="s">
        <v>11</v>
      </c>
      <c r="C16" s="54" t="s">
        <v>38</v>
      </c>
      <c r="D16" s="54"/>
      <c r="E16" s="54"/>
      <c r="F16" s="55"/>
      <c r="G16" s="56"/>
    </row>
    <row r="17" spans="2:8" ht="24" customHeight="1" x14ac:dyDescent="0.25">
      <c r="B17" s="58"/>
      <c r="C17" s="57"/>
      <c r="D17" s="20" t="s">
        <v>0</v>
      </c>
      <c r="E17" s="20" t="s">
        <v>7</v>
      </c>
      <c r="F17" s="31"/>
      <c r="G17" s="2" t="s">
        <v>1</v>
      </c>
    </row>
    <row r="18" spans="2:8" ht="24" customHeight="1" x14ac:dyDescent="0.25">
      <c r="B18" s="58"/>
      <c r="C18" s="57"/>
      <c r="D18" s="20" t="s">
        <v>4</v>
      </c>
      <c r="E18" s="20" t="s">
        <v>5</v>
      </c>
      <c r="F18" s="31"/>
      <c r="G18" s="2" t="s">
        <v>5</v>
      </c>
    </row>
    <row r="19" spans="2:8" ht="27.75" customHeight="1" thickBot="1" x14ac:dyDescent="0.3"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</row>
    <row r="20" spans="2:8" ht="48.75" customHeight="1" thickTop="1" x14ac:dyDescent="0.25">
      <c r="B20" s="22"/>
      <c r="C20" s="22"/>
      <c r="D20" s="22"/>
      <c r="E20" s="22"/>
      <c r="F20" s="22"/>
      <c r="G20" s="22"/>
    </row>
    <row r="21" spans="2:8" ht="22.5" customHeight="1" x14ac:dyDescent="0.25">
      <c r="B21" s="23" t="s">
        <v>2</v>
      </c>
      <c r="C21" s="48"/>
      <c r="D21" s="48"/>
      <c r="E21" s="48"/>
      <c r="F21" s="48"/>
      <c r="G21" s="48"/>
      <c r="H21" s="48"/>
    </row>
    <row r="22" spans="2:8" ht="22.5" customHeight="1" x14ac:dyDescent="0.25">
      <c r="B22" s="28" t="s">
        <v>3</v>
      </c>
      <c r="C22" s="48"/>
      <c r="D22" s="48"/>
      <c r="E22" s="48"/>
      <c r="F22" s="48"/>
      <c r="G22" s="48"/>
      <c r="H22" s="48"/>
    </row>
    <row r="23" spans="2:8" ht="22.5" customHeight="1" x14ac:dyDescent="0.25">
      <c r="B23" s="23" t="s">
        <v>9</v>
      </c>
      <c r="C23" s="48"/>
      <c r="D23" s="48"/>
      <c r="E23" s="48"/>
      <c r="F23" s="48"/>
      <c r="G23" s="48"/>
      <c r="H23" s="48"/>
    </row>
    <row r="24" spans="2:8" ht="22.5" customHeight="1" x14ac:dyDescent="0.25">
      <c r="B24" s="16" t="s">
        <v>17</v>
      </c>
      <c r="C24" s="48"/>
      <c r="D24" s="48"/>
      <c r="E24" s="48"/>
      <c r="F24" s="48"/>
      <c r="G24" s="48"/>
      <c r="H24" s="48"/>
    </row>
    <row r="25" spans="2:8" ht="22.5" customHeight="1" x14ac:dyDescent="0.25">
      <c r="B25" s="16" t="s">
        <v>18</v>
      </c>
      <c r="C25" s="48"/>
      <c r="D25" s="48"/>
      <c r="E25" s="48"/>
      <c r="F25" s="48"/>
      <c r="G25" s="48"/>
      <c r="H25" s="48"/>
    </row>
    <row r="26" spans="2:8" ht="22.5" customHeight="1" x14ac:dyDescent="0.25">
      <c r="B26" s="16" t="s">
        <v>19</v>
      </c>
      <c r="C26" s="48"/>
      <c r="D26" s="48"/>
      <c r="E26" s="48"/>
      <c r="F26" s="48"/>
      <c r="G26" s="48"/>
      <c r="H26" s="48"/>
    </row>
    <row r="27" spans="2:8" ht="22.5" customHeight="1" x14ac:dyDescent="0.25">
      <c r="B27" s="16" t="s">
        <v>20</v>
      </c>
      <c r="C27" s="48"/>
      <c r="D27" s="48"/>
      <c r="E27" s="48"/>
      <c r="F27" s="48"/>
      <c r="G27" s="48"/>
      <c r="H27" s="48"/>
    </row>
    <row r="28" spans="2:8" ht="22.5" customHeight="1" x14ac:dyDescent="0.25">
      <c r="B28" s="16" t="s">
        <v>15</v>
      </c>
      <c r="C28" s="48"/>
      <c r="D28" s="48"/>
      <c r="E28" s="48"/>
      <c r="F28" s="48"/>
      <c r="G28" s="48"/>
      <c r="H28" s="48"/>
    </row>
    <row r="29" spans="2:8" ht="22.5" customHeight="1" x14ac:dyDescent="0.25">
      <c r="B29" s="16" t="s">
        <v>16</v>
      </c>
      <c r="C29" s="48"/>
      <c r="D29" s="48"/>
      <c r="E29" s="48"/>
      <c r="F29" s="48"/>
      <c r="G29" s="48"/>
      <c r="H29" s="48"/>
    </row>
    <row r="30" spans="2:8" ht="22.5" customHeight="1" x14ac:dyDescent="0.25">
      <c r="B30" s="16" t="s">
        <v>21</v>
      </c>
      <c r="C30" s="48"/>
      <c r="D30" s="48"/>
      <c r="E30" s="48"/>
      <c r="F30" s="48"/>
      <c r="G30" s="48"/>
      <c r="H30" s="48"/>
    </row>
    <row r="31" spans="2:8" ht="22.5" customHeight="1" x14ac:dyDescent="0.25">
      <c r="B31" s="23" t="s">
        <v>8</v>
      </c>
      <c r="C31" s="48"/>
      <c r="D31" s="48"/>
      <c r="E31" s="48"/>
      <c r="F31" s="48"/>
      <c r="G31" s="48"/>
      <c r="H31" s="48"/>
    </row>
    <row r="32" spans="2:8" ht="22.5" customHeight="1" x14ac:dyDescent="0.25">
      <c r="B32" s="23" t="s">
        <v>10</v>
      </c>
      <c r="C32" s="48"/>
      <c r="D32" s="48"/>
      <c r="E32" s="48"/>
      <c r="F32" s="48"/>
      <c r="G32" s="48"/>
      <c r="H32" s="48"/>
    </row>
    <row r="33" spans="2:7" ht="15" x14ac:dyDescent="0.25">
      <c r="B33"/>
      <c r="C33"/>
      <c r="D33"/>
      <c r="E33"/>
      <c r="F33"/>
      <c r="G33"/>
    </row>
    <row r="34" spans="2:7" ht="15" x14ac:dyDescent="0.25">
      <c r="B34"/>
      <c r="C34"/>
      <c r="D34"/>
      <c r="E34" s="21"/>
      <c r="F34" s="21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  <row r="46" spans="2:7" ht="15" x14ac:dyDescent="0.25">
      <c r="B46"/>
      <c r="C46"/>
      <c r="D46"/>
      <c r="E46"/>
      <c r="F46"/>
      <c r="G46"/>
    </row>
  </sheetData>
  <mergeCells count="19">
    <mergeCell ref="C31:H31"/>
    <mergeCell ref="C32:H32"/>
    <mergeCell ref="C23:H23"/>
    <mergeCell ref="C24:H24"/>
    <mergeCell ref="C25:H25"/>
    <mergeCell ref="C26:H26"/>
    <mergeCell ref="C27:H27"/>
    <mergeCell ref="F7:G7"/>
    <mergeCell ref="A12:G12"/>
    <mergeCell ref="C28:H28"/>
    <mergeCell ref="C29:H29"/>
    <mergeCell ref="C30:H30"/>
    <mergeCell ref="C21:H21"/>
    <mergeCell ref="C22:H22"/>
    <mergeCell ref="A13:H13"/>
    <mergeCell ref="C15:G15"/>
    <mergeCell ref="C16:G16"/>
    <mergeCell ref="C17:C18"/>
    <mergeCell ref="B17:B18"/>
  </mergeCells>
  <pageMargins left="0.70866141732283472" right="0.31496062992125984" top="0.74803149606299213" bottom="0.74803149606299213" header="0.31496062992125984" footer="0.31496062992125984"/>
  <pageSetup paperSize="9" scale="63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13" sqref="A13:H13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2" t="s">
        <v>37</v>
      </c>
    </row>
    <row r="2" spans="1:8" ht="15.75" x14ac:dyDescent="0.25">
      <c r="A2" s="3" t="s">
        <v>13</v>
      </c>
      <c r="B2" s="3"/>
      <c r="C2" s="3"/>
      <c r="D2" s="4"/>
      <c r="E2" s="6"/>
      <c r="F2" s="6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48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3" t="s">
        <v>29</v>
      </c>
      <c r="G7" s="44"/>
      <c r="H7" s="25" t="s">
        <v>27</v>
      </c>
    </row>
    <row r="8" spans="1:8" ht="18.75" x14ac:dyDescent="0.25">
      <c r="A8" s="15">
        <v>1</v>
      </c>
      <c r="B8" s="24" t="s">
        <v>25</v>
      </c>
      <c r="C8" s="27">
        <v>1550</v>
      </c>
      <c r="D8" s="26">
        <v>48.26</v>
      </c>
      <c r="E8" s="33">
        <v>48.2</v>
      </c>
      <c r="F8" s="34" t="s">
        <v>30</v>
      </c>
      <c r="G8" s="35">
        <f t="shared" ref="G8:G11" si="0">IFERROR( ROUND(E8/D8,3)," ")</f>
        <v>0.999</v>
      </c>
      <c r="H8" s="36">
        <f>C8*E8</f>
        <v>74710</v>
      </c>
    </row>
    <row r="9" spans="1:8" ht="18.75" x14ac:dyDescent="0.25">
      <c r="A9" s="15">
        <v>2</v>
      </c>
      <c r="B9" s="16" t="s">
        <v>26</v>
      </c>
      <c r="C9" s="27">
        <v>2150</v>
      </c>
      <c r="D9" s="26">
        <v>39.78</v>
      </c>
      <c r="E9" s="33">
        <v>39.700000000000003</v>
      </c>
      <c r="F9" s="34" t="s">
        <v>31</v>
      </c>
      <c r="G9" s="35">
        <f t="shared" si="0"/>
        <v>0.998</v>
      </c>
      <c r="H9" s="36">
        <f t="shared" ref="H9:H11" si="1">C9*E9</f>
        <v>85355</v>
      </c>
    </row>
    <row r="10" spans="1:8" ht="18.75" x14ac:dyDescent="0.25">
      <c r="A10" s="15">
        <v>3</v>
      </c>
      <c r="B10" s="16" t="s">
        <v>24</v>
      </c>
      <c r="C10" s="27">
        <v>43500</v>
      </c>
      <c r="D10" s="26">
        <v>30.74</v>
      </c>
      <c r="E10" s="33">
        <v>30.7</v>
      </c>
      <c r="F10" s="34" t="s">
        <v>32</v>
      </c>
      <c r="G10" s="35">
        <f t="shared" si="0"/>
        <v>0.999</v>
      </c>
      <c r="H10" s="36">
        <f t="shared" si="1"/>
        <v>1335450</v>
      </c>
    </row>
    <row r="11" spans="1:8" ht="18.75" x14ac:dyDescent="0.25">
      <c r="A11" s="15">
        <v>4</v>
      </c>
      <c r="B11" s="16" t="s">
        <v>34</v>
      </c>
      <c r="C11" s="27">
        <v>4400</v>
      </c>
      <c r="D11" s="26">
        <v>32.659999999999997</v>
      </c>
      <c r="E11" s="33">
        <v>32.6</v>
      </c>
      <c r="F11" s="34" t="s">
        <v>33</v>
      </c>
      <c r="G11" s="35">
        <f t="shared" si="0"/>
        <v>0.998</v>
      </c>
      <c r="H11" s="36">
        <f t="shared" si="1"/>
        <v>143440</v>
      </c>
    </row>
    <row r="12" spans="1:8" ht="15.75" x14ac:dyDescent="0.25">
      <c r="A12" s="45" t="s">
        <v>28</v>
      </c>
      <c r="B12" s="46"/>
      <c r="C12" s="46"/>
      <c r="D12" s="46"/>
      <c r="E12" s="46"/>
      <c r="F12" s="46"/>
      <c r="G12" s="47"/>
      <c r="H12" s="37">
        <f>SUM(H8:H11)</f>
        <v>1638955</v>
      </c>
    </row>
    <row r="13" spans="1:8" x14ac:dyDescent="0.25">
      <c r="A13" s="49"/>
      <c r="B13" s="50"/>
      <c r="C13" s="50"/>
      <c r="D13" s="50"/>
      <c r="E13" s="50"/>
      <c r="F13" s="50"/>
      <c r="G13" s="50"/>
      <c r="H13" s="50"/>
    </row>
    <row r="14" spans="1:8" ht="15.75" thickBot="1" x14ac:dyDescent="0.3">
      <c r="A14" s="18"/>
      <c r="B14" s="19"/>
      <c r="C14" s="19"/>
      <c r="D14" s="19"/>
      <c r="E14" s="19"/>
      <c r="F14" s="19"/>
      <c r="G14" s="19"/>
      <c r="H14" s="19"/>
    </row>
    <row r="15" spans="1:8" ht="16.5" thickTop="1" x14ac:dyDescent="0.25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75" x14ac:dyDescent="0.25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75" x14ac:dyDescent="0.25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75" x14ac:dyDescent="0.25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38">
        <f>H12</f>
        <v>1638955</v>
      </c>
      <c r="E19" s="39">
        <f>IF(OR(C16="áno",C16="ano"),D19*0.2,0)</f>
        <v>327791</v>
      </c>
      <c r="F19" s="40"/>
      <c r="G19" s="41">
        <f>D19+E19</f>
        <v>1966746</v>
      </c>
      <c r="H19" s="6"/>
    </row>
    <row r="20" spans="1:8" ht="16.5" thickTop="1" x14ac:dyDescent="0.25">
      <c r="A20" s="6"/>
      <c r="B20" s="22"/>
      <c r="C20" s="22"/>
      <c r="D20" s="22"/>
      <c r="E20" s="22"/>
      <c r="F20" s="22"/>
      <c r="G20" s="22"/>
      <c r="H20" s="6"/>
    </row>
    <row r="21" spans="1:8" ht="15.75" x14ac:dyDescent="0.25">
      <c r="A21" s="6"/>
      <c r="B21" s="23" t="s">
        <v>2</v>
      </c>
      <c r="C21" s="48"/>
      <c r="D21" s="48"/>
      <c r="E21" s="48"/>
      <c r="F21" s="48"/>
      <c r="G21" s="48"/>
      <c r="H21" s="48"/>
    </row>
    <row r="22" spans="1:8" ht="15.75" x14ac:dyDescent="0.25">
      <c r="A22" s="6"/>
      <c r="B22" s="28" t="s">
        <v>3</v>
      </c>
      <c r="C22" s="48"/>
      <c r="D22" s="48"/>
      <c r="E22" s="48"/>
      <c r="F22" s="48"/>
      <c r="G22" s="48"/>
      <c r="H22" s="48"/>
    </row>
    <row r="23" spans="1:8" ht="15.75" x14ac:dyDescent="0.25">
      <c r="A23" s="6"/>
      <c r="B23" s="23" t="s">
        <v>9</v>
      </c>
      <c r="C23" s="48"/>
      <c r="D23" s="48"/>
      <c r="E23" s="48"/>
      <c r="F23" s="48"/>
      <c r="G23" s="48"/>
      <c r="H23" s="48"/>
    </row>
    <row r="24" spans="1:8" ht="15.75" x14ac:dyDescent="0.25">
      <c r="A24" s="6"/>
      <c r="B24" s="16" t="s">
        <v>17</v>
      </c>
      <c r="C24" s="48"/>
      <c r="D24" s="48"/>
      <c r="E24" s="48"/>
      <c r="F24" s="48"/>
      <c r="G24" s="48"/>
      <c r="H24" s="48"/>
    </row>
    <row r="25" spans="1:8" ht="15.75" x14ac:dyDescent="0.25">
      <c r="A25" s="6"/>
      <c r="B25" s="16" t="s">
        <v>18</v>
      </c>
      <c r="C25" s="48"/>
      <c r="D25" s="48"/>
      <c r="E25" s="48"/>
      <c r="F25" s="48"/>
      <c r="G25" s="48"/>
      <c r="H25" s="48"/>
    </row>
    <row r="26" spans="1:8" ht="15.75" x14ac:dyDescent="0.25">
      <c r="A26" s="6"/>
      <c r="B26" s="16" t="s">
        <v>19</v>
      </c>
      <c r="C26" s="48"/>
      <c r="D26" s="48"/>
      <c r="E26" s="48"/>
      <c r="F26" s="48"/>
      <c r="G26" s="48"/>
      <c r="H26" s="48"/>
    </row>
    <row r="27" spans="1:8" ht="15.75" x14ac:dyDescent="0.25">
      <c r="A27" s="6"/>
      <c r="B27" s="16" t="s">
        <v>20</v>
      </c>
      <c r="C27" s="48"/>
      <c r="D27" s="48"/>
      <c r="E27" s="48"/>
      <c r="F27" s="48"/>
      <c r="G27" s="48"/>
      <c r="H27" s="48"/>
    </row>
    <row r="28" spans="1:8" ht="15.75" x14ac:dyDescent="0.25">
      <c r="A28" s="6"/>
      <c r="B28" s="16" t="s">
        <v>15</v>
      </c>
      <c r="C28" s="48"/>
      <c r="D28" s="48"/>
      <c r="E28" s="48"/>
      <c r="F28" s="48"/>
      <c r="G28" s="48"/>
      <c r="H28" s="48"/>
    </row>
    <row r="29" spans="1:8" ht="15.75" x14ac:dyDescent="0.25">
      <c r="A29" s="6"/>
      <c r="B29" s="16" t="s">
        <v>16</v>
      </c>
      <c r="C29" s="48"/>
      <c r="D29" s="48"/>
      <c r="E29" s="48"/>
      <c r="F29" s="48"/>
      <c r="G29" s="48"/>
      <c r="H29" s="48"/>
    </row>
    <row r="30" spans="1:8" ht="15.75" x14ac:dyDescent="0.25">
      <c r="A30" s="6"/>
      <c r="B30" s="16" t="s">
        <v>21</v>
      </c>
      <c r="C30" s="48"/>
      <c r="D30" s="48"/>
      <c r="E30" s="48"/>
      <c r="F30" s="48"/>
      <c r="G30" s="48"/>
      <c r="H30" s="48"/>
    </row>
    <row r="31" spans="1:8" ht="15.75" x14ac:dyDescent="0.25">
      <c r="A31" s="6"/>
      <c r="B31" s="23" t="s">
        <v>8</v>
      </c>
      <c r="C31" s="48"/>
      <c r="D31" s="48"/>
      <c r="E31" s="48"/>
      <c r="F31" s="48"/>
      <c r="G31" s="48"/>
      <c r="H31" s="48"/>
    </row>
    <row r="32" spans="1:8" ht="15.75" x14ac:dyDescent="0.25">
      <c r="A32" s="6"/>
      <c r="B32" s="23" t="s">
        <v>10</v>
      </c>
      <c r="C32" s="48"/>
      <c r="D32" s="48"/>
      <c r="E32" s="48"/>
      <c r="F32" s="48"/>
      <c r="G32" s="48"/>
      <c r="H32" s="48"/>
    </row>
    <row r="33" spans="1:8" x14ac:dyDescent="0.25">
      <c r="A33" s="6"/>
      <c r="H33" s="6"/>
    </row>
    <row r="34" spans="1:8" x14ac:dyDescent="0.25">
      <c r="A34" s="6"/>
      <c r="E34" s="21"/>
      <c r="F34" s="21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2" t="s">
        <v>37</v>
      </c>
    </row>
    <row r="2" spans="1:8" ht="15.75" x14ac:dyDescent="0.25">
      <c r="A2" s="3" t="s">
        <v>13</v>
      </c>
      <c r="B2" s="3"/>
      <c r="C2" s="3"/>
      <c r="D2" s="4"/>
      <c r="E2" s="6"/>
      <c r="F2" s="6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49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3" t="s">
        <v>29</v>
      </c>
      <c r="G7" s="44"/>
      <c r="H7" s="25" t="s">
        <v>27</v>
      </c>
    </row>
    <row r="8" spans="1:8" ht="18.75" x14ac:dyDescent="0.25">
      <c r="A8" s="15">
        <v>1</v>
      </c>
      <c r="B8" s="24" t="s">
        <v>25</v>
      </c>
      <c r="C8" s="27">
        <v>1550</v>
      </c>
      <c r="D8" s="26">
        <v>43.74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8.75" x14ac:dyDescent="0.25">
      <c r="A9" s="15">
        <v>2</v>
      </c>
      <c r="B9" s="16" t="s">
        <v>26</v>
      </c>
      <c r="C9" s="27">
        <v>1950</v>
      </c>
      <c r="D9" s="26">
        <v>30.42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8.75" x14ac:dyDescent="0.25">
      <c r="A10" s="15">
        <v>3</v>
      </c>
      <c r="B10" s="16" t="s">
        <v>24</v>
      </c>
      <c r="C10" s="27">
        <v>44600</v>
      </c>
      <c r="D10" s="26">
        <v>30.74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8.75" x14ac:dyDescent="0.25">
      <c r="A11" s="15">
        <v>4</v>
      </c>
      <c r="B11" s="16" t="s">
        <v>34</v>
      </c>
      <c r="C11" s="27">
        <v>8200</v>
      </c>
      <c r="D11" s="26">
        <v>32.5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.75" x14ac:dyDescent="0.25">
      <c r="A12" s="45" t="s">
        <v>28</v>
      </c>
      <c r="B12" s="46"/>
      <c r="C12" s="46"/>
      <c r="D12" s="46"/>
      <c r="E12" s="46"/>
      <c r="F12" s="46"/>
      <c r="G12" s="47"/>
      <c r="H12" s="37">
        <f>SUM(H8:H11)</f>
        <v>0</v>
      </c>
    </row>
    <row r="13" spans="1:8" x14ac:dyDescent="0.25">
      <c r="A13" s="49"/>
      <c r="B13" s="50"/>
      <c r="C13" s="50"/>
      <c r="D13" s="50"/>
      <c r="E13" s="50"/>
      <c r="F13" s="50"/>
      <c r="G13" s="50"/>
      <c r="H13" s="50"/>
    </row>
    <row r="14" spans="1:8" ht="15.75" thickBot="1" x14ac:dyDescent="0.3">
      <c r="A14" s="18"/>
      <c r="B14" s="19"/>
      <c r="C14" s="19"/>
      <c r="D14" s="19"/>
      <c r="E14" s="19"/>
      <c r="F14" s="19"/>
      <c r="G14" s="19"/>
      <c r="H14" s="19"/>
    </row>
    <row r="15" spans="1:8" ht="16.5" thickTop="1" x14ac:dyDescent="0.25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75" x14ac:dyDescent="0.25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75" x14ac:dyDescent="0.25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75" x14ac:dyDescent="0.25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.5" thickTop="1" x14ac:dyDescent="0.25">
      <c r="A20" s="6"/>
      <c r="B20" s="22"/>
      <c r="C20" s="22"/>
      <c r="D20" s="22"/>
      <c r="E20" s="22"/>
      <c r="F20" s="22"/>
      <c r="G20" s="22"/>
      <c r="H20" s="6"/>
    </row>
    <row r="21" spans="1:8" ht="15.75" x14ac:dyDescent="0.25">
      <c r="A21" s="6"/>
      <c r="B21" s="23" t="s">
        <v>2</v>
      </c>
      <c r="C21" s="48"/>
      <c r="D21" s="48"/>
      <c r="E21" s="48"/>
      <c r="F21" s="48"/>
      <c r="G21" s="48"/>
      <c r="H21" s="48"/>
    </row>
    <row r="22" spans="1:8" ht="15.75" x14ac:dyDescent="0.25">
      <c r="A22" s="6"/>
      <c r="B22" s="28" t="s">
        <v>3</v>
      </c>
      <c r="C22" s="48"/>
      <c r="D22" s="48"/>
      <c r="E22" s="48"/>
      <c r="F22" s="48"/>
      <c r="G22" s="48"/>
      <c r="H22" s="48"/>
    </row>
    <row r="23" spans="1:8" ht="15.75" x14ac:dyDescent="0.25">
      <c r="A23" s="6"/>
      <c r="B23" s="23" t="s">
        <v>9</v>
      </c>
      <c r="C23" s="48"/>
      <c r="D23" s="48"/>
      <c r="E23" s="48"/>
      <c r="F23" s="48"/>
      <c r="G23" s="48"/>
      <c r="H23" s="48"/>
    </row>
    <row r="24" spans="1:8" ht="15.75" x14ac:dyDescent="0.25">
      <c r="A24" s="6"/>
      <c r="B24" s="16" t="s">
        <v>17</v>
      </c>
      <c r="C24" s="48"/>
      <c r="D24" s="48"/>
      <c r="E24" s="48"/>
      <c r="F24" s="48"/>
      <c r="G24" s="48"/>
      <c r="H24" s="48"/>
    </row>
    <row r="25" spans="1:8" ht="15.75" x14ac:dyDescent="0.25">
      <c r="A25" s="6"/>
      <c r="B25" s="16" t="s">
        <v>18</v>
      </c>
      <c r="C25" s="48"/>
      <c r="D25" s="48"/>
      <c r="E25" s="48"/>
      <c r="F25" s="48"/>
      <c r="G25" s="48"/>
      <c r="H25" s="48"/>
    </row>
    <row r="26" spans="1:8" ht="15.75" x14ac:dyDescent="0.25">
      <c r="A26" s="6"/>
      <c r="B26" s="16" t="s">
        <v>19</v>
      </c>
      <c r="C26" s="48"/>
      <c r="D26" s="48"/>
      <c r="E26" s="48"/>
      <c r="F26" s="48"/>
      <c r="G26" s="48"/>
      <c r="H26" s="48"/>
    </row>
    <row r="27" spans="1:8" ht="15.75" x14ac:dyDescent="0.25">
      <c r="A27" s="6"/>
      <c r="B27" s="16" t="s">
        <v>20</v>
      </c>
      <c r="C27" s="48"/>
      <c r="D27" s="48"/>
      <c r="E27" s="48"/>
      <c r="F27" s="48"/>
      <c r="G27" s="48"/>
      <c r="H27" s="48"/>
    </row>
    <row r="28" spans="1:8" ht="15.75" x14ac:dyDescent="0.25">
      <c r="A28" s="6"/>
      <c r="B28" s="16" t="s">
        <v>15</v>
      </c>
      <c r="C28" s="48"/>
      <c r="D28" s="48"/>
      <c r="E28" s="48"/>
      <c r="F28" s="48"/>
      <c r="G28" s="48"/>
      <c r="H28" s="48"/>
    </row>
    <row r="29" spans="1:8" ht="15.75" x14ac:dyDescent="0.25">
      <c r="A29" s="6"/>
      <c r="B29" s="16" t="s">
        <v>16</v>
      </c>
      <c r="C29" s="48"/>
      <c r="D29" s="48"/>
      <c r="E29" s="48"/>
      <c r="F29" s="48"/>
      <c r="G29" s="48"/>
      <c r="H29" s="48"/>
    </row>
    <row r="30" spans="1:8" ht="15.75" x14ac:dyDescent="0.25">
      <c r="A30" s="6"/>
      <c r="B30" s="16" t="s">
        <v>21</v>
      </c>
      <c r="C30" s="48"/>
      <c r="D30" s="48"/>
      <c r="E30" s="48"/>
      <c r="F30" s="48"/>
      <c r="G30" s="48"/>
      <c r="H30" s="48"/>
    </row>
    <row r="31" spans="1:8" ht="15.75" x14ac:dyDescent="0.25">
      <c r="A31" s="6"/>
      <c r="B31" s="23" t="s">
        <v>8</v>
      </c>
      <c r="C31" s="48"/>
      <c r="D31" s="48"/>
      <c r="E31" s="48"/>
      <c r="F31" s="48"/>
      <c r="G31" s="48"/>
      <c r="H31" s="48"/>
    </row>
    <row r="32" spans="1:8" ht="15.75" x14ac:dyDescent="0.25">
      <c r="A32" s="6"/>
      <c r="B32" s="23" t="s">
        <v>10</v>
      </c>
      <c r="C32" s="48"/>
      <c r="D32" s="48"/>
      <c r="E32" s="48"/>
      <c r="F32" s="48"/>
      <c r="G32" s="48"/>
      <c r="H32" s="48"/>
    </row>
    <row r="33" spans="1:8" x14ac:dyDescent="0.25">
      <c r="A33" s="6"/>
      <c r="H33" s="6"/>
    </row>
    <row r="34" spans="1:8" x14ac:dyDescent="0.25">
      <c r="A34" s="6"/>
      <c r="E34" s="21"/>
      <c r="F34" s="21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2" t="s">
        <v>37</v>
      </c>
    </row>
    <row r="2" spans="1:8" ht="15.75" x14ac:dyDescent="0.25">
      <c r="A2" s="3" t="s">
        <v>13</v>
      </c>
      <c r="B2" s="3"/>
      <c r="C2" s="3"/>
      <c r="D2" s="4"/>
      <c r="E2" s="6"/>
      <c r="F2" s="6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50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3" t="s">
        <v>29</v>
      </c>
      <c r="G7" s="44"/>
      <c r="H7" s="25" t="s">
        <v>27</v>
      </c>
    </row>
    <row r="8" spans="1:8" ht="18.75" x14ac:dyDescent="0.25">
      <c r="A8" s="15">
        <v>1</v>
      </c>
      <c r="B8" s="24" t="s">
        <v>25</v>
      </c>
      <c r="C8" s="27">
        <v>1400</v>
      </c>
      <c r="D8" s="26">
        <v>44.3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8.75" x14ac:dyDescent="0.25">
      <c r="A9" s="15">
        <v>2</v>
      </c>
      <c r="B9" s="16" t="s">
        <v>26</v>
      </c>
      <c r="C9" s="27">
        <v>1400</v>
      </c>
      <c r="D9" s="26">
        <v>27.2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8.75" x14ac:dyDescent="0.25">
      <c r="A10" s="15">
        <v>3</v>
      </c>
      <c r="B10" s="16" t="s">
        <v>24</v>
      </c>
      <c r="C10" s="27">
        <v>62500</v>
      </c>
      <c r="D10" s="26">
        <v>24.14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8.75" x14ac:dyDescent="0.25">
      <c r="A11" s="15">
        <v>4</v>
      </c>
      <c r="B11" s="16" t="s">
        <v>34</v>
      </c>
      <c r="C11" s="27">
        <v>2300</v>
      </c>
      <c r="D11" s="26">
        <v>22.1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.75" x14ac:dyDescent="0.25">
      <c r="A12" s="45" t="s">
        <v>28</v>
      </c>
      <c r="B12" s="46"/>
      <c r="C12" s="46"/>
      <c r="D12" s="46"/>
      <c r="E12" s="46"/>
      <c r="F12" s="46"/>
      <c r="G12" s="47"/>
      <c r="H12" s="37">
        <f>SUM(H8:H11)</f>
        <v>0</v>
      </c>
    </row>
    <row r="13" spans="1:8" x14ac:dyDescent="0.25">
      <c r="A13" s="49"/>
      <c r="B13" s="50"/>
      <c r="C13" s="50"/>
      <c r="D13" s="50"/>
      <c r="E13" s="50"/>
      <c r="F13" s="50"/>
      <c r="G13" s="50"/>
      <c r="H13" s="50"/>
    </row>
    <row r="14" spans="1:8" ht="15.75" thickBot="1" x14ac:dyDescent="0.3">
      <c r="A14" s="18"/>
      <c r="B14" s="19"/>
      <c r="C14" s="19"/>
      <c r="D14" s="19"/>
      <c r="E14" s="19"/>
      <c r="F14" s="19"/>
      <c r="G14" s="19"/>
      <c r="H14" s="19"/>
    </row>
    <row r="15" spans="1:8" ht="16.5" thickTop="1" x14ac:dyDescent="0.25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75" x14ac:dyDescent="0.25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75" x14ac:dyDescent="0.25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75" x14ac:dyDescent="0.25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.5" thickTop="1" x14ac:dyDescent="0.25">
      <c r="A20" s="6"/>
      <c r="B20" s="22"/>
      <c r="C20" s="22"/>
      <c r="D20" s="22"/>
      <c r="E20" s="22"/>
      <c r="F20" s="22"/>
      <c r="G20" s="22"/>
      <c r="H20" s="6"/>
    </row>
    <row r="21" spans="1:8" ht="15.75" x14ac:dyDescent="0.25">
      <c r="A21" s="6"/>
      <c r="B21" s="23" t="s">
        <v>2</v>
      </c>
      <c r="C21" s="48"/>
      <c r="D21" s="48"/>
      <c r="E21" s="48"/>
      <c r="F21" s="48"/>
      <c r="G21" s="48"/>
      <c r="H21" s="48"/>
    </row>
    <row r="22" spans="1:8" ht="15.75" x14ac:dyDescent="0.25">
      <c r="A22" s="6"/>
      <c r="B22" s="28" t="s">
        <v>3</v>
      </c>
      <c r="C22" s="48"/>
      <c r="D22" s="48"/>
      <c r="E22" s="48"/>
      <c r="F22" s="48"/>
      <c r="G22" s="48"/>
      <c r="H22" s="48"/>
    </row>
    <row r="23" spans="1:8" ht="15.75" x14ac:dyDescent="0.25">
      <c r="A23" s="6"/>
      <c r="B23" s="23" t="s">
        <v>9</v>
      </c>
      <c r="C23" s="48"/>
      <c r="D23" s="48"/>
      <c r="E23" s="48"/>
      <c r="F23" s="48"/>
      <c r="G23" s="48"/>
      <c r="H23" s="48"/>
    </row>
    <row r="24" spans="1:8" ht="15.75" x14ac:dyDescent="0.25">
      <c r="A24" s="6"/>
      <c r="B24" s="16" t="s">
        <v>17</v>
      </c>
      <c r="C24" s="48"/>
      <c r="D24" s="48"/>
      <c r="E24" s="48"/>
      <c r="F24" s="48"/>
      <c r="G24" s="48"/>
      <c r="H24" s="48"/>
    </row>
    <row r="25" spans="1:8" ht="15.75" x14ac:dyDescent="0.25">
      <c r="A25" s="6"/>
      <c r="B25" s="16" t="s">
        <v>18</v>
      </c>
      <c r="C25" s="48"/>
      <c r="D25" s="48"/>
      <c r="E25" s="48"/>
      <c r="F25" s="48"/>
      <c r="G25" s="48"/>
      <c r="H25" s="48"/>
    </row>
    <row r="26" spans="1:8" ht="15.75" x14ac:dyDescent="0.25">
      <c r="A26" s="6"/>
      <c r="B26" s="16" t="s">
        <v>19</v>
      </c>
      <c r="C26" s="48"/>
      <c r="D26" s="48"/>
      <c r="E26" s="48"/>
      <c r="F26" s="48"/>
      <c r="G26" s="48"/>
      <c r="H26" s="48"/>
    </row>
    <row r="27" spans="1:8" ht="15.75" x14ac:dyDescent="0.25">
      <c r="A27" s="6"/>
      <c r="B27" s="16" t="s">
        <v>20</v>
      </c>
      <c r="C27" s="48"/>
      <c r="D27" s="48"/>
      <c r="E27" s="48"/>
      <c r="F27" s="48"/>
      <c r="G27" s="48"/>
      <c r="H27" s="48"/>
    </row>
    <row r="28" spans="1:8" ht="15.75" x14ac:dyDescent="0.25">
      <c r="A28" s="6"/>
      <c r="B28" s="16" t="s">
        <v>15</v>
      </c>
      <c r="C28" s="48"/>
      <c r="D28" s="48"/>
      <c r="E28" s="48"/>
      <c r="F28" s="48"/>
      <c r="G28" s="48"/>
      <c r="H28" s="48"/>
    </row>
    <row r="29" spans="1:8" ht="15.75" x14ac:dyDescent="0.25">
      <c r="A29" s="6"/>
      <c r="B29" s="16" t="s">
        <v>16</v>
      </c>
      <c r="C29" s="48"/>
      <c r="D29" s="48"/>
      <c r="E29" s="48"/>
      <c r="F29" s="48"/>
      <c r="G29" s="48"/>
      <c r="H29" s="48"/>
    </row>
    <row r="30" spans="1:8" ht="15.75" x14ac:dyDescent="0.25">
      <c r="A30" s="6"/>
      <c r="B30" s="16" t="s">
        <v>21</v>
      </c>
      <c r="C30" s="48"/>
      <c r="D30" s="48"/>
      <c r="E30" s="48"/>
      <c r="F30" s="48"/>
      <c r="G30" s="48"/>
      <c r="H30" s="48"/>
    </row>
    <row r="31" spans="1:8" ht="15.75" x14ac:dyDescent="0.25">
      <c r="A31" s="6"/>
      <c r="B31" s="23" t="s">
        <v>8</v>
      </c>
      <c r="C31" s="48"/>
      <c r="D31" s="48"/>
      <c r="E31" s="48"/>
      <c r="F31" s="48"/>
      <c r="G31" s="48"/>
      <c r="H31" s="48"/>
    </row>
    <row r="32" spans="1:8" ht="15.75" x14ac:dyDescent="0.25">
      <c r="A32" s="6"/>
      <c r="B32" s="23" t="s">
        <v>10</v>
      </c>
      <c r="C32" s="48"/>
      <c r="D32" s="48"/>
      <c r="E32" s="48"/>
      <c r="F32" s="48"/>
      <c r="G32" s="48"/>
      <c r="H32" s="48"/>
    </row>
    <row r="33" spans="1:8" x14ac:dyDescent="0.25">
      <c r="A33" s="6"/>
      <c r="H33" s="6"/>
    </row>
    <row r="34" spans="1:8" x14ac:dyDescent="0.25">
      <c r="A34" s="6"/>
      <c r="E34" s="21"/>
      <c r="F34" s="21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2" t="s">
        <v>37</v>
      </c>
    </row>
    <row r="2" spans="1:8" ht="15.75" x14ac:dyDescent="0.25">
      <c r="A2" s="3" t="s">
        <v>13</v>
      </c>
      <c r="B2" s="3"/>
      <c r="C2" s="3"/>
      <c r="D2" s="4"/>
      <c r="E2" s="6"/>
      <c r="F2" s="6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51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3" t="s">
        <v>29</v>
      </c>
      <c r="G7" s="44"/>
      <c r="H7" s="25" t="s">
        <v>27</v>
      </c>
    </row>
    <row r="8" spans="1:8" ht="18.75" x14ac:dyDescent="0.25">
      <c r="A8" s="15">
        <v>1</v>
      </c>
      <c r="B8" s="24" t="s">
        <v>25</v>
      </c>
      <c r="C8" s="27">
        <v>600</v>
      </c>
      <c r="D8" s="26">
        <v>44.3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8.75" x14ac:dyDescent="0.25">
      <c r="A9" s="15">
        <v>2</v>
      </c>
      <c r="B9" s="16" t="s">
        <v>26</v>
      </c>
      <c r="C9" s="27">
        <v>3800</v>
      </c>
      <c r="D9" s="26">
        <v>27.2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8.75" x14ac:dyDescent="0.25">
      <c r="A10" s="15">
        <v>3</v>
      </c>
      <c r="B10" s="16" t="s">
        <v>24</v>
      </c>
      <c r="C10" s="27">
        <v>39500</v>
      </c>
      <c r="D10" s="26">
        <v>24.14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8.75" x14ac:dyDescent="0.25">
      <c r="A11" s="15">
        <v>4</v>
      </c>
      <c r="B11" s="16" t="s">
        <v>34</v>
      </c>
      <c r="C11" s="27">
        <v>2800</v>
      </c>
      <c r="D11" s="26">
        <v>22.1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.75" x14ac:dyDescent="0.25">
      <c r="A12" s="45" t="s">
        <v>28</v>
      </c>
      <c r="B12" s="46"/>
      <c r="C12" s="46"/>
      <c r="D12" s="46"/>
      <c r="E12" s="46"/>
      <c r="F12" s="46"/>
      <c r="G12" s="47"/>
      <c r="H12" s="37">
        <f>SUM(H8:H11)</f>
        <v>0</v>
      </c>
    </row>
    <row r="13" spans="1:8" x14ac:dyDescent="0.25">
      <c r="A13" s="49"/>
      <c r="B13" s="50"/>
      <c r="C13" s="50"/>
      <c r="D13" s="50"/>
      <c r="E13" s="50"/>
      <c r="F13" s="50"/>
      <c r="G13" s="50"/>
      <c r="H13" s="50"/>
    </row>
    <row r="14" spans="1:8" ht="15.75" thickBot="1" x14ac:dyDescent="0.3">
      <c r="A14" s="18"/>
      <c r="B14" s="19"/>
      <c r="C14" s="19"/>
      <c r="D14" s="19"/>
      <c r="E14" s="19"/>
      <c r="F14" s="19"/>
      <c r="G14" s="19"/>
      <c r="H14" s="19"/>
    </row>
    <row r="15" spans="1:8" ht="16.5" thickTop="1" x14ac:dyDescent="0.25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75" x14ac:dyDescent="0.25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75" x14ac:dyDescent="0.25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75" x14ac:dyDescent="0.25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.5" thickTop="1" x14ac:dyDescent="0.25">
      <c r="A20" s="6"/>
      <c r="B20" s="22"/>
      <c r="C20" s="22"/>
      <c r="D20" s="22"/>
      <c r="E20" s="22"/>
      <c r="F20" s="22"/>
      <c r="G20" s="22"/>
      <c r="H20" s="6"/>
    </row>
    <row r="21" spans="1:8" ht="15.75" x14ac:dyDescent="0.25">
      <c r="A21" s="6"/>
      <c r="B21" s="23" t="s">
        <v>2</v>
      </c>
      <c r="C21" s="48"/>
      <c r="D21" s="48"/>
      <c r="E21" s="48"/>
      <c r="F21" s="48"/>
      <c r="G21" s="48"/>
      <c r="H21" s="48"/>
    </row>
    <row r="22" spans="1:8" ht="15.75" x14ac:dyDescent="0.25">
      <c r="A22" s="6"/>
      <c r="B22" s="28" t="s">
        <v>3</v>
      </c>
      <c r="C22" s="48"/>
      <c r="D22" s="48"/>
      <c r="E22" s="48"/>
      <c r="F22" s="48"/>
      <c r="G22" s="48"/>
      <c r="H22" s="48"/>
    </row>
    <row r="23" spans="1:8" ht="15.75" x14ac:dyDescent="0.25">
      <c r="A23" s="6"/>
      <c r="B23" s="23" t="s">
        <v>9</v>
      </c>
      <c r="C23" s="48"/>
      <c r="D23" s="48"/>
      <c r="E23" s="48"/>
      <c r="F23" s="48"/>
      <c r="G23" s="48"/>
      <c r="H23" s="48"/>
    </row>
    <row r="24" spans="1:8" ht="15.75" x14ac:dyDescent="0.25">
      <c r="A24" s="6"/>
      <c r="B24" s="16" t="s">
        <v>17</v>
      </c>
      <c r="C24" s="48"/>
      <c r="D24" s="48"/>
      <c r="E24" s="48"/>
      <c r="F24" s="48"/>
      <c r="G24" s="48"/>
      <c r="H24" s="48"/>
    </row>
    <row r="25" spans="1:8" ht="15.75" x14ac:dyDescent="0.25">
      <c r="A25" s="6"/>
      <c r="B25" s="16" t="s">
        <v>18</v>
      </c>
      <c r="C25" s="48"/>
      <c r="D25" s="48"/>
      <c r="E25" s="48"/>
      <c r="F25" s="48"/>
      <c r="G25" s="48"/>
      <c r="H25" s="48"/>
    </row>
    <row r="26" spans="1:8" ht="15.75" x14ac:dyDescent="0.25">
      <c r="A26" s="6"/>
      <c r="B26" s="16" t="s">
        <v>19</v>
      </c>
      <c r="C26" s="48"/>
      <c r="D26" s="48"/>
      <c r="E26" s="48"/>
      <c r="F26" s="48"/>
      <c r="G26" s="48"/>
      <c r="H26" s="48"/>
    </row>
    <row r="27" spans="1:8" ht="15.75" x14ac:dyDescent="0.25">
      <c r="A27" s="6"/>
      <c r="B27" s="16" t="s">
        <v>20</v>
      </c>
      <c r="C27" s="48"/>
      <c r="D27" s="48"/>
      <c r="E27" s="48"/>
      <c r="F27" s="48"/>
      <c r="G27" s="48"/>
      <c r="H27" s="48"/>
    </row>
    <row r="28" spans="1:8" ht="15.75" x14ac:dyDescent="0.25">
      <c r="A28" s="6"/>
      <c r="B28" s="16" t="s">
        <v>15</v>
      </c>
      <c r="C28" s="48"/>
      <c r="D28" s="48"/>
      <c r="E28" s="48"/>
      <c r="F28" s="48"/>
      <c r="G28" s="48"/>
      <c r="H28" s="48"/>
    </row>
    <row r="29" spans="1:8" ht="15.75" x14ac:dyDescent="0.25">
      <c r="A29" s="6"/>
      <c r="B29" s="16" t="s">
        <v>16</v>
      </c>
      <c r="C29" s="48"/>
      <c r="D29" s="48"/>
      <c r="E29" s="48"/>
      <c r="F29" s="48"/>
      <c r="G29" s="48"/>
      <c r="H29" s="48"/>
    </row>
    <row r="30" spans="1:8" ht="15.75" x14ac:dyDescent="0.25">
      <c r="A30" s="6"/>
      <c r="B30" s="16" t="s">
        <v>21</v>
      </c>
      <c r="C30" s="48"/>
      <c r="D30" s="48"/>
      <c r="E30" s="48"/>
      <c r="F30" s="48"/>
      <c r="G30" s="48"/>
      <c r="H30" s="48"/>
    </row>
    <row r="31" spans="1:8" ht="15.75" x14ac:dyDescent="0.25">
      <c r="A31" s="6"/>
      <c r="B31" s="23" t="s">
        <v>8</v>
      </c>
      <c r="C31" s="48"/>
      <c r="D31" s="48"/>
      <c r="E31" s="48"/>
      <c r="F31" s="48"/>
      <c r="G31" s="48"/>
      <c r="H31" s="48"/>
    </row>
    <row r="32" spans="1:8" ht="15.75" x14ac:dyDescent="0.25">
      <c r="A32" s="6"/>
      <c r="B32" s="23" t="s">
        <v>10</v>
      </c>
      <c r="C32" s="48"/>
      <c r="D32" s="48"/>
      <c r="E32" s="48"/>
      <c r="F32" s="48"/>
      <c r="G32" s="48"/>
      <c r="H32" s="48"/>
    </row>
    <row r="33" spans="1:8" x14ac:dyDescent="0.25">
      <c r="A33" s="6"/>
      <c r="H33" s="6"/>
    </row>
    <row r="34" spans="1:8" x14ac:dyDescent="0.25">
      <c r="A34" s="6"/>
      <c r="E34" s="21"/>
      <c r="F34" s="21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2"/>
  <sheetViews>
    <sheetView tabSelected="1" workbookViewId="0">
      <selection activeCell="A12" sqref="A12:G12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2" t="s">
        <v>37</v>
      </c>
    </row>
    <row r="2" spans="1:8" ht="15.75" x14ac:dyDescent="0.25">
      <c r="A2" s="3" t="s">
        <v>13</v>
      </c>
      <c r="B2" s="3"/>
      <c r="C2" s="3"/>
      <c r="D2" s="4"/>
      <c r="E2" s="6"/>
      <c r="F2" s="6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52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3" t="s">
        <v>29</v>
      </c>
      <c r="G7" s="44"/>
      <c r="H7" s="25" t="s">
        <v>27</v>
      </c>
    </row>
    <row r="8" spans="1:8" ht="18.75" x14ac:dyDescent="0.25">
      <c r="A8" s="15">
        <v>1</v>
      </c>
      <c r="B8" s="24" t="s">
        <v>25</v>
      </c>
      <c r="C8" s="27">
        <v>2550</v>
      </c>
      <c r="D8" s="26">
        <v>37.82</v>
      </c>
      <c r="E8" s="33">
        <v>37.619999999999997</v>
      </c>
      <c r="F8" s="34" t="s">
        <v>30</v>
      </c>
      <c r="G8" s="35">
        <f t="shared" ref="G8:G11" si="0">IFERROR( ROUND(E8/D8,3)," ")</f>
        <v>0.995</v>
      </c>
      <c r="H8" s="36">
        <f>C8*E8</f>
        <v>95931</v>
      </c>
    </row>
    <row r="9" spans="1:8" ht="18.75" x14ac:dyDescent="0.25">
      <c r="A9" s="15">
        <v>2</v>
      </c>
      <c r="B9" s="16" t="s">
        <v>26</v>
      </c>
      <c r="C9" s="27">
        <v>850</v>
      </c>
      <c r="D9" s="26">
        <v>27.2</v>
      </c>
      <c r="E9" s="33">
        <v>27</v>
      </c>
      <c r="F9" s="34" t="s">
        <v>31</v>
      </c>
      <c r="G9" s="35">
        <f t="shared" si="0"/>
        <v>0.99299999999999999</v>
      </c>
      <c r="H9" s="36">
        <f t="shared" ref="H9:H11" si="1">C9*E9</f>
        <v>22950</v>
      </c>
    </row>
    <row r="10" spans="1:8" ht="18.75" x14ac:dyDescent="0.25">
      <c r="A10" s="15">
        <v>3</v>
      </c>
      <c r="B10" s="16" t="s">
        <v>24</v>
      </c>
      <c r="C10" s="27">
        <v>45100</v>
      </c>
      <c r="D10" s="26">
        <v>22.76</v>
      </c>
      <c r="E10" s="33">
        <v>22.74</v>
      </c>
      <c r="F10" s="34" t="s">
        <v>32</v>
      </c>
      <c r="G10" s="35">
        <f t="shared" si="0"/>
        <v>0.999</v>
      </c>
      <c r="H10" s="36">
        <f t="shared" si="1"/>
        <v>1025573.9999999999</v>
      </c>
    </row>
    <row r="11" spans="1:8" ht="18.75" x14ac:dyDescent="0.25">
      <c r="A11" s="15">
        <v>4</v>
      </c>
      <c r="B11" s="16" t="s">
        <v>34</v>
      </c>
      <c r="C11" s="27">
        <v>1400</v>
      </c>
      <c r="D11" s="26">
        <v>22.1</v>
      </c>
      <c r="E11" s="33">
        <v>22</v>
      </c>
      <c r="F11" s="34" t="s">
        <v>33</v>
      </c>
      <c r="G11" s="35">
        <f t="shared" si="0"/>
        <v>0.995</v>
      </c>
      <c r="H11" s="36">
        <f t="shared" si="1"/>
        <v>30800</v>
      </c>
    </row>
    <row r="12" spans="1:8" ht="15.75" x14ac:dyDescent="0.25">
      <c r="A12" s="59" t="s">
        <v>28</v>
      </c>
      <c r="B12" s="60"/>
      <c r="C12" s="60"/>
      <c r="D12" s="60"/>
      <c r="E12" s="60"/>
      <c r="F12" s="60"/>
      <c r="G12" s="61"/>
      <c r="H12" s="37">
        <f>SUM(H8:H11)</f>
        <v>1175255</v>
      </c>
    </row>
    <row r="13" spans="1:8" x14ac:dyDescent="0.25">
      <c r="A13" s="49"/>
      <c r="B13" s="50"/>
      <c r="C13" s="50"/>
      <c r="D13" s="50"/>
      <c r="E13" s="50"/>
      <c r="F13" s="50"/>
      <c r="G13" s="50"/>
      <c r="H13" s="50"/>
    </row>
    <row r="14" spans="1:8" ht="15.75" thickBot="1" x14ac:dyDescent="0.3">
      <c r="A14" s="18"/>
      <c r="B14" s="19"/>
      <c r="C14" s="19"/>
      <c r="D14" s="19"/>
      <c r="E14" s="19"/>
      <c r="F14" s="19"/>
      <c r="G14" s="19"/>
      <c r="H14" s="19"/>
    </row>
    <row r="15" spans="1:8" ht="16.5" thickTop="1" x14ac:dyDescent="0.25">
      <c r="A15" s="6"/>
      <c r="B15" s="12" t="s">
        <v>2</v>
      </c>
      <c r="C15" s="51" t="s">
        <v>62</v>
      </c>
      <c r="D15" s="51"/>
      <c r="E15" s="51"/>
      <c r="F15" s="52"/>
      <c r="G15" s="53"/>
      <c r="H15" s="6"/>
    </row>
    <row r="16" spans="1:8" ht="15.75" x14ac:dyDescent="0.25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75" x14ac:dyDescent="0.25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75" x14ac:dyDescent="0.25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38">
        <f>H12</f>
        <v>1175255</v>
      </c>
      <c r="E19" s="39">
        <f>IF(OR(C16="áno",C16="ano"),D19*0.2,0)</f>
        <v>235051</v>
      </c>
      <c r="F19" s="40"/>
      <c r="G19" s="41">
        <f>D19+E19</f>
        <v>1410306</v>
      </c>
      <c r="H19" s="6"/>
    </row>
    <row r="20" spans="1:8" ht="16.5" thickTop="1" x14ac:dyDescent="0.25">
      <c r="A20" s="6"/>
      <c r="B20" s="22"/>
      <c r="C20" s="22"/>
      <c r="D20" s="22"/>
      <c r="E20" s="22"/>
      <c r="F20" s="22"/>
      <c r="G20" s="22"/>
      <c r="H20" s="6"/>
    </row>
    <row r="21" spans="1:8" ht="15.75" x14ac:dyDescent="0.25">
      <c r="A21" s="6"/>
      <c r="B21" s="23" t="s">
        <v>2</v>
      </c>
      <c r="C21" s="48" t="s">
        <v>62</v>
      </c>
      <c r="D21" s="48"/>
      <c r="E21" s="48"/>
      <c r="F21" s="48"/>
      <c r="G21" s="48"/>
      <c r="H21" s="48"/>
    </row>
    <row r="22" spans="1:8" ht="15.75" x14ac:dyDescent="0.25">
      <c r="A22" s="6"/>
      <c r="B22" s="28" t="s">
        <v>3</v>
      </c>
      <c r="C22" s="48" t="s">
        <v>63</v>
      </c>
      <c r="D22" s="48"/>
      <c r="E22" s="48"/>
      <c r="F22" s="48"/>
      <c r="G22" s="48"/>
      <c r="H22" s="48"/>
    </row>
    <row r="23" spans="1:8" ht="15.75" x14ac:dyDescent="0.25">
      <c r="A23" s="6"/>
      <c r="B23" s="23" t="s">
        <v>9</v>
      </c>
      <c r="C23" s="48" t="s">
        <v>64</v>
      </c>
      <c r="D23" s="48"/>
      <c r="E23" s="48"/>
      <c r="F23" s="48"/>
      <c r="G23" s="48"/>
      <c r="H23" s="48"/>
    </row>
    <row r="24" spans="1:8" ht="15.75" x14ac:dyDescent="0.25">
      <c r="A24" s="6"/>
      <c r="B24" s="16" t="s">
        <v>17</v>
      </c>
      <c r="C24" s="48" t="s">
        <v>66</v>
      </c>
      <c r="D24" s="48"/>
      <c r="E24" s="48"/>
      <c r="F24" s="48"/>
      <c r="G24" s="48"/>
      <c r="H24" s="48"/>
    </row>
    <row r="25" spans="1:8" ht="15.75" x14ac:dyDescent="0.25">
      <c r="A25" s="6"/>
      <c r="B25" s="16" t="s">
        <v>18</v>
      </c>
      <c r="C25" s="62">
        <v>41711122</v>
      </c>
      <c r="D25" s="48"/>
      <c r="E25" s="48"/>
      <c r="F25" s="48"/>
      <c r="G25" s="48"/>
      <c r="H25" s="48"/>
    </row>
    <row r="26" spans="1:8" ht="15.75" x14ac:dyDescent="0.25">
      <c r="A26" s="6"/>
      <c r="B26" s="16" t="s">
        <v>19</v>
      </c>
      <c r="C26" s="48" t="s">
        <v>65</v>
      </c>
      <c r="D26" s="48"/>
      <c r="E26" s="48"/>
      <c r="F26" s="48"/>
      <c r="G26" s="48"/>
      <c r="H26" s="48"/>
    </row>
    <row r="27" spans="1:8" ht="15.75" x14ac:dyDescent="0.25">
      <c r="A27" s="6"/>
      <c r="B27" s="16" t="s">
        <v>20</v>
      </c>
      <c r="C27" s="62">
        <v>1075451388</v>
      </c>
      <c r="D27" s="48"/>
      <c r="E27" s="48"/>
      <c r="F27" s="48"/>
      <c r="G27" s="48"/>
      <c r="H27" s="48"/>
    </row>
    <row r="28" spans="1:8" ht="15.75" x14ac:dyDescent="0.25">
      <c r="A28" s="6"/>
      <c r="B28" s="16" t="s">
        <v>15</v>
      </c>
      <c r="C28" s="48" t="s">
        <v>67</v>
      </c>
      <c r="D28" s="48"/>
      <c r="E28" s="48"/>
      <c r="F28" s="48"/>
      <c r="G28" s="48"/>
      <c r="H28" s="48"/>
    </row>
    <row r="29" spans="1:8" ht="15.75" x14ac:dyDescent="0.25">
      <c r="A29" s="6"/>
      <c r="B29" s="16" t="s">
        <v>16</v>
      </c>
      <c r="C29" s="62">
        <v>911989414</v>
      </c>
      <c r="D29" s="48"/>
      <c r="E29" s="48"/>
      <c r="F29" s="48"/>
      <c r="G29" s="48"/>
      <c r="H29" s="48"/>
    </row>
    <row r="30" spans="1:8" ht="15.75" x14ac:dyDescent="0.25">
      <c r="A30" s="6"/>
      <c r="B30" s="16" t="s">
        <v>21</v>
      </c>
      <c r="C30" s="63" t="s">
        <v>68</v>
      </c>
      <c r="D30" s="48"/>
      <c r="E30" s="48"/>
      <c r="F30" s="48"/>
      <c r="G30" s="48"/>
      <c r="H30" s="48"/>
    </row>
    <row r="31" spans="1:8" ht="15.75" x14ac:dyDescent="0.25">
      <c r="A31" s="6"/>
      <c r="B31" s="23" t="s">
        <v>8</v>
      </c>
      <c r="C31" s="64">
        <v>44841</v>
      </c>
      <c r="D31" s="48"/>
      <c r="E31" s="48"/>
      <c r="F31" s="48"/>
      <c r="G31" s="48"/>
      <c r="H31" s="48"/>
    </row>
    <row r="32" spans="1:8" ht="15.75" x14ac:dyDescent="0.25">
      <c r="A32" s="6"/>
      <c r="B32" s="23" t="s">
        <v>10</v>
      </c>
      <c r="C32" s="48"/>
      <c r="D32" s="48"/>
      <c r="E32" s="48"/>
      <c r="F32" s="48"/>
      <c r="G32" s="48"/>
      <c r="H32" s="48"/>
    </row>
    <row r="33" spans="1:8" x14ac:dyDescent="0.25">
      <c r="A33" s="6"/>
      <c r="H33" s="6"/>
    </row>
    <row r="34" spans="1:8" x14ac:dyDescent="0.25">
      <c r="A34" s="6"/>
      <c r="E34" s="21"/>
      <c r="F34" s="21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hyperlinks>
    <hyperlink ref="C30" r:id="rId1"/>
    <hyperlink ref="A12:G12" r:id="rId2" display="Celková cena za celý predmet zákazky"/>
  </hyperlinks>
  <pageMargins left="0.25" right="0.25" top="0.75" bottom="0.75" header="0.3" footer="0.3"/>
  <pageSetup paperSize="9" fitToHeight="0" orientation="landscape" r:id="rId3"/>
  <drawing r:id="rId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E8" sqref="E8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2" t="s">
        <v>37</v>
      </c>
    </row>
    <row r="2" spans="1:8" ht="15.75" x14ac:dyDescent="0.25">
      <c r="A2" s="3" t="s">
        <v>13</v>
      </c>
      <c r="B2" s="3"/>
      <c r="C2" s="3"/>
      <c r="D2" s="4"/>
      <c r="E2" s="6"/>
      <c r="F2" s="6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53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3" t="s">
        <v>29</v>
      </c>
      <c r="G7" s="44"/>
      <c r="H7" s="25" t="s">
        <v>27</v>
      </c>
    </row>
    <row r="8" spans="1:8" ht="18.75" x14ac:dyDescent="0.25">
      <c r="A8" s="15">
        <v>1</v>
      </c>
      <c r="B8" s="24" t="s">
        <v>25</v>
      </c>
      <c r="C8" s="27">
        <v>2250</v>
      </c>
      <c r="D8" s="26">
        <v>37.82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8.75" x14ac:dyDescent="0.25">
      <c r="A9" s="15">
        <v>2</v>
      </c>
      <c r="B9" s="16" t="s">
        <v>26</v>
      </c>
      <c r="C9" s="27">
        <v>6200</v>
      </c>
      <c r="D9" s="26">
        <v>27.2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8.75" x14ac:dyDescent="0.25">
      <c r="A10" s="15">
        <v>3</v>
      </c>
      <c r="B10" s="16" t="s">
        <v>24</v>
      </c>
      <c r="C10" s="27">
        <v>18900</v>
      </c>
      <c r="D10" s="26">
        <v>22.76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8.75" x14ac:dyDescent="0.25">
      <c r="A11" s="15">
        <v>4</v>
      </c>
      <c r="B11" s="16" t="s">
        <v>34</v>
      </c>
      <c r="C11" s="27">
        <v>450</v>
      </c>
      <c r="D11" s="26">
        <v>22.1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.75" x14ac:dyDescent="0.25">
      <c r="A12" s="45" t="s">
        <v>28</v>
      </c>
      <c r="B12" s="46"/>
      <c r="C12" s="46"/>
      <c r="D12" s="46"/>
      <c r="E12" s="46"/>
      <c r="F12" s="46"/>
      <c r="G12" s="47"/>
      <c r="H12" s="37">
        <f>SUM(H8:H11)</f>
        <v>0</v>
      </c>
    </row>
    <row r="13" spans="1:8" x14ac:dyDescent="0.25">
      <c r="A13" s="49"/>
      <c r="B13" s="50"/>
      <c r="C13" s="50"/>
      <c r="D13" s="50"/>
      <c r="E13" s="50"/>
      <c r="F13" s="50"/>
      <c r="G13" s="50"/>
      <c r="H13" s="50"/>
    </row>
    <row r="14" spans="1:8" ht="15.75" thickBot="1" x14ac:dyDescent="0.3">
      <c r="A14" s="18"/>
      <c r="B14" s="19"/>
      <c r="C14" s="19"/>
      <c r="D14" s="19"/>
      <c r="E14" s="19"/>
      <c r="F14" s="19"/>
      <c r="G14" s="19"/>
      <c r="H14" s="19"/>
    </row>
    <row r="15" spans="1:8" ht="16.5" thickTop="1" x14ac:dyDescent="0.25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75" x14ac:dyDescent="0.25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75" x14ac:dyDescent="0.25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75" x14ac:dyDescent="0.25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.5" thickTop="1" x14ac:dyDescent="0.25">
      <c r="A20" s="6"/>
      <c r="B20" s="22"/>
      <c r="C20" s="22"/>
      <c r="D20" s="22"/>
      <c r="E20" s="22"/>
      <c r="F20" s="22"/>
      <c r="G20" s="22"/>
      <c r="H20" s="6"/>
    </row>
    <row r="21" spans="1:8" ht="15.75" x14ac:dyDescent="0.25">
      <c r="A21" s="6"/>
      <c r="B21" s="23" t="s">
        <v>2</v>
      </c>
      <c r="C21" s="48"/>
      <c r="D21" s="48"/>
      <c r="E21" s="48"/>
      <c r="F21" s="48"/>
      <c r="G21" s="48"/>
      <c r="H21" s="48"/>
    </row>
    <row r="22" spans="1:8" ht="15.75" x14ac:dyDescent="0.25">
      <c r="A22" s="6"/>
      <c r="B22" s="28" t="s">
        <v>3</v>
      </c>
      <c r="C22" s="48"/>
      <c r="D22" s="48"/>
      <c r="E22" s="48"/>
      <c r="F22" s="48"/>
      <c r="G22" s="48"/>
      <c r="H22" s="48"/>
    </row>
    <row r="23" spans="1:8" ht="15.75" x14ac:dyDescent="0.25">
      <c r="A23" s="6"/>
      <c r="B23" s="23" t="s">
        <v>9</v>
      </c>
      <c r="C23" s="48"/>
      <c r="D23" s="48"/>
      <c r="E23" s="48"/>
      <c r="F23" s="48"/>
      <c r="G23" s="48"/>
      <c r="H23" s="48"/>
    </row>
    <row r="24" spans="1:8" ht="15.75" x14ac:dyDescent="0.25">
      <c r="A24" s="6"/>
      <c r="B24" s="16" t="s">
        <v>17</v>
      </c>
      <c r="C24" s="48"/>
      <c r="D24" s="48"/>
      <c r="E24" s="48"/>
      <c r="F24" s="48"/>
      <c r="G24" s="48"/>
      <c r="H24" s="48"/>
    </row>
    <row r="25" spans="1:8" ht="15.75" x14ac:dyDescent="0.25">
      <c r="A25" s="6"/>
      <c r="B25" s="16" t="s">
        <v>18</v>
      </c>
      <c r="C25" s="48"/>
      <c r="D25" s="48"/>
      <c r="E25" s="48"/>
      <c r="F25" s="48"/>
      <c r="G25" s="48"/>
      <c r="H25" s="48"/>
    </row>
    <row r="26" spans="1:8" ht="15.75" x14ac:dyDescent="0.25">
      <c r="A26" s="6"/>
      <c r="B26" s="16" t="s">
        <v>19</v>
      </c>
      <c r="C26" s="48"/>
      <c r="D26" s="48"/>
      <c r="E26" s="48"/>
      <c r="F26" s="48"/>
      <c r="G26" s="48"/>
      <c r="H26" s="48"/>
    </row>
    <row r="27" spans="1:8" ht="15.75" x14ac:dyDescent="0.25">
      <c r="A27" s="6"/>
      <c r="B27" s="16" t="s">
        <v>20</v>
      </c>
      <c r="C27" s="48"/>
      <c r="D27" s="48"/>
      <c r="E27" s="48"/>
      <c r="F27" s="48"/>
      <c r="G27" s="48"/>
      <c r="H27" s="48"/>
    </row>
    <row r="28" spans="1:8" ht="15.75" x14ac:dyDescent="0.25">
      <c r="A28" s="6"/>
      <c r="B28" s="16" t="s">
        <v>15</v>
      </c>
      <c r="C28" s="48"/>
      <c r="D28" s="48"/>
      <c r="E28" s="48"/>
      <c r="F28" s="48"/>
      <c r="G28" s="48"/>
      <c r="H28" s="48"/>
    </row>
    <row r="29" spans="1:8" ht="15.75" x14ac:dyDescent="0.25">
      <c r="A29" s="6"/>
      <c r="B29" s="16" t="s">
        <v>16</v>
      </c>
      <c r="C29" s="48"/>
      <c r="D29" s="48"/>
      <c r="E29" s="48"/>
      <c r="F29" s="48"/>
      <c r="G29" s="48"/>
      <c r="H29" s="48"/>
    </row>
    <row r="30" spans="1:8" ht="15.75" x14ac:dyDescent="0.25">
      <c r="A30" s="6"/>
      <c r="B30" s="16" t="s">
        <v>21</v>
      </c>
      <c r="C30" s="48"/>
      <c r="D30" s="48"/>
      <c r="E30" s="48"/>
      <c r="F30" s="48"/>
      <c r="G30" s="48"/>
      <c r="H30" s="48"/>
    </row>
    <row r="31" spans="1:8" ht="15.75" x14ac:dyDescent="0.25">
      <c r="A31" s="6"/>
      <c r="B31" s="23" t="s">
        <v>8</v>
      </c>
      <c r="C31" s="48"/>
      <c r="D31" s="48"/>
      <c r="E31" s="48"/>
      <c r="F31" s="48"/>
      <c r="G31" s="48"/>
      <c r="H31" s="48"/>
    </row>
    <row r="32" spans="1:8" ht="15.75" x14ac:dyDescent="0.25">
      <c r="A32" s="6"/>
      <c r="B32" s="23" t="s">
        <v>10</v>
      </c>
      <c r="C32" s="48"/>
      <c r="D32" s="48"/>
      <c r="E32" s="48"/>
      <c r="F32" s="48"/>
      <c r="G32" s="48"/>
      <c r="H32" s="48"/>
    </row>
    <row r="33" spans="1:8" x14ac:dyDescent="0.25">
      <c r="A33" s="6"/>
      <c r="H33" s="6"/>
    </row>
    <row r="34" spans="1:8" x14ac:dyDescent="0.25">
      <c r="A34" s="6"/>
      <c r="E34" s="21"/>
      <c r="F34" s="21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2" t="s">
        <v>37</v>
      </c>
    </row>
    <row r="2" spans="1:8" ht="15.75" x14ac:dyDescent="0.25">
      <c r="A2" s="3" t="s">
        <v>13</v>
      </c>
      <c r="B2" s="3"/>
      <c r="C2" s="3"/>
      <c r="D2" s="4"/>
      <c r="E2" s="6"/>
      <c r="F2" s="6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54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3" t="s">
        <v>29</v>
      </c>
      <c r="G7" s="44"/>
      <c r="H7" s="25" t="s">
        <v>27</v>
      </c>
    </row>
    <row r="8" spans="1:8" ht="18.75" x14ac:dyDescent="0.25">
      <c r="A8" s="15">
        <v>1</v>
      </c>
      <c r="B8" s="24" t="s">
        <v>25</v>
      </c>
      <c r="C8" s="27">
        <v>1620</v>
      </c>
      <c r="D8" s="26">
        <v>24.564999999999998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8.75" x14ac:dyDescent="0.25">
      <c r="A9" s="15">
        <v>2</v>
      </c>
      <c r="B9" s="16" t="s">
        <v>26</v>
      </c>
      <c r="C9" s="27">
        <v>600</v>
      </c>
      <c r="D9" s="26">
        <v>27.352999999999998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8.75" x14ac:dyDescent="0.25">
      <c r="A10" s="15">
        <v>3</v>
      </c>
      <c r="B10" s="16" t="s">
        <v>24</v>
      </c>
      <c r="C10" s="27">
        <v>41855</v>
      </c>
      <c r="D10" s="26">
        <v>22.151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8.75" x14ac:dyDescent="0.25">
      <c r="A11" s="15">
        <v>4</v>
      </c>
      <c r="B11" s="16" t="s">
        <v>34</v>
      </c>
      <c r="C11" s="27">
        <v>3000</v>
      </c>
      <c r="D11" s="26">
        <v>24.139999999999997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.75" x14ac:dyDescent="0.25">
      <c r="A12" s="45" t="s">
        <v>28</v>
      </c>
      <c r="B12" s="46"/>
      <c r="C12" s="46"/>
      <c r="D12" s="46"/>
      <c r="E12" s="46"/>
      <c r="F12" s="46"/>
      <c r="G12" s="47"/>
      <c r="H12" s="37">
        <f>SUM(H8:H11)</f>
        <v>0</v>
      </c>
    </row>
    <row r="13" spans="1:8" x14ac:dyDescent="0.25">
      <c r="A13" s="49"/>
      <c r="B13" s="50"/>
      <c r="C13" s="50"/>
      <c r="D13" s="50"/>
      <c r="E13" s="50"/>
      <c r="F13" s="50"/>
      <c r="G13" s="50"/>
      <c r="H13" s="50"/>
    </row>
    <row r="14" spans="1:8" ht="15.75" thickBot="1" x14ac:dyDescent="0.3">
      <c r="A14" s="18"/>
      <c r="B14" s="19"/>
      <c r="C14" s="19"/>
      <c r="D14" s="19"/>
      <c r="E14" s="19"/>
      <c r="F14" s="19"/>
      <c r="G14" s="19"/>
      <c r="H14" s="19"/>
    </row>
    <row r="15" spans="1:8" ht="16.5" thickTop="1" x14ac:dyDescent="0.25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75" x14ac:dyDescent="0.25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75" x14ac:dyDescent="0.25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75" x14ac:dyDescent="0.25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.5" thickTop="1" x14ac:dyDescent="0.25">
      <c r="A20" s="6"/>
      <c r="B20" s="22"/>
      <c r="C20" s="22"/>
      <c r="D20" s="22"/>
      <c r="E20" s="22"/>
      <c r="F20" s="22"/>
      <c r="G20" s="22"/>
      <c r="H20" s="6"/>
    </row>
    <row r="21" spans="1:8" ht="15.75" x14ac:dyDescent="0.25">
      <c r="A21" s="6"/>
      <c r="B21" s="23" t="s">
        <v>2</v>
      </c>
      <c r="C21" s="48"/>
      <c r="D21" s="48"/>
      <c r="E21" s="48"/>
      <c r="F21" s="48"/>
      <c r="G21" s="48"/>
      <c r="H21" s="48"/>
    </row>
    <row r="22" spans="1:8" ht="15.75" x14ac:dyDescent="0.25">
      <c r="A22" s="6"/>
      <c r="B22" s="28" t="s">
        <v>3</v>
      </c>
      <c r="C22" s="48"/>
      <c r="D22" s="48"/>
      <c r="E22" s="48"/>
      <c r="F22" s="48"/>
      <c r="G22" s="48"/>
      <c r="H22" s="48"/>
    </row>
    <row r="23" spans="1:8" ht="15.75" x14ac:dyDescent="0.25">
      <c r="A23" s="6"/>
      <c r="B23" s="23" t="s">
        <v>9</v>
      </c>
      <c r="C23" s="48"/>
      <c r="D23" s="48"/>
      <c r="E23" s="48"/>
      <c r="F23" s="48"/>
      <c r="G23" s="48"/>
      <c r="H23" s="48"/>
    </row>
    <row r="24" spans="1:8" ht="15.75" x14ac:dyDescent="0.25">
      <c r="A24" s="6"/>
      <c r="B24" s="16" t="s">
        <v>17</v>
      </c>
      <c r="C24" s="48"/>
      <c r="D24" s="48"/>
      <c r="E24" s="48"/>
      <c r="F24" s="48"/>
      <c r="G24" s="48"/>
      <c r="H24" s="48"/>
    </row>
    <row r="25" spans="1:8" ht="15.75" x14ac:dyDescent="0.25">
      <c r="A25" s="6"/>
      <c r="B25" s="16" t="s">
        <v>18</v>
      </c>
      <c r="C25" s="48"/>
      <c r="D25" s="48"/>
      <c r="E25" s="48"/>
      <c r="F25" s="48"/>
      <c r="G25" s="48"/>
      <c r="H25" s="48"/>
    </row>
    <row r="26" spans="1:8" ht="15.75" x14ac:dyDescent="0.25">
      <c r="A26" s="6"/>
      <c r="B26" s="16" t="s">
        <v>19</v>
      </c>
      <c r="C26" s="48"/>
      <c r="D26" s="48"/>
      <c r="E26" s="48"/>
      <c r="F26" s="48"/>
      <c r="G26" s="48"/>
      <c r="H26" s="48"/>
    </row>
    <row r="27" spans="1:8" ht="15.75" x14ac:dyDescent="0.25">
      <c r="A27" s="6"/>
      <c r="B27" s="16" t="s">
        <v>20</v>
      </c>
      <c r="C27" s="48"/>
      <c r="D27" s="48"/>
      <c r="E27" s="48"/>
      <c r="F27" s="48"/>
      <c r="G27" s="48"/>
      <c r="H27" s="48"/>
    </row>
    <row r="28" spans="1:8" ht="15.75" x14ac:dyDescent="0.25">
      <c r="A28" s="6"/>
      <c r="B28" s="16" t="s">
        <v>15</v>
      </c>
      <c r="C28" s="48"/>
      <c r="D28" s="48"/>
      <c r="E28" s="48"/>
      <c r="F28" s="48"/>
      <c r="G28" s="48"/>
      <c r="H28" s="48"/>
    </row>
    <row r="29" spans="1:8" ht="15.75" x14ac:dyDescent="0.25">
      <c r="A29" s="6"/>
      <c r="B29" s="16" t="s">
        <v>16</v>
      </c>
      <c r="C29" s="48"/>
      <c r="D29" s="48"/>
      <c r="E29" s="48"/>
      <c r="F29" s="48"/>
      <c r="G29" s="48"/>
      <c r="H29" s="48"/>
    </row>
    <row r="30" spans="1:8" ht="15.75" x14ac:dyDescent="0.25">
      <c r="A30" s="6"/>
      <c r="B30" s="16" t="s">
        <v>21</v>
      </c>
      <c r="C30" s="48"/>
      <c r="D30" s="48"/>
      <c r="E30" s="48"/>
      <c r="F30" s="48"/>
      <c r="G30" s="48"/>
      <c r="H30" s="48"/>
    </row>
    <row r="31" spans="1:8" ht="15.75" x14ac:dyDescent="0.25">
      <c r="A31" s="6"/>
      <c r="B31" s="23" t="s">
        <v>8</v>
      </c>
      <c r="C31" s="48"/>
      <c r="D31" s="48"/>
      <c r="E31" s="48"/>
      <c r="F31" s="48"/>
      <c r="G31" s="48"/>
      <c r="H31" s="48"/>
    </row>
    <row r="32" spans="1:8" ht="15.75" x14ac:dyDescent="0.25">
      <c r="A32" s="6"/>
      <c r="B32" s="23" t="s">
        <v>10</v>
      </c>
      <c r="C32" s="48"/>
      <c r="D32" s="48"/>
      <c r="E32" s="48"/>
      <c r="F32" s="48"/>
      <c r="G32" s="48"/>
      <c r="H32" s="48"/>
    </row>
    <row r="33" spans="1:8" x14ac:dyDescent="0.25">
      <c r="A33" s="6"/>
      <c r="H33" s="6"/>
    </row>
    <row r="34" spans="1:8" x14ac:dyDescent="0.25">
      <c r="A34" s="6"/>
      <c r="E34" s="21"/>
      <c r="F34" s="21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2" t="s">
        <v>37</v>
      </c>
    </row>
    <row r="2" spans="1:8" ht="15.75" x14ac:dyDescent="0.25">
      <c r="A2" s="3" t="s">
        <v>13</v>
      </c>
      <c r="B2" s="3"/>
      <c r="C2" s="3"/>
      <c r="D2" s="4"/>
      <c r="E2" s="6"/>
      <c r="F2" s="6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55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3" t="s">
        <v>29</v>
      </c>
      <c r="G7" s="44"/>
      <c r="H7" s="25" t="s">
        <v>27</v>
      </c>
    </row>
    <row r="8" spans="1:8" ht="18.75" x14ac:dyDescent="0.25">
      <c r="A8" s="15">
        <v>1</v>
      </c>
      <c r="B8" s="24" t="s">
        <v>25</v>
      </c>
      <c r="C8" s="27">
        <v>2820</v>
      </c>
      <c r="D8" s="26">
        <v>24.564999999999998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8.75" x14ac:dyDescent="0.25">
      <c r="A9" s="15">
        <v>2</v>
      </c>
      <c r="B9" s="16" t="s">
        <v>26</v>
      </c>
      <c r="C9" s="27">
        <v>5350</v>
      </c>
      <c r="D9" s="26">
        <v>27.352999999999998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8.75" x14ac:dyDescent="0.25">
      <c r="A10" s="15">
        <v>3</v>
      </c>
      <c r="B10" s="16" t="s">
        <v>24</v>
      </c>
      <c r="C10" s="27">
        <v>59848</v>
      </c>
      <c r="D10" s="26">
        <v>22.151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8.75" x14ac:dyDescent="0.25">
      <c r="A11" s="15">
        <v>4</v>
      </c>
      <c r="B11" s="16" t="s">
        <v>34</v>
      </c>
      <c r="C11" s="27">
        <v>4000</v>
      </c>
      <c r="D11" s="26">
        <v>24.139999999999997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.75" x14ac:dyDescent="0.25">
      <c r="A12" s="45" t="s">
        <v>28</v>
      </c>
      <c r="B12" s="46"/>
      <c r="C12" s="46"/>
      <c r="D12" s="46"/>
      <c r="E12" s="46"/>
      <c r="F12" s="46"/>
      <c r="G12" s="47"/>
      <c r="H12" s="37">
        <f>SUM(H8:H11)</f>
        <v>0</v>
      </c>
    </row>
    <row r="13" spans="1:8" x14ac:dyDescent="0.25">
      <c r="A13" s="49"/>
      <c r="B13" s="50"/>
      <c r="C13" s="50"/>
      <c r="D13" s="50"/>
      <c r="E13" s="50"/>
      <c r="F13" s="50"/>
      <c r="G13" s="50"/>
      <c r="H13" s="50"/>
    </row>
    <row r="14" spans="1:8" ht="15.75" thickBot="1" x14ac:dyDescent="0.3">
      <c r="A14" s="18"/>
      <c r="B14" s="19"/>
      <c r="C14" s="19"/>
      <c r="D14" s="19"/>
      <c r="E14" s="19"/>
      <c r="F14" s="19"/>
      <c r="G14" s="19"/>
      <c r="H14" s="19"/>
    </row>
    <row r="15" spans="1:8" ht="16.5" thickTop="1" x14ac:dyDescent="0.25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75" x14ac:dyDescent="0.25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75" x14ac:dyDescent="0.25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75" x14ac:dyDescent="0.25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.5" thickTop="1" x14ac:dyDescent="0.25">
      <c r="A20" s="6"/>
      <c r="B20" s="22"/>
      <c r="C20" s="22"/>
      <c r="D20" s="22"/>
      <c r="E20" s="22"/>
      <c r="F20" s="22"/>
      <c r="G20" s="22"/>
      <c r="H20" s="6"/>
    </row>
    <row r="21" spans="1:8" ht="15.75" x14ac:dyDescent="0.25">
      <c r="A21" s="6"/>
      <c r="B21" s="23" t="s">
        <v>2</v>
      </c>
      <c r="C21" s="48"/>
      <c r="D21" s="48"/>
      <c r="E21" s="48"/>
      <c r="F21" s="48"/>
      <c r="G21" s="48"/>
      <c r="H21" s="48"/>
    </row>
    <row r="22" spans="1:8" ht="15.75" x14ac:dyDescent="0.25">
      <c r="A22" s="6"/>
      <c r="B22" s="28" t="s">
        <v>3</v>
      </c>
      <c r="C22" s="48"/>
      <c r="D22" s="48"/>
      <c r="E22" s="48"/>
      <c r="F22" s="48"/>
      <c r="G22" s="48"/>
      <c r="H22" s="48"/>
    </row>
    <row r="23" spans="1:8" ht="15.75" x14ac:dyDescent="0.25">
      <c r="A23" s="6"/>
      <c r="B23" s="23" t="s">
        <v>9</v>
      </c>
      <c r="C23" s="48"/>
      <c r="D23" s="48"/>
      <c r="E23" s="48"/>
      <c r="F23" s="48"/>
      <c r="G23" s="48"/>
      <c r="H23" s="48"/>
    </row>
    <row r="24" spans="1:8" ht="15.75" x14ac:dyDescent="0.25">
      <c r="A24" s="6"/>
      <c r="B24" s="16" t="s">
        <v>17</v>
      </c>
      <c r="C24" s="48"/>
      <c r="D24" s="48"/>
      <c r="E24" s="48"/>
      <c r="F24" s="48"/>
      <c r="G24" s="48"/>
      <c r="H24" s="48"/>
    </row>
    <row r="25" spans="1:8" ht="15.75" x14ac:dyDescent="0.25">
      <c r="A25" s="6"/>
      <c r="B25" s="16" t="s">
        <v>18</v>
      </c>
      <c r="C25" s="48"/>
      <c r="D25" s="48"/>
      <c r="E25" s="48"/>
      <c r="F25" s="48"/>
      <c r="G25" s="48"/>
      <c r="H25" s="48"/>
    </row>
    <row r="26" spans="1:8" ht="15.75" x14ac:dyDescent="0.25">
      <c r="A26" s="6"/>
      <c r="B26" s="16" t="s">
        <v>19</v>
      </c>
      <c r="C26" s="48"/>
      <c r="D26" s="48"/>
      <c r="E26" s="48"/>
      <c r="F26" s="48"/>
      <c r="G26" s="48"/>
      <c r="H26" s="48"/>
    </row>
    <row r="27" spans="1:8" ht="15.75" x14ac:dyDescent="0.25">
      <c r="A27" s="6"/>
      <c r="B27" s="16" t="s">
        <v>20</v>
      </c>
      <c r="C27" s="48"/>
      <c r="D27" s="48"/>
      <c r="E27" s="48"/>
      <c r="F27" s="48"/>
      <c r="G27" s="48"/>
      <c r="H27" s="48"/>
    </row>
    <row r="28" spans="1:8" ht="15.75" x14ac:dyDescent="0.25">
      <c r="A28" s="6"/>
      <c r="B28" s="16" t="s">
        <v>15</v>
      </c>
      <c r="C28" s="48"/>
      <c r="D28" s="48"/>
      <c r="E28" s="48"/>
      <c r="F28" s="48"/>
      <c r="G28" s="48"/>
      <c r="H28" s="48"/>
    </row>
    <row r="29" spans="1:8" ht="15.75" x14ac:dyDescent="0.25">
      <c r="A29" s="6"/>
      <c r="B29" s="16" t="s">
        <v>16</v>
      </c>
      <c r="C29" s="48"/>
      <c r="D29" s="48"/>
      <c r="E29" s="48"/>
      <c r="F29" s="48"/>
      <c r="G29" s="48"/>
      <c r="H29" s="48"/>
    </row>
    <row r="30" spans="1:8" ht="15.75" x14ac:dyDescent="0.25">
      <c r="A30" s="6"/>
      <c r="B30" s="16" t="s">
        <v>21</v>
      </c>
      <c r="C30" s="48"/>
      <c r="D30" s="48"/>
      <c r="E30" s="48"/>
      <c r="F30" s="48"/>
      <c r="G30" s="48"/>
      <c r="H30" s="48"/>
    </row>
    <row r="31" spans="1:8" ht="15.75" x14ac:dyDescent="0.25">
      <c r="A31" s="6"/>
      <c r="B31" s="23" t="s">
        <v>8</v>
      </c>
      <c r="C31" s="48"/>
      <c r="D31" s="48"/>
      <c r="E31" s="48"/>
      <c r="F31" s="48"/>
      <c r="G31" s="48"/>
      <c r="H31" s="48"/>
    </row>
    <row r="32" spans="1:8" ht="15.75" x14ac:dyDescent="0.25">
      <c r="A32" s="6"/>
      <c r="B32" s="23" t="s">
        <v>10</v>
      </c>
      <c r="C32" s="48"/>
      <c r="D32" s="48"/>
      <c r="E32" s="48"/>
      <c r="F32" s="48"/>
      <c r="G32" s="48"/>
      <c r="H32" s="48"/>
    </row>
    <row r="33" spans="1:8" x14ac:dyDescent="0.25">
      <c r="A33" s="6"/>
      <c r="H33" s="6"/>
    </row>
    <row r="34" spans="1:8" x14ac:dyDescent="0.25">
      <c r="A34" s="6"/>
      <c r="E34" s="21"/>
      <c r="F34" s="21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2" t="s">
        <v>37</v>
      </c>
    </row>
    <row r="2" spans="1:8" ht="15.75" x14ac:dyDescent="0.25">
      <c r="A2" s="3" t="s">
        <v>13</v>
      </c>
      <c r="B2" s="3"/>
      <c r="C2" s="3"/>
      <c r="D2" s="4"/>
      <c r="E2" s="6"/>
      <c r="F2" s="6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56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3" t="s">
        <v>29</v>
      </c>
      <c r="G7" s="44"/>
      <c r="H7" s="25" t="s">
        <v>27</v>
      </c>
    </row>
    <row r="8" spans="1:8" ht="18.75" x14ac:dyDescent="0.25">
      <c r="A8" s="15">
        <v>1</v>
      </c>
      <c r="B8" s="24" t="s">
        <v>25</v>
      </c>
      <c r="C8" s="27">
        <v>4640</v>
      </c>
      <c r="D8" s="26">
        <v>24.564999999999998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8.75" x14ac:dyDescent="0.25">
      <c r="A9" s="15">
        <v>2</v>
      </c>
      <c r="B9" s="16" t="s">
        <v>26</v>
      </c>
      <c r="C9" s="27">
        <v>8650</v>
      </c>
      <c r="D9" s="26">
        <v>27.352999999999998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8.75" x14ac:dyDescent="0.25">
      <c r="A10" s="15">
        <v>3</v>
      </c>
      <c r="B10" s="16" t="s">
        <v>24</v>
      </c>
      <c r="C10" s="27">
        <v>68769</v>
      </c>
      <c r="D10" s="26">
        <v>22.151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8.75" x14ac:dyDescent="0.25">
      <c r="A11" s="15">
        <v>4</v>
      </c>
      <c r="B11" s="16" t="s">
        <v>34</v>
      </c>
      <c r="C11" s="27">
        <v>2000</v>
      </c>
      <c r="D11" s="26">
        <v>24.139999999999997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.75" x14ac:dyDescent="0.25">
      <c r="A12" s="45" t="s">
        <v>28</v>
      </c>
      <c r="B12" s="46"/>
      <c r="C12" s="46"/>
      <c r="D12" s="46"/>
      <c r="E12" s="46"/>
      <c r="F12" s="46"/>
      <c r="G12" s="47"/>
      <c r="H12" s="37">
        <f>SUM(H8:H11)</f>
        <v>0</v>
      </c>
    </row>
    <row r="13" spans="1:8" x14ac:dyDescent="0.25">
      <c r="A13" s="49"/>
      <c r="B13" s="50"/>
      <c r="C13" s="50"/>
      <c r="D13" s="50"/>
      <c r="E13" s="50"/>
      <c r="F13" s="50"/>
      <c r="G13" s="50"/>
      <c r="H13" s="50"/>
    </row>
    <row r="14" spans="1:8" ht="15.75" thickBot="1" x14ac:dyDescent="0.3">
      <c r="A14" s="18"/>
      <c r="B14" s="19"/>
      <c r="C14" s="19"/>
      <c r="D14" s="19"/>
      <c r="E14" s="19"/>
      <c r="F14" s="19"/>
      <c r="G14" s="19"/>
      <c r="H14" s="19"/>
    </row>
    <row r="15" spans="1:8" ht="16.5" thickTop="1" x14ac:dyDescent="0.25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75" x14ac:dyDescent="0.25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75" x14ac:dyDescent="0.25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75" x14ac:dyDescent="0.25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.5" thickTop="1" x14ac:dyDescent="0.25">
      <c r="A20" s="6"/>
      <c r="B20" s="22"/>
      <c r="C20" s="22"/>
      <c r="D20" s="22"/>
      <c r="E20" s="22"/>
      <c r="F20" s="22"/>
      <c r="G20" s="22"/>
      <c r="H20" s="6"/>
    </row>
    <row r="21" spans="1:8" ht="15.75" x14ac:dyDescent="0.25">
      <c r="A21" s="6"/>
      <c r="B21" s="23" t="s">
        <v>2</v>
      </c>
      <c r="C21" s="48"/>
      <c r="D21" s="48"/>
      <c r="E21" s="48"/>
      <c r="F21" s="48"/>
      <c r="G21" s="48"/>
      <c r="H21" s="48"/>
    </row>
    <row r="22" spans="1:8" ht="15.75" x14ac:dyDescent="0.25">
      <c r="A22" s="6"/>
      <c r="B22" s="28" t="s">
        <v>3</v>
      </c>
      <c r="C22" s="48"/>
      <c r="D22" s="48"/>
      <c r="E22" s="48"/>
      <c r="F22" s="48"/>
      <c r="G22" s="48"/>
      <c r="H22" s="48"/>
    </row>
    <row r="23" spans="1:8" ht="15.75" x14ac:dyDescent="0.25">
      <c r="A23" s="6"/>
      <c r="B23" s="23" t="s">
        <v>9</v>
      </c>
      <c r="C23" s="48"/>
      <c r="D23" s="48"/>
      <c r="E23" s="48"/>
      <c r="F23" s="48"/>
      <c r="G23" s="48"/>
      <c r="H23" s="48"/>
    </row>
    <row r="24" spans="1:8" ht="15.75" x14ac:dyDescent="0.25">
      <c r="A24" s="6"/>
      <c r="B24" s="16" t="s">
        <v>17</v>
      </c>
      <c r="C24" s="48"/>
      <c r="D24" s="48"/>
      <c r="E24" s="48"/>
      <c r="F24" s="48"/>
      <c r="G24" s="48"/>
      <c r="H24" s="48"/>
    </row>
    <row r="25" spans="1:8" ht="15.75" x14ac:dyDescent="0.25">
      <c r="A25" s="6"/>
      <c r="B25" s="16" t="s">
        <v>18</v>
      </c>
      <c r="C25" s="48"/>
      <c r="D25" s="48"/>
      <c r="E25" s="48"/>
      <c r="F25" s="48"/>
      <c r="G25" s="48"/>
      <c r="H25" s="48"/>
    </row>
    <row r="26" spans="1:8" ht="15.75" x14ac:dyDescent="0.25">
      <c r="A26" s="6"/>
      <c r="B26" s="16" t="s">
        <v>19</v>
      </c>
      <c r="C26" s="48"/>
      <c r="D26" s="48"/>
      <c r="E26" s="48"/>
      <c r="F26" s="48"/>
      <c r="G26" s="48"/>
      <c r="H26" s="48"/>
    </row>
    <row r="27" spans="1:8" ht="15.75" x14ac:dyDescent="0.25">
      <c r="A27" s="6"/>
      <c r="B27" s="16" t="s">
        <v>20</v>
      </c>
      <c r="C27" s="48"/>
      <c r="D27" s="48"/>
      <c r="E27" s="48"/>
      <c r="F27" s="48"/>
      <c r="G27" s="48"/>
      <c r="H27" s="48"/>
    </row>
    <row r="28" spans="1:8" ht="15.75" x14ac:dyDescent="0.25">
      <c r="A28" s="6"/>
      <c r="B28" s="16" t="s">
        <v>15</v>
      </c>
      <c r="C28" s="48"/>
      <c r="D28" s="48"/>
      <c r="E28" s="48"/>
      <c r="F28" s="48"/>
      <c r="G28" s="48"/>
      <c r="H28" s="48"/>
    </row>
    <row r="29" spans="1:8" ht="15.75" x14ac:dyDescent="0.25">
      <c r="A29" s="6"/>
      <c r="B29" s="16" t="s">
        <v>16</v>
      </c>
      <c r="C29" s="48"/>
      <c r="D29" s="48"/>
      <c r="E29" s="48"/>
      <c r="F29" s="48"/>
      <c r="G29" s="48"/>
      <c r="H29" s="48"/>
    </row>
    <row r="30" spans="1:8" ht="15.75" x14ac:dyDescent="0.25">
      <c r="A30" s="6"/>
      <c r="B30" s="16" t="s">
        <v>21</v>
      </c>
      <c r="C30" s="48"/>
      <c r="D30" s="48"/>
      <c r="E30" s="48"/>
      <c r="F30" s="48"/>
      <c r="G30" s="48"/>
      <c r="H30" s="48"/>
    </row>
    <row r="31" spans="1:8" ht="15.75" x14ac:dyDescent="0.25">
      <c r="A31" s="6"/>
      <c r="B31" s="23" t="s">
        <v>8</v>
      </c>
      <c r="C31" s="48"/>
      <c r="D31" s="48"/>
      <c r="E31" s="48"/>
      <c r="F31" s="48"/>
      <c r="G31" s="48"/>
      <c r="H31" s="48"/>
    </row>
    <row r="32" spans="1:8" ht="15.75" x14ac:dyDescent="0.25">
      <c r="A32" s="6"/>
      <c r="B32" s="23" t="s">
        <v>10</v>
      </c>
      <c r="C32" s="48"/>
      <c r="D32" s="48"/>
      <c r="E32" s="48"/>
      <c r="F32" s="48"/>
      <c r="G32" s="48"/>
      <c r="H32" s="48"/>
    </row>
    <row r="33" spans="1:8" x14ac:dyDescent="0.25">
      <c r="A33" s="6"/>
      <c r="H33" s="6"/>
    </row>
    <row r="34" spans="1:8" x14ac:dyDescent="0.25">
      <c r="A34" s="6"/>
      <c r="E34" s="21"/>
      <c r="F34" s="21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2" t="s">
        <v>37</v>
      </c>
    </row>
    <row r="2" spans="1:8" ht="15.75" x14ac:dyDescent="0.25">
      <c r="A2" s="3" t="s">
        <v>13</v>
      </c>
      <c r="B2" s="3"/>
      <c r="C2" s="3"/>
      <c r="D2" s="4"/>
      <c r="E2" s="6"/>
      <c r="F2" s="6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57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3" t="s">
        <v>29</v>
      </c>
      <c r="G7" s="44"/>
      <c r="H7" s="25" t="s">
        <v>27</v>
      </c>
    </row>
    <row r="8" spans="1:8" ht="18.75" x14ac:dyDescent="0.25">
      <c r="A8" s="15">
        <v>1</v>
      </c>
      <c r="B8" s="24" t="s">
        <v>25</v>
      </c>
      <c r="C8" s="27">
        <v>11800</v>
      </c>
      <c r="D8" s="26">
        <v>37.4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8.75" x14ac:dyDescent="0.25">
      <c r="A9" s="15">
        <v>2</v>
      </c>
      <c r="B9" s="16" t="s">
        <v>26</v>
      </c>
      <c r="C9" s="27">
        <v>34800</v>
      </c>
      <c r="D9" s="26">
        <v>30.6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8.75" x14ac:dyDescent="0.25">
      <c r="A10" s="15">
        <v>3</v>
      </c>
      <c r="B10" s="16" t="s">
        <v>24</v>
      </c>
      <c r="C10" s="27">
        <v>23500</v>
      </c>
      <c r="D10" s="26">
        <v>27.2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8.75" x14ac:dyDescent="0.25">
      <c r="A11" s="15">
        <v>4</v>
      </c>
      <c r="B11" s="16" t="s">
        <v>34</v>
      </c>
      <c r="C11" s="27">
        <v>5800</v>
      </c>
      <c r="D11" s="26">
        <v>32.299999999999997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.75" x14ac:dyDescent="0.25">
      <c r="A12" s="45" t="s">
        <v>28</v>
      </c>
      <c r="B12" s="46"/>
      <c r="C12" s="46"/>
      <c r="D12" s="46"/>
      <c r="E12" s="46"/>
      <c r="F12" s="46"/>
      <c r="G12" s="47"/>
      <c r="H12" s="37">
        <f>SUM(H8:H11)</f>
        <v>0</v>
      </c>
    </row>
    <row r="13" spans="1:8" x14ac:dyDescent="0.25">
      <c r="A13" s="49"/>
      <c r="B13" s="50"/>
      <c r="C13" s="50"/>
      <c r="D13" s="50"/>
      <c r="E13" s="50"/>
      <c r="F13" s="50"/>
      <c r="G13" s="50"/>
      <c r="H13" s="50"/>
    </row>
    <row r="14" spans="1:8" ht="15.75" thickBot="1" x14ac:dyDescent="0.3">
      <c r="A14" s="18"/>
      <c r="B14" s="19"/>
      <c r="C14" s="19"/>
      <c r="D14" s="19"/>
      <c r="E14" s="19"/>
      <c r="F14" s="19"/>
      <c r="G14" s="19"/>
      <c r="H14" s="19"/>
    </row>
    <row r="15" spans="1:8" ht="16.5" thickTop="1" x14ac:dyDescent="0.25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75" x14ac:dyDescent="0.25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75" x14ac:dyDescent="0.25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75" x14ac:dyDescent="0.25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.5" thickTop="1" x14ac:dyDescent="0.25">
      <c r="A20" s="6"/>
      <c r="B20" s="22"/>
      <c r="C20" s="22"/>
      <c r="D20" s="22"/>
      <c r="E20" s="22"/>
      <c r="F20" s="22"/>
      <c r="G20" s="22"/>
      <c r="H20" s="6"/>
    </row>
    <row r="21" spans="1:8" ht="15.75" x14ac:dyDescent="0.25">
      <c r="A21" s="6"/>
      <c r="B21" s="23" t="s">
        <v>2</v>
      </c>
      <c r="C21" s="48"/>
      <c r="D21" s="48"/>
      <c r="E21" s="48"/>
      <c r="F21" s="48"/>
      <c r="G21" s="48"/>
      <c r="H21" s="48"/>
    </row>
    <row r="22" spans="1:8" ht="15.75" x14ac:dyDescent="0.25">
      <c r="A22" s="6"/>
      <c r="B22" s="28" t="s">
        <v>3</v>
      </c>
      <c r="C22" s="48"/>
      <c r="D22" s="48"/>
      <c r="E22" s="48"/>
      <c r="F22" s="48"/>
      <c r="G22" s="48"/>
      <c r="H22" s="48"/>
    </row>
    <row r="23" spans="1:8" ht="15.75" x14ac:dyDescent="0.25">
      <c r="A23" s="6"/>
      <c r="B23" s="23" t="s">
        <v>9</v>
      </c>
      <c r="C23" s="48"/>
      <c r="D23" s="48"/>
      <c r="E23" s="48"/>
      <c r="F23" s="48"/>
      <c r="G23" s="48"/>
      <c r="H23" s="48"/>
    </row>
    <row r="24" spans="1:8" ht="15.75" x14ac:dyDescent="0.25">
      <c r="A24" s="6"/>
      <c r="B24" s="16" t="s">
        <v>17</v>
      </c>
      <c r="C24" s="48"/>
      <c r="D24" s="48"/>
      <c r="E24" s="48"/>
      <c r="F24" s="48"/>
      <c r="G24" s="48"/>
      <c r="H24" s="48"/>
    </row>
    <row r="25" spans="1:8" ht="15.75" x14ac:dyDescent="0.25">
      <c r="A25" s="6"/>
      <c r="B25" s="16" t="s">
        <v>18</v>
      </c>
      <c r="C25" s="48"/>
      <c r="D25" s="48"/>
      <c r="E25" s="48"/>
      <c r="F25" s="48"/>
      <c r="G25" s="48"/>
      <c r="H25" s="48"/>
    </row>
    <row r="26" spans="1:8" ht="15.75" x14ac:dyDescent="0.25">
      <c r="A26" s="6"/>
      <c r="B26" s="16" t="s">
        <v>19</v>
      </c>
      <c r="C26" s="48"/>
      <c r="D26" s="48"/>
      <c r="E26" s="48"/>
      <c r="F26" s="48"/>
      <c r="G26" s="48"/>
      <c r="H26" s="48"/>
    </row>
    <row r="27" spans="1:8" ht="15.75" x14ac:dyDescent="0.25">
      <c r="A27" s="6"/>
      <c r="B27" s="16" t="s">
        <v>20</v>
      </c>
      <c r="C27" s="48"/>
      <c r="D27" s="48"/>
      <c r="E27" s="48"/>
      <c r="F27" s="48"/>
      <c r="G27" s="48"/>
      <c r="H27" s="48"/>
    </row>
    <row r="28" spans="1:8" ht="15.75" x14ac:dyDescent="0.25">
      <c r="A28" s="6"/>
      <c r="B28" s="16" t="s">
        <v>15</v>
      </c>
      <c r="C28" s="48"/>
      <c r="D28" s="48"/>
      <c r="E28" s="48"/>
      <c r="F28" s="48"/>
      <c r="G28" s="48"/>
      <c r="H28" s="48"/>
    </row>
    <row r="29" spans="1:8" ht="15.75" x14ac:dyDescent="0.25">
      <c r="A29" s="6"/>
      <c r="B29" s="16" t="s">
        <v>16</v>
      </c>
      <c r="C29" s="48"/>
      <c r="D29" s="48"/>
      <c r="E29" s="48"/>
      <c r="F29" s="48"/>
      <c r="G29" s="48"/>
      <c r="H29" s="48"/>
    </row>
    <row r="30" spans="1:8" ht="15.75" x14ac:dyDescent="0.25">
      <c r="A30" s="6"/>
      <c r="B30" s="16" t="s">
        <v>21</v>
      </c>
      <c r="C30" s="48"/>
      <c r="D30" s="48"/>
      <c r="E30" s="48"/>
      <c r="F30" s="48"/>
      <c r="G30" s="48"/>
      <c r="H30" s="48"/>
    </row>
    <row r="31" spans="1:8" ht="15.75" x14ac:dyDescent="0.25">
      <c r="A31" s="6"/>
      <c r="B31" s="23" t="s">
        <v>8</v>
      </c>
      <c r="C31" s="48"/>
      <c r="D31" s="48"/>
      <c r="E31" s="48"/>
      <c r="F31" s="48"/>
      <c r="G31" s="48"/>
      <c r="H31" s="48"/>
    </row>
    <row r="32" spans="1:8" ht="15.75" x14ac:dyDescent="0.25">
      <c r="A32" s="6"/>
      <c r="B32" s="23" t="s">
        <v>10</v>
      </c>
      <c r="C32" s="48"/>
      <c r="D32" s="48"/>
      <c r="E32" s="48"/>
      <c r="F32" s="48"/>
      <c r="G32" s="48"/>
      <c r="H32" s="48"/>
    </row>
    <row r="33" spans="1:8" x14ac:dyDescent="0.25">
      <c r="A33" s="6"/>
      <c r="H33" s="6"/>
    </row>
    <row r="34" spans="1:8" x14ac:dyDescent="0.25">
      <c r="A34" s="6"/>
      <c r="E34" s="21"/>
      <c r="F34" s="21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2" t="s">
        <v>37</v>
      </c>
    </row>
    <row r="2" spans="1:8" ht="15.75" x14ac:dyDescent="0.25">
      <c r="A2" s="3" t="s">
        <v>13</v>
      </c>
      <c r="B2" s="3"/>
      <c r="C2" s="3"/>
      <c r="D2" s="4"/>
      <c r="E2" s="6"/>
      <c r="F2" s="6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40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3" t="s">
        <v>29</v>
      </c>
      <c r="G7" s="44"/>
      <c r="H7" s="25" t="s">
        <v>27</v>
      </c>
    </row>
    <row r="8" spans="1:8" ht="18.75" x14ac:dyDescent="0.25">
      <c r="A8" s="15">
        <v>1</v>
      </c>
      <c r="B8" s="24" t="s">
        <v>25</v>
      </c>
      <c r="C8" s="27">
        <v>2300</v>
      </c>
      <c r="D8" s="26">
        <v>37.110999999999997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8.75" x14ac:dyDescent="0.25">
      <c r="A9" s="15">
        <v>2</v>
      </c>
      <c r="B9" s="16" t="s">
        <v>26</v>
      </c>
      <c r="C9" s="27">
        <v>700</v>
      </c>
      <c r="D9" s="26">
        <v>27.352999999999998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8.75" x14ac:dyDescent="0.25">
      <c r="A10" s="15">
        <v>3</v>
      </c>
      <c r="B10" s="16" t="s">
        <v>24</v>
      </c>
      <c r="C10" s="27">
        <v>25000</v>
      </c>
      <c r="D10" s="26">
        <v>21.261697830223671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8.75" x14ac:dyDescent="0.25">
      <c r="A11" s="15">
        <v>4</v>
      </c>
      <c r="B11" s="16" t="s">
        <v>34</v>
      </c>
      <c r="C11" s="27">
        <v>11500</v>
      </c>
      <c r="D11" s="26">
        <v>25.33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.75" x14ac:dyDescent="0.25">
      <c r="A12" s="45" t="s">
        <v>28</v>
      </c>
      <c r="B12" s="46"/>
      <c r="C12" s="46"/>
      <c r="D12" s="46"/>
      <c r="E12" s="46"/>
      <c r="F12" s="46"/>
      <c r="G12" s="47"/>
      <c r="H12" s="37">
        <f>SUM(H8:H11)</f>
        <v>0</v>
      </c>
    </row>
    <row r="13" spans="1:8" x14ac:dyDescent="0.25">
      <c r="A13" s="49"/>
      <c r="B13" s="50"/>
      <c r="C13" s="50"/>
      <c r="D13" s="50"/>
      <c r="E13" s="50"/>
      <c r="F13" s="50"/>
      <c r="G13" s="50"/>
      <c r="H13" s="50"/>
    </row>
    <row r="14" spans="1:8" ht="15.75" thickBot="1" x14ac:dyDescent="0.3">
      <c r="A14" s="18"/>
      <c r="B14" s="19"/>
      <c r="C14" s="19"/>
      <c r="D14" s="19"/>
      <c r="E14" s="19"/>
      <c r="F14" s="19"/>
      <c r="G14" s="19"/>
      <c r="H14" s="19"/>
    </row>
    <row r="15" spans="1:8" ht="16.5" thickTop="1" x14ac:dyDescent="0.25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75" x14ac:dyDescent="0.25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75" x14ac:dyDescent="0.25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75" x14ac:dyDescent="0.25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.5" thickTop="1" x14ac:dyDescent="0.25">
      <c r="A20" s="6"/>
      <c r="B20" s="22"/>
      <c r="C20" s="22"/>
      <c r="D20" s="22"/>
      <c r="E20" s="22"/>
      <c r="F20" s="22"/>
      <c r="G20" s="22"/>
      <c r="H20" s="6"/>
    </row>
    <row r="21" spans="1:8" ht="15.75" x14ac:dyDescent="0.25">
      <c r="A21" s="6"/>
      <c r="B21" s="23" t="s">
        <v>2</v>
      </c>
      <c r="C21" s="48"/>
      <c r="D21" s="48"/>
      <c r="E21" s="48"/>
      <c r="F21" s="48"/>
      <c r="G21" s="48"/>
      <c r="H21" s="48"/>
    </row>
    <row r="22" spans="1:8" ht="15.75" x14ac:dyDescent="0.25">
      <c r="A22" s="6"/>
      <c r="B22" s="28" t="s">
        <v>3</v>
      </c>
      <c r="C22" s="48"/>
      <c r="D22" s="48"/>
      <c r="E22" s="48"/>
      <c r="F22" s="48"/>
      <c r="G22" s="48"/>
      <c r="H22" s="48"/>
    </row>
    <row r="23" spans="1:8" ht="15.75" x14ac:dyDescent="0.25">
      <c r="A23" s="6"/>
      <c r="B23" s="23" t="s">
        <v>9</v>
      </c>
      <c r="C23" s="48"/>
      <c r="D23" s="48"/>
      <c r="E23" s="48"/>
      <c r="F23" s="48"/>
      <c r="G23" s="48"/>
      <c r="H23" s="48"/>
    </row>
    <row r="24" spans="1:8" ht="15.75" x14ac:dyDescent="0.25">
      <c r="A24" s="6"/>
      <c r="B24" s="16" t="s">
        <v>17</v>
      </c>
      <c r="C24" s="48"/>
      <c r="D24" s="48"/>
      <c r="E24" s="48"/>
      <c r="F24" s="48"/>
      <c r="G24" s="48"/>
      <c r="H24" s="48"/>
    </row>
    <row r="25" spans="1:8" ht="15.75" x14ac:dyDescent="0.25">
      <c r="A25" s="6"/>
      <c r="B25" s="16" t="s">
        <v>18</v>
      </c>
      <c r="C25" s="48"/>
      <c r="D25" s="48"/>
      <c r="E25" s="48"/>
      <c r="F25" s="48"/>
      <c r="G25" s="48"/>
      <c r="H25" s="48"/>
    </row>
    <row r="26" spans="1:8" ht="15.75" x14ac:dyDescent="0.25">
      <c r="A26" s="6"/>
      <c r="B26" s="16" t="s">
        <v>19</v>
      </c>
      <c r="C26" s="48"/>
      <c r="D26" s="48"/>
      <c r="E26" s="48"/>
      <c r="F26" s="48"/>
      <c r="G26" s="48"/>
      <c r="H26" s="48"/>
    </row>
    <row r="27" spans="1:8" ht="15.75" x14ac:dyDescent="0.25">
      <c r="A27" s="6"/>
      <c r="B27" s="16" t="s">
        <v>20</v>
      </c>
      <c r="C27" s="48"/>
      <c r="D27" s="48"/>
      <c r="E27" s="48"/>
      <c r="F27" s="48"/>
      <c r="G27" s="48"/>
      <c r="H27" s="48"/>
    </row>
    <row r="28" spans="1:8" ht="15.75" x14ac:dyDescent="0.25">
      <c r="A28" s="6"/>
      <c r="B28" s="16" t="s">
        <v>15</v>
      </c>
      <c r="C28" s="48"/>
      <c r="D28" s="48"/>
      <c r="E28" s="48"/>
      <c r="F28" s="48"/>
      <c r="G28" s="48"/>
      <c r="H28" s="48"/>
    </row>
    <row r="29" spans="1:8" ht="15.75" x14ac:dyDescent="0.25">
      <c r="A29" s="6"/>
      <c r="B29" s="16" t="s">
        <v>16</v>
      </c>
      <c r="C29" s="48"/>
      <c r="D29" s="48"/>
      <c r="E29" s="48"/>
      <c r="F29" s="48"/>
      <c r="G29" s="48"/>
      <c r="H29" s="48"/>
    </row>
    <row r="30" spans="1:8" ht="15.75" x14ac:dyDescent="0.25">
      <c r="A30" s="6"/>
      <c r="B30" s="16" t="s">
        <v>21</v>
      </c>
      <c r="C30" s="48"/>
      <c r="D30" s="48"/>
      <c r="E30" s="48"/>
      <c r="F30" s="48"/>
      <c r="G30" s="48"/>
      <c r="H30" s="48"/>
    </row>
    <row r="31" spans="1:8" ht="15.75" x14ac:dyDescent="0.25">
      <c r="A31" s="6"/>
      <c r="B31" s="23" t="s">
        <v>8</v>
      </c>
      <c r="C31" s="48"/>
      <c r="D31" s="48"/>
      <c r="E31" s="48"/>
      <c r="F31" s="48"/>
      <c r="G31" s="48"/>
      <c r="H31" s="48"/>
    </row>
    <row r="32" spans="1:8" ht="15.75" x14ac:dyDescent="0.25">
      <c r="A32" s="6"/>
      <c r="B32" s="23" t="s">
        <v>10</v>
      </c>
      <c r="C32" s="48"/>
      <c r="D32" s="48"/>
      <c r="E32" s="48"/>
      <c r="F32" s="48"/>
      <c r="G32" s="48"/>
      <c r="H32" s="48"/>
    </row>
    <row r="33" spans="1:8" x14ac:dyDescent="0.25">
      <c r="A33" s="6"/>
      <c r="H33" s="6"/>
    </row>
    <row r="34" spans="1:8" x14ac:dyDescent="0.25">
      <c r="A34" s="6"/>
      <c r="E34" s="21"/>
      <c r="F34" s="21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2" t="s">
        <v>37</v>
      </c>
    </row>
    <row r="2" spans="1:8" ht="15.75" x14ac:dyDescent="0.25">
      <c r="A2" s="3" t="s">
        <v>13</v>
      </c>
      <c r="B2" s="3"/>
      <c r="C2" s="3"/>
      <c r="D2" s="4"/>
      <c r="E2" s="6"/>
      <c r="F2" s="6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58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3" t="s">
        <v>29</v>
      </c>
      <c r="G7" s="44"/>
      <c r="H7" s="25" t="s">
        <v>27</v>
      </c>
    </row>
    <row r="8" spans="1:8" ht="18.75" x14ac:dyDescent="0.25">
      <c r="A8" s="15">
        <v>1</v>
      </c>
      <c r="B8" s="24" t="s">
        <v>25</v>
      </c>
      <c r="C8" s="27">
        <v>8580</v>
      </c>
      <c r="D8" s="26">
        <v>34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8.75" x14ac:dyDescent="0.25">
      <c r="A9" s="15">
        <v>2</v>
      </c>
      <c r="B9" s="16" t="s">
        <v>26</v>
      </c>
      <c r="C9" s="27">
        <v>28600.000000000004</v>
      </c>
      <c r="D9" s="26">
        <v>28.9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8.75" x14ac:dyDescent="0.25">
      <c r="A10" s="15">
        <v>3</v>
      </c>
      <c r="B10" s="16" t="s">
        <v>24</v>
      </c>
      <c r="C10" s="27">
        <v>37180</v>
      </c>
      <c r="D10" s="26">
        <v>25.5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8.75" x14ac:dyDescent="0.25">
      <c r="A11" s="15">
        <v>4</v>
      </c>
      <c r="B11" s="16" t="s">
        <v>34</v>
      </c>
      <c r="C11" s="27">
        <v>11440.000000000002</v>
      </c>
      <c r="D11" s="26">
        <v>30.6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.75" x14ac:dyDescent="0.25">
      <c r="A12" s="45" t="s">
        <v>28</v>
      </c>
      <c r="B12" s="46"/>
      <c r="C12" s="46"/>
      <c r="D12" s="46"/>
      <c r="E12" s="46"/>
      <c r="F12" s="46"/>
      <c r="G12" s="47"/>
      <c r="H12" s="37">
        <f>SUM(H8:H11)</f>
        <v>0</v>
      </c>
    </row>
    <row r="13" spans="1:8" x14ac:dyDescent="0.25">
      <c r="A13" s="49"/>
      <c r="B13" s="50"/>
      <c r="C13" s="50"/>
      <c r="D13" s="50"/>
      <c r="E13" s="50"/>
      <c r="F13" s="50"/>
      <c r="G13" s="50"/>
      <c r="H13" s="50"/>
    </row>
    <row r="14" spans="1:8" ht="15.75" thickBot="1" x14ac:dyDescent="0.3">
      <c r="A14" s="18"/>
      <c r="B14" s="19"/>
      <c r="C14" s="19"/>
      <c r="D14" s="19"/>
      <c r="E14" s="19"/>
      <c r="F14" s="19"/>
      <c r="G14" s="19"/>
      <c r="H14" s="19"/>
    </row>
    <row r="15" spans="1:8" ht="16.5" thickTop="1" x14ac:dyDescent="0.25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75" x14ac:dyDescent="0.25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75" x14ac:dyDescent="0.25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75" x14ac:dyDescent="0.25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.5" thickTop="1" x14ac:dyDescent="0.25">
      <c r="A20" s="6"/>
      <c r="B20" s="22"/>
      <c r="C20" s="22"/>
      <c r="D20" s="22"/>
      <c r="E20" s="22"/>
      <c r="F20" s="22"/>
      <c r="G20" s="22"/>
      <c r="H20" s="6"/>
    </row>
    <row r="21" spans="1:8" ht="15.75" x14ac:dyDescent="0.25">
      <c r="A21" s="6"/>
      <c r="B21" s="23" t="s">
        <v>2</v>
      </c>
      <c r="C21" s="48"/>
      <c r="D21" s="48"/>
      <c r="E21" s="48"/>
      <c r="F21" s="48"/>
      <c r="G21" s="48"/>
      <c r="H21" s="48"/>
    </row>
    <row r="22" spans="1:8" ht="15.75" x14ac:dyDescent="0.25">
      <c r="A22" s="6"/>
      <c r="B22" s="28" t="s">
        <v>3</v>
      </c>
      <c r="C22" s="48"/>
      <c r="D22" s="48"/>
      <c r="E22" s="48"/>
      <c r="F22" s="48"/>
      <c r="G22" s="48"/>
      <c r="H22" s="48"/>
    </row>
    <row r="23" spans="1:8" ht="15.75" x14ac:dyDescent="0.25">
      <c r="A23" s="6"/>
      <c r="B23" s="23" t="s">
        <v>9</v>
      </c>
      <c r="C23" s="48"/>
      <c r="D23" s="48"/>
      <c r="E23" s="48"/>
      <c r="F23" s="48"/>
      <c r="G23" s="48"/>
      <c r="H23" s="48"/>
    </row>
    <row r="24" spans="1:8" ht="15.75" x14ac:dyDescent="0.25">
      <c r="A24" s="6"/>
      <c r="B24" s="16" t="s">
        <v>17</v>
      </c>
      <c r="C24" s="48"/>
      <c r="D24" s="48"/>
      <c r="E24" s="48"/>
      <c r="F24" s="48"/>
      <c r="G24" s="48"/>
      <c r="H24" s="48"/>
    </row>
    <row r="25" spans="1:8" ht="15.75" x14ac:dyDescent="0.25">
      <c r="A25" s="6"/>
      <c r="B25" s="16" t="s">
        <v>18</v>
      </c>
      <c r="C25" s="48"/>
      <c r="D25" s="48"/>
      <c r="E25" s="48"/>
      <c r="F25" s="48"/>
      <c r="G25" s="48"/>
      <c r="H25" s="48"/>
    </row>
    <row r="26" spans="1:8" ht="15.75" x14ac:dyDescent="0.25">
      <c r="A26" s="6"/>
      <c r="B26" s="16" t="s">
        <v>19</v>
      </c>
      <c r="C26" s="48"/>
      <c r="D26" s="48"/>
      <c r="E26" s="48"/>
      <c r="F26" s="48"/>
      <c r="G26" s="48"/>
      <c r="H26" s="48"/>
    </row>
    <row r="27" spans="1:8" ht="15.75" x14ac:dyDescent="0.25">
      <c r="A27" s="6"/>
      <c r="B27" s="16" t="s">
        <v>20</v>
      </c>
      <c r="C27" s="48"/>
      <c r="D27" s="48"/>
      <c r="E27" s="48"/>
      <c r="F27" s="48"/>
      <c r="G27" s="48"/>
      <c r="H27" s="48"/>
    </row>
    <row r="28" spans="1:8" ht="15.75" x14ac:dyDescent="0.25">
      <c r="A28" s="6"/>
      <c r="B28" s="16" t="s">
        <v>15</v>
      </c>
      <c r="C28" s="48"/>
      <c r="D28" s="48"/>
      <c r="E28" s="48"/>
      <c r="F28" s="48"/>
      <c r="G28" s="48"/>
      <c r="H28" s="48"/>
    </row>
    <row r="29" spans="1:8" ht="15.75" x14ac:dyDescent="0.25">
      <c r="A29" s="6"/>
      <c r="B29" s="16" t="s">
        <v>16</v>
      </c>
      <c r="C29" s="48"/>
      <c r="D29" s="48"/>
      <c r="E29" s="48"/>
      <c r="F29" s="48"/>
      <c r="G29" s="48"/>
      <c r="H29" s="48"/>
    </row>
    <row r="30" spans="1:8" ht="15.75" x14ac:dyDescent="0.25">
      <c r="A30" s="6"/>
      <c r="B30" s="16" t="s">
        <v>21</v>
      </c>
      <c r="C30" s="48"/>
      <c r="D30" s="48"/>
      <c r="E30" s="48"/>
      <c r="F30" s="48"/>
      <c r="G30" s="48"/>
      <c r="H30" s="48"/>
    </row>
    <row r="31" spans="1:8" ht="15.75" x14ac:dyDescent="0.25">
      <c r="A31" s="6"/>
      <c r="B31" s="23" t="s">
        <v>8</v>
      </c>
      <c r="C31" s="48"/>
      <c r="D31" s="48"/>
      <c r="E31" s="48"/>
      <c r="F31" s="48"/>
      <c r="G31" s="48"/>
      <c r="H31" s="48"/>
    </row>
    <row r="32" spans="1:8" ht="15.75" x14ac:dyDescent="0.25">
      <c r="A32" s="6"/>
      <c r="B32" s="23" t="s">
        <v>10</v>
      </c>
      <c r="C32" s="48"/>
      <c r="D32" s="48"/>
      <c r="E32" s="48"/>
      <c r="F32" s="48"/>
      <c r="G32" s="48"/>
      <c r="H32" s="48"/>
    </row>
    <row r="33" spans="1:8" x14ac:dyDescent="0.25">
      <c r="A33" s="6"/>
      <c r="H33" s="6"/>
    </row>
    <row r="34" spans="1:8" x14ac:dyDescent="0.25">
      <c r="A34" s="6"/>
      <c r="E34" s="21"/>
      <c r="F34" s="21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2" t="s">
        <v>37</v>
      </c>
    </row>
    <row r="2" spans="1:8" ht="15.75" x14ac:dyDescent="0.25">
      <c r="A2" s="3" t="s">
        <v>13</v>
      </c>
      <c r="B2" s="3"/>
      <c r="C2" s="3"/>
      <c r="D2" s="4"/>
      <c r="E2" s="6"/>
      <c r="F2" s="6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59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3" t="s">
        <v>29</v>
      </c>
      <c r="G7" s="44"/>
      <c r="H7" s="25" t="s">
        <v>27</v>
      </c>
    </row>
    <row r="8" spans="1:8" ht="18.75" x14ac:dyDescent="0.25">
      <c r="A8" s="15">
        <v>1</v>
      </c>
      <c r="B8" s="24" t="s">
        <v>25</v>
      </c>
      <c r="C8" s="27">
        <v>1680</v>
      </c>
      <c r="D8" s="26">
        <v>31.602999999999998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8.75" x14ac:dyDescent="0.25">
      <c r="A9" s="15">
        <v>2</v>
      </c>
      <c r="B9" s="16" t="s">
        <v>26</v>
      </c>
      <c r="C9" s="27">
        <v>3360</v>
      </c>
      <c r="D9" s="26">
        <v>26.094999999999999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8.75" x14ac:dyDescent="0.25">
      <c r="A10" s="15">
        <v>3</v>
      </c>
      <c r="B10" s="16" t="s">
        <v>24</v>
      </c>
      <c r="C10" s="27">
        <v>30960</v>
      </c>
      <c r="D10" s="26">
        <v>22.065999999999999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8.75" x14ac:dyDescent="0.25">
      <c r="A11" s="15">
        <v>4</v>
      </c>
      <c r="B11" s="16" t="s">
        <v>34</v>
      </c>
      <c r="C11" s="27">
        <v>7200</v>
      </c>
      <c r="D11" s="26">
        <v>25.891000000000002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.75" x14ac:dyDescent="0.25">
      <c r="A12" s="45" t="s">
        <v>28</v>
      </c>
      <c r="B12" s="46"/>
      <c r="C12" s="46"/>
      <c r="D12" s="46"/>
      <c r="E12" s="46"/>
      <c r="F12" s="46"/>
      <c r="G12" s="47"/>
      <c r="H12" s="37">
        <f>SUM(H8:H11)</f>
        <v>0</v>
      </c>
    </row>
    <row r="13" spans="1:8" x14ac:dyDescent="0.25">
      <c r="A13" s="49"/>
      <c r="B13" s="50"/>
      <c r="C13" s="50"/>
      <c r="D13" s="50"/>
      <c r="E13" s="50"/>
      <c r="F13" s="50"/>
      <c r="G13" s="50"/>
      <c r="H13" s="50"/>
    </row>
    <row r="14" spans="1:8" ht="15.75" thickBot="1" x14ac:dyDescent="0.3">
      <c r="A14" s="18"/>
      <c r="B14" s="19"/>
      <c r="C14" s="19"/>
      <c r="D14" s="19"/>
      <c r="E14" s="19"/>
      <c r="F14" s="19"/>
      <c r="G14" s="19"/>
      <c r="H14" s="19"/>
    </row>
    <row r="15" spans="1:8" ht="16.5" thickTop="1" x14ac:dyDescent="0.25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75" x14ac:dyDescent="0.25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75" x14ac:dyDescent="0.25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75" x14ac:dyDescent="0.25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.5" thickTop="1" x14ac:dyDescent="0.25">
      <c r="A20" s="6"/>
      <c r="B20" s="22"/>
      <c r="C20" s="22"/>
      <c r="D20" s="22"/>
      <c r="E20" s="22"/>
      <c r="F20" s="22"/>
      <c r="G20" s="22"/>
      <c r="H20" s="6"/>
    </row>
    <row r="21" spans="1:8" ht="15.75" x14ac:dyDescent="0.25">
      <c r="A21" s="6"/>
      <c r="B21" s="23" t="s">
        <v>2</v>
      </c>
      <c r="C21" s="48"/>
      <c r="D21" s="48"/>
      <c r="E21" s="48"/>
      <c r="F21" s="48"/>
      <c r="G21" s="48"/>
      <c r="H21" s="48"/>
    </row>
    <row r="22" spans="1:8" ht="15.75" x14ac:dyDescent="0.25">
      <c r="A22" s="6"/>
      <c r="B22" s="28" t="s">
        <v>3</v>
      </c>
      <c r="C22" s="48"/>
      <c r="D22" s="48"/>
      <c r="E22" s="48"/>
      <c r="F22" s="48"/>
      <c r="G22" s="48"/>
      <c r="H22" s="48"/>
    </row>
    <row r="23" spans="1:8" ht="15.75" x14ac:dyDescent="0.25">
      <c r="A23" s="6"/>
      <c r="B23" s="23" t="s">
        <v>9</v>
      </c>
      <c r="C23" s="48"/>
      <c r="D23" s="48"/>
      <c r="E23" s="48"/>
      <c r="F23" s="48"/>
      <c r="G23" s="48"/>
      <c r="H23" s="48"/>
    </row>
    <row r="24" spans="1:8" ht="15.75" x14ac:dyDescent="0.25">
      <c r="A24" s="6"/>
      <c r="B24" s="16" t="s">
        <v>17</v>
      </c>
      <c r="C24" s="48"/>
      <c r="D24" s="48"/>
      <c r="E24" s="48"/>
      <c r="F24" s="48"/>
      <c r="G24" s="48"/>
      <c r="H24" s="48"/>
    </row>
    <row r="25" spans="1:8" ht="15.75" x14ac:dyDescent="0.25">
      <c r="A25" s="6"/>
      <c r="B25" s="16" t="s">
        <v>18</v>
      </c>
      <c r="C25" s="48"/>
      <c r="D25" s="48"/>
      <c r="E25" s="48"/>
      <c r="F25" s="48"/>
      <c r="G25" s="48"/>
      <c r="H25" s="48"/>
    </row>
    <row r="26" spans="1:8" ht="15.75" x14ac:dyDescent="0.25">
      <c r="A26" s="6"/>
      <c r="B26" s="16" t="s">
        <v>19</v>
      </c>
      <c r="C26" s="48"/>
      <c r="D26" s="48"/>
      <c r="E26" s="48"/>
      <c r="F26" s="48"/>
      <c r="G26" s="48"/>
      <c r="H26" s="48"/>
    </row>
    <row r="27" spans="1:8" ht="15.75" x14ac:dyDescent="0.25">
      <c r="A27" s="6"/>
      <c r="B27" s="16" t="s">
        <v>20</v>
      </c>
      <c r="C27" s="48"/>
      <c r="D27" s="48"/>
      <c r="E27" s="48"/>
      <c r="F27" s="48"/>
      <c r="G27" s="48"/>
      <c r="H27" s="48"/>
    </row>
    <row r="28" spans="1:8" ht="15.75" x14ac:dyDescent="0.25">
      <c r="A28" s="6"/>
      <c r="B28" s="16" t="s">
        <v>15</v>
      </c>
      <c r="C28" s="48"/>
      <c r="D28" s="48"/>
      <c r="E28" s="48"/>
      <c r="F28" s="48"/>
      <c r="G28" s="48"/>
      <c r="H28" s="48"/>
    </row>
    <row r="29" spans="1:8" ht="15.75" x14ac:dyDescent="0.25">
      <c r="A29" s="6"/>
      <c r="B29" s="16" t="s">
        <v>16</v>
      </c>
      <c r="C29" s="48"/>
      <c r="D29" s="48"/>
      <c r="E29" s="48"/>
      <c r="F29" s="48"/>
      <c r="G29" s="48"/>
      <c r="H29" s="48"/>
    </row>
    <row r="30" spans="1:8" ht="15.75" x14ac:dyDescent="0.25">
      <c r="A30" s="6"/>
      <c r="B30" s="16" t="s">
        <v>21</v>
      </c>
      <c r="C30" s="48"/>
      <c r="D30" s="48"/>
      <c r="E30" s="48"/>
      <c r="F30" s="48"/>
      <c r="G30" s="48"/>
      <c r="H30" s="48"/>
    </row>
    <row r="31" spans="1:8" ht="15.75" x14ac:dyDescent="0.25">
      <c r="A31" s="6"/>
      <c r="B31" s="23" t="s">
        <v>8</v>
      </c>
      <c r="C31" s="48"/>
      <c r="D31" s="48"/>
      <c r="E31" s="48"/>
      <c r="F31" s="48"/>
      <c r="G31" s="48"/>
      <c r="H31" s="48"/>
    </row>
    <row r="32" spans="1:8" ht="15.75" x14ac:dyDescent="0.25">
      <c r="A32" s="6"/>
      <c r="B32" s="23" t="s">
        <v>10</v>
      </c>
      <c r="C32" s="48"/>
      <c r="D32" s="48"/>
      <c r="E32" s="48"/>
      <c r="F32" s="48"/>
      <c r="G32" s="48"/>
      <c r="H32" s="48"/>
    </row>
    <row r="33" spans="1:8" x14ac:dyDescent="0.25">
      <c r="A33" s="6"/>
      <c r="H33" s="6"/>
    </row>
    <row r="34" spans="1:8" x14ac:dyDescent="0.25">
      <c r="A34" s="6"/>
      <c r="E34" s="21"/>
      <c r="F34" s="21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2" t="s">
        <v>37</v>
      </c>
    </row>
    <row r="2" spans="1:8" ht="15.75" x14ac:dyDescent="0.25">
      <c r="A2" s="3" t="s">
        <v>13</v>
      </c>
      <c r="B2" s="3"/>
      <c r="C2" s="3"/>
      <c r="D2" s="4"/>
      <c r="E2" s="6"/>
      <c r="F2" s="6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60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3" t="s">
        <v>29</v>
      </c>
      <c r="G7" s="44"/>
      <c r="H7" s="25" t="s">
        <v>27</v>
      </c>
    </row>
    <row r="8" spans="1:8" ht="18.75" x14ac:dyDescent="0.25">
      <c r="A8" s="15">
        <v>1</v>
      </c>
      <c r="B8" s="24" t="s">
        <v>25</v>
      </c>
      <c r="C8" s="27">
        <v>4800</v>
      </c>
      <c r="D8" s="26">
        <v>31.602999999999998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8.75" x14ac:dyDescent="0.25">
      <c r="A9" s="15">
        <v>2</v>
      </c>
      <c r="B9" s="16" t="s">
        <v>26</v>
      </c>
      <c r="C9" s="27">
        <v>12000</v>
      </c>
      <c r="D9" s="26">
        <v>26.094999999999999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8.75" x14ac:dyDescent="0.25">
      <c r="A10" s="15">
        <v>3</v>
      </c>
      <c r="B10" s="16" t="s">
        <v>24</v>
      </c>
      <c r="C10" s="27">
        <v>55200</v>
      </c>
      <c r="D10" s="26">
        <v>22.065999999999999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8.75" x14ac:dyDescent="0.25">
      <c r="A11" s="15">
        <v>4</v>
      </c>
      <c r="B11" s="16" t="s">
        <v>34</v>
      </c>
      <c r="C11" s="27">
        <v>33600</v>
      </c>
      <c r="D11" s="26">
        <v>25.891000000000002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.75" x14ac:dyDescent="0.25">
      <c r="A12" s="45" t="s">
        <v>28</v>
      </c>
      <c r="B12" s="46"/>
      <c r="C12" s="46"/>
      <c r="D12" s="46"/>
      <c r="E12" s="46"/>
      <c r="F12" s="46"/>
      <c r="G12" s="47"/>
      <c r="H12" s="37">
        <f>SUM(H8:H11)</f>
        <v>0</v>
      </c>
    </row>
    <row r="13" spans="1:8" x14ac:dyDescent="0.25">
      <c r="A13" s="49"/>
      <c r="B13" s="50"/>
      <c r="C13" s="50"/>
      <c r="D13" s="50"/>
      <c r="E13" s="50"/>
      <c r="F13" s="50"/>
      <c r="G13" s="50"/>
      <c r="H13" s="50"/>
    </row>
    <row r="14" spans="1:8" ht="15.75" thickBot="1" x14ac:dyDescent="0.3">
      <c r="A14" s="18"/>
      <c r="B14" s="19"/>
      <c r="C14" s="19"/>
      <c r="D14" s="19"/>
      <c r="E14" s="19"/>
      <c r="F14" s="19"/>
      <c r="G14" s="19"/>
      <c r="H14" s="19"/>
    </row>
    <row r="15" spans="1:8" ht="16.5" thickTop="1" x14ac:dyDescent="0.25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75" x14ac:dyDescent="0.25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75" x14ac:dyDescent="0.25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75" x14ac:dyDescent="0.25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.5" thickTop="1" x14ac:dyDescent="0.25">
      <c r="A20" s="6"/>
      <c r="B20" s="22"/>
      <c r="C20" s="22"/>
      <c r="D20" s="22"/>
      <c r="E20" s="22"/>
      <c r="F20" s="22"/>
      <c r="G20" s="22"/>
      <c r="H20" s="6"/>
    </row>
    <row r="21" spans="1:8" ht="15.75" x14ac:dyDescent="0.25">
      <c r="A21" s="6"/>
      <c r="B21" s="23" t="s">
        <v>2</v>
      </c>
      <c r="C21" s="48"/>
      <c r="D21" s="48"/>
      <c r="E21" s="48"/>
      <c r="F21" s="48"/>
      <c r="G21" s="48"/>
      <c r="H21" s="48"/>
    </row>
    <row r="22" spans="1:8" ht="15.75" x14ac:dyDescent="0.25">
      <c r="A22" s="6"/>
      <c r="B22" s="28" t="s">
        <v>3</v>
      </c>
      <c r="C22" s="48"/>
      <c r="D22" s="48"/>
      <c r="E22" s="48"/>
      <c r="F22" s="48"/>
      <c r="G22" s="48"/>
      <c r="H22" s="48"/>
    </row>
    <row r="23" spans="1:8" ht="15.75" x14ac:dyDescent="0.25">
      <c r="A23" s="6"/>
      <c r="B23" s="23" t="s">
        <v>9</v>
      </c>
      <c r="C23" s="48"/>
      <c r="D23" s="48"/>
      <c r="E23" s="48"/>
      <c r="F23" s="48"/>
      <c r="G23" s="48"/>
      <c r="H23" s="48"/>
    </row>
    <row r="24" spans="1:8" ht="15.75" x14ac:dyDescent="0.25">
      <c r="A24" s="6"/>
      <c r="B24" s="16" t="s">
        <v>17</v>
      </c>
      <c r="C24" s="48"/>
      <c r="D24" s="48"/>
      <c r="E24" s="48"/>
      <c r="F24" s="48"/>
      <c r="G24" s="48"/>
      <c r="H24" s="48"/>
    </row>
    <row r="25" spans="1:8" ht="15.75" x14ac:dyDescent="0.25">
      <c r="A25" s="6"/>
      <c r="B25" s="16" t="s">
        <v>18</v>
      </c>
      <c r="C25" s="48"/>
      <c r="D25" s="48"/>
      <c r="E25" s="48"/>
      <c r="F25" s="48"/>
      <c r="G25" s="48"/>
      <c r="H25" s="48"/>
    </row>
    <row r="26" spans="1:8" ht="15.75" x14ac:dyDescent="0.25">
      <c r="A26" s="6"/>
      <c r="B26" s="16" t="s">
        <v>19</v>
      </c>
      <c r="C26" s="48"/>
      <c r="D26" s="48"/>
      <c r="E26" s="48"/>
      <c r="F26" s="48"/>
      <c r="G26" s="48"/>
      <c r="H26" s="48"/>
    </row>
    <row r="27" spans="1:8" ht="15.75" x14ac:dyDescent="0.25">
      <c r="A27" s="6"/>
      <c r="B27" s="16" t="s">
        <v>20</v>
      </c>
      <c r="C27" s="48"/>
      <c r="D27" s="48"/>
      <c r="E27" s="48"/>
      <c r="F27" s="48"/>
      <c r="G27" s="48"/>
      <c r="H27" s="48"/>
    </row>
    <row r="28" spans="1:8" ht="15.75" x14ac:dyDescent="0.25">
      <c r="A28" s="6"/>
      <c r="B28" s="16" t="s">
        <v>15</v>
      </c>
      <c r="C28" s="48"/>
      <c r="D28" s="48"/>
      <c r="E28" s="48"/>
      <c r="F28" s="48"/>
      <c r="G28" s="48"/>
      <c r="H28" s="48"/>
    </row>
    <row r="29" spans="1:8" ht="15.75" x14ac:dyDescent="0.25">
      <c r="A29" s="6"/>
      <c r="B29" s="16" t="s">
        <v>16</v>
      </c>
      <c r="C29" s="48"/>
      <c r="D29" s="48"/>
      <c r="E29" s="48"/>
      <c r="F29" s="48"/>
      <c r="G29" s="48"/>
      <c r="H29" s="48"/>
    </row>
    <row r="30" spans="1:8" ht="15.75" x14ac:dyDescent="0.25">
      <c r="A30" s="6"/>
      <c r="B30" s="16" t="s">
        <v>21</v>
      </c>
      <c r="C30" s="48"/>
      <c r="D30" s="48"/>
      <c r="E30" s="48"/>
      <c r="F30" s="48"/>
      <c r="G30" s="48"/>
      <c r="H30" s="48"/>
    </row>
    <row r="31" spans="1:8" ht="15.75" x14ac:dyDescent="0.25">
      <c r="A31" s="6"/>
      <c r="B31" s="23" t="s">
        <v>8</v>
      </c>
      <c r="C31" s="48"/>
      <c r="D31" s="48"/>
      <c r="E31" s="48"/>
      <c r="F31" s="48"/>
      <c r="G31" s="48"/>
      <c r="H31" s="48"/>
    </row>
    <row r="32" spans="1:8" ht="15.75" x14ac:dyDescent="0.25">
      <c r="A32" s="6"/>
      <c r="B32" s="23" t="s">
        <v>10</v>
      </c>
      <c r="C32" s="48"/>
      <c r="D32" s="48"/>
      <c r="E32" s="48"/>
      <c r="F32" s="48"/>
      <c r="G32" s="48"/>
      <c r="H32" s="48"/>
    </row>
    <row r="33" spans="1:8" x14ac:dyDescent="0.25">
      <c r="A33" s="6"/>
      <c r="H33" s="6"/>
    </row>
    <row r="34" spans="1:8" x14ac:dyDescent="0.25">
      <c r="A34" s="6"/>
      <c r="E34" s="21"/>
      <c r="F34" s="21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2" t="s">
        <v>37</v>
      </c>
    </row>
    <row r="2" spans="1:8" ht="15.75" x14ac:dyDescent="0.25">
      <c r="A2" s="3" t="s">
        <v>13</v>
      </c>
      <c r="B2" s="3"/>
      <c r="C2" s="3"/>
      <c r="D2" s="4"/>
      <c r="E2" s="6"/>
      <c r="F2" s="6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61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3" t="s">
        <v>29</v>
      </c>
      <c r="G7" s="44"/>
      <c r="H7" s="25" t="s">
        <v>27</v>
      </c>
    </row>
    <row r="8" spans="1:8" ht="18.75" x14ac:dyDescent="0.25">
      <c r="A8" s="15">
        <v>1</v>
      </c>
      <c r="B8" s="24" t="s">
        <v>25</v>
      </c>
      <c r="C8" s="27">
        <v>3480</v>
      </c>
      <c r="D8" s="26">
        <v>31.602999999999998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8.75" x14ac:dyDescent="0.25">
      <c r="A9" s="15">
        <v>2</v>
      </c>
      <c r="B9" s="16" t="s">
        <v>26</v>
      </c>
      <c r="C9" s="27">
        <v>4200</v>
      </c>
      <c r="D9" s="26">
        <v>26.094999999999999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8.75" x14ac:dyDescent="0.25">
      <c r="A10" s="15">
        <v>3</v>
      </c>
      <c r="B10" s="16" t="s">
        <v>24</v>
      </c>
      <c r="C10" s="27">
        <v>25920</v>
      </c>
      <c r="D10" s="26">
        <v>22.065999999999999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8.75" x14ac:dyDescent="0.25">
      <c r="A11" s="15">
        <v>4</v>
      </c>
      <c r="B11" s="16" t="s">
        <v>34</v>
      </c>
      <c r="C11" s="27">
        <v>4800</v>
      </c>
      <c r="D11" s="26">
        <v>25.891000000000002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.75" x14ac:dyDescent="0.25">
      <c r="A12" s="45" t="s">
        <v>28</v>
      </c>
      <c r="B12" s="46"/>
      <c r="C12" s="46"/>
      <c r="D12" s="46"/>
      <c r="E12" s="46"/>
      <c r="F12" s="46"/>
      <c r="G12" s="47"/>
      <c r="H12" s="37">
        <f>SUM(H8:H11)</f>
        <v>0</v>
      </c>
    </row>
    <row r="13" spans="1:8" x14ac:dyDescent="0.25">
      <c r="A13" s="49"/>
      <c r="B13" s="50"/>
      <c r="C13" s="50"/>
      <c r="D13" s="50"/>
      <c r="E13" s="50"/>
      <c r="F13" s="50"/>
      <c r="G13" s="50"/>
      <c r="H13" s="50"/>
    </row>
    <row r="14" spans="1:8" ht="15.75" thickBot="1" x14ac:dyDescent="0.3">
      <c r="A14" s="18"/>
      <c r="B14" s="19"/>
      <c r="C14" s="19"/>
      <c r="D14" s="19"/>
      <c r="E14" s="19"/>
      <c r="F14" s="19"/>
      <c r="G14" s="19"/>
      <c r="H14" s="19"/>
    </row>
    <row r="15" spans="1:8" ht="16.5" thickTop="1" x14ac:dyDescent="0.25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75" x14ac:dyDescent="0.25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75" x14ac:dyDescent="0.25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75" x14ac:dyDescent="0.25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.5" thickTop="1" x14ac:dyDescent="0.25">
      <c r="A20" s="6"/>
      <c r="B20" s="22"/>
      <c r="C20" s="22"/>
      <c r="D20" s="22"/>
      <c r="E20" s="22"/>
      <c r="F20" s="22"/>
      <c r="G20" s="22"/>
      <c r="H20" s="6"/>
    </row>
    <row r="21" spans="1:8" ht="15.75" x14ac:dyDescent="0.25">
      <c r="A21" s="6"/>
      <c r="B21" s="23" t="s">
        <v>2</v>
      </c>
      <c r="C21" s="48"/>
      <c r="D21" s="48"/>
      <c r="E21" s="48"/>
      <c r="F21" s="48"/>
      <c r="G21" s="48"/>
      <c r="H21" s="48"/>
    </row>
    <row r="22" spans="1:8" ht="15.75" x14ac:dyDescent="0.25">
      <c r="A22" s="6"/>
      <c r="B22" s="28" t="s">
        <v>3</v>
      </c>
      <c r="C22" s="48"/>
      <c r="D22" s="48"/>
      <c r="E22" s="48"/>
      <c r="F22" s="48"/>
      <c r="G22" s="48"/>
      <c r="H22" s="48"/>
    </row>
    <row r="23" spans="1:8" ht="15.75" x14ac:dyDescent="0.25">
      <c r="A23" s="6"/>
      <c r="B23" s="23" t="s">
        <v>9</v>
      </c>
      <c r="C23" s="48"/>
      <c r="D23" s="48"/>
      <c r="E23" s="48"/>
      <c r="F23" s="48"/>
      <c r="G23" s="48"/>
      <c r="H23" s="48"/>
    </row>
    <row r="24" spans="1:8" ht="15.75" x14ac:dyDescent="0.25">
      <c r="A24" s="6"/>
      <c r="B24" s="16" t="s">
        <v>17</v>
      </c>
      <c r="C24" s="48"/>
      <c r="D24" s="48"/>
      <c r="E24" s="48"/>
      <c r="F24" s="48"/>
      <c r="G24" s="48"/>
      <c r="H24" s="48"/>
    </row>
    <row r="25" spans="1:8" ht="15.75" x14ac:dyDescent="0.25">
      <c r="A25" s="6"/>
      <c r="B25" s="16" t="s">
        <v>18</v>
      </c>
      <c r="C25" s="48"/>
      <c r="D25" s="48"/>
      <c r="E25" s="48"/>
      <c r="F25" s="48"/>
      <c r="G25" s="48"/>
      <c r="H25" s="48"/>
    </row>
    <row r="26" spans="1:8" ht="15.75" x14ac:dyDescent="0.25">
      <c r="A26" s="6"/>
      <c r="B26" s="16" t="s">
        <v>19</v>
      </c>
      <c r="C26" s="48"/>
      <c r="D26" s="48"/>
      <c r="E26" s="48"/>
      <c r="F26" s="48"/>
      <c r="G26" s="48"/>
      <c r="H26" s="48"/>
    </row>
    <row r="27" spans="1:8" ht="15.75" x14ac:dyDescent="0.25">
      <c r="A27" s="6"/>
      <c r="B27" s="16" t="s">
        <v>20</v>
      </c>
      <c r="C27" s="48"/>
      <c r="D27" s="48"/>
      <c r="E27" s="48"/>
      <c r="F27" s="48"/>
      <c r="G27" s="48"/>
      <c r="H27" s="48"/>
    </row>
    <row r="28" spans="1:8" ht="15.75" x14ac:dyDescent="0.25">
      <c r="A28" s="6"/>
      <c r="B28" s="16" t="s">
        <v>15</v>
      </c>
      <c r="C28" s="48"/>
      <c r="D28" s="48"/>
      <c r="E28" s="48"/>
      <c r="F28" s="48"/>
      <c r="G28" s="48"/>
      <c r="H28" s="48"/>
    </row>
    <row r="29" spans="1:8" ht="15.75" x14ac:dyDescent="0.25">
      <c r="A29" s="6"/>
      <c r="B29" s="16" t="s">
        <v>16</v>
      </c>
      <c r="C29" s="48"/>
      <c r="D29" s="48"/>
      <c r="E29" s="48"/>
      <c r="F29" s="48"/>
      <c r="G29" s="48"/>
      <c r="H29" s="48"/>
    </row>
    <row r="30" spans="1:8" ht="15.75" x14ac:dyDescent="0.25">
      <c r="A30" s="6"/>
      <c r="B30" s="16" t="s">
        <v>21</v>
      </c>
      <c r="C30" s="48"/>
      <c r="D30" s="48"/>
      <c r="E30" s="48"/>
      <c r="F30" s="48"/>
      <c r="G30" s="48"/>
      <c r="H30" s="48"/>
    </row>
    <row r="31" spans="1:8" ht="15.75" x14ac:dyDescent="0.25">
      <c r="A31" s="6"/>
      <c r="B31" s="23" t="s">
        <v>8</v>
      </c>
      <c r="C31" s="48"/>
      <c r="D31" s="48"/>
      <c r="E31" s="48"/>
      <c r="F31" s="48"/>
      <c r="G31" s="48"/>
      <c r="H31" s="48"/>
    </row>
    <row r="32" spans="1:8" ht="15.75" x14ac:dyDescent="0.25">
      <c r="A32" s="6"/>
      <c r="B32" s="23" t="s">
        <v>10</v>
      </c>
      <c r="C32" s="48"/>
      <c r="D32" s="48"/>
      <c r="E32" s="48"/>
      <c r="F32" s="48"/>
      <c r="G32" s="48"/>
      <c r="H32" s="48"/>
    </row>
    <row r="33" spans="1:8" x14ac:dyDescent="0.25">
      <c r="A33" s="6"/>
      <c r="H33" s="6"/>
    </row>
    <row r="34" spans="1:8" x14ac:dyDescent="0.25">
      <c r="A34" s="6"/>
      <c r="E34" s="21"/>
      <c r="F34" s="21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2" t="s">
        <v>37</v>
      </c>
    </row>
    <row r="2" spans="1:8" ht="15.75" x14ac:dyDescent="0.25">
      <c r="A2" s="3" t="s">
        <v>13</v>
      </c>
      <c r="B2" s="3"/>
      <c r="C2" s="3"/>
      <c r="D2" s="4"/>
      <c r="E2" s="6"/>
      <c r="F2" s="6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41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3" t="s">
        <v>29</v>
      </c>
      <c r="G7" s="44"/>
      <c r="H7" s="25" t="s">
        <v>27</v>
      </c>
    </row>
    <row r="8" spans="1:8" ht="18.75" x14ac:dyDescent="0.25">
      <c r="A8" s="15">
        <v>1</v>
      </c>
      <c r="B8" s="24" t="s">
        <v>25</v>
      </c>
      <c r="C8" s="27">
        <v>2300</v>
      </c>
      <c r="D8" s="26">
        <v>37.110999999999997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8.75" x14ac:dyDescent="0.25">
      <c r="A9" s="15">
        <v>2</v>
      </c>
      <c r="B9" s="16" t="s">
        <v>26</v>
      </c>
      <c r="C9" s="27">
        <v>3600</v>
      </c>
      <c r="D9" s="26">
        <v>27.352999999999998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8.75" x14ac:dyDescent="0.25">
      <c r="A10" s="15">
        <v>3</v>
      </c>
      <c r="B10" s="16" t="s">
        <v>24</v>
      </c>
      <c r="C10" s="27">
        <v>30000</v>
      </c>
      <c r="D10" s="26">
        <v>21.261697830223671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8.75" x14ac:dyDescent="0.25">
      <c r="A11" s="15">
        <v>4</v>
      </c>
      <c r="B11" s="16" t="s">
        <v>34</v>
      </c>
      <c r="C11" s="27">
        <v>1800</v>
      </c>
      <c r="D11" s="26">
        <v>25.33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.75" x14ac:dyDescent="0.25">
      <c r="A12" s="45" t="s">
        <v>28</v>
      </c>
      <c r="B12" s="46"/>
      <c r="C12" s="46"/>
      <c r="D12" s="46"/>
      <c r="E12" s="46"/>
      <c r="F12" s="46"/>
      <c r="G12" s="47"/>
      <c r="H12" s="37">
        <f>SUM(H8:H11)</f>
        <v>0</v>
      </c>
    </row>
    <row r="13" spans="1:8" x14ac:dyDescent="0.25">
      <c r="A13" s="49"/>
      <c r="B13" s="50"/>
      <c r="C13" s="50"/>
      <c r="D13" s="50"/>
      <c r="E13" s="50"/>
      <c r="F13" s="50"/>
      <c r="G13" s="50"/>
      <c r="H13" s="50"/>
    </row>
    <row r="14" spans="1:8" ht="15.75" thickBot="1" x14ac:dyDescent="0.3">
      <c r="A14" s="18"/>
      <c r="B14" s="19"/>
      <c r="C14" s="19"/>
      <c r="D14" s="19"/>
      <c r="E14" s="19"/>
      <c r="F14" s="19"/>
      <c r="G14" s="19"/>
      <c r="H14" s="19"/>
    </row>
    <row r="15" spans="1:8" ht="16.5" thickTop="1" x14ac:dyDescent="0.25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75" x14ac:dyDescent="0.25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75" x14ac:dyDescent="0.25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75" x14ac:dyDescent="0.25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.5" thickTop="1" x14ac:dyDescent="0.25">
      <c r="A20" s="6"/>
      <c r="B20" s="22"/>
      <c r="C20" s="22"/>
      <c r="D20" s="22"/>
      <c r="E20" s="22"/>
      <c r="F20" s="22"/>
      <c r="G20" s="22"/>
      <c r="H20" s="6"/>
    </row>
    <row r="21" spans="1:8" ht="15.75" x14ac:dyDescent="0.25">
      <c r="A21" s="6"/>
      <c r="B21" s="23" t="s">
        <v>2</v>
      </c>
      <c r="C21" s="48"/>
      <c r="D21" s="48"/>
      <c r="E21" s="48"/>
      <c r="F21" s="48"/>
      <c r="G21" s="48"/>
      <c r="H21" s="48"/>
    </row>
    <row r="22" spans="1:8" ht="15.75" x14ac:dyDescent="0.25">
      <c r="A22" s="6"/>
      <c r="B22" s="28" t="s">
        <v>3</v>
      </c>
      <c r="C22" s="48"/>
      <c r="D22" s="48"/>
      <c r="E22" s="48"/>
      <c r="F22" s="48"/>
      <c r="G22" s="48"/>
      <c r="H22" s="48"/>
    </row>
    <row r="23" spans="1:8" ht="15.75" x14ac:dyDescent="0.25">
      <c r="A23" s="6"/>
      <c r="B23" s="23" t="s">
        <v>9</v>
      </c>
      <c r="C23" s="48"/>
      <c r="D23" s="48"/>
      <c r="E23" s="48"/>
      <c r="F23" s="48"/>
      <c r="G23" s="48"/>
      <c r="H23" s="48"/>
    </row>
    <row r="24" spans="1:8" ht="15.75" x14ac:dyDescent="0.25">
      <c r="A24" s="6"/>
      <c r="B24" s="16" t="s">
        <v>17</v>
      </c>
      <c r="C24" s="48"/>
      <c r="D24" s="48"/>
      <c r="E24" s="48"/>
      <c r="F24" s="48"/>
      <c r="G24" s="48"/>
      <c r="H24" s="48"/>
    </row>
    <row r="25" spans="1:8" ht="15.75" x14ac:dyDescent="0.25">
      <c r="A25" s="6"/>
      <c r="B25" s="16" t="s">
        <v>18</v>
      </c>
      <c r="C25" s="48"/>
      <c r="D25" s="48"/>
      <c r="E25" s="48"/>
      <c r="F25" s="48"/>
      <c r="G25" s="48"/>
      <c r="H25" s="48"/>
    </row>
    <row r="26" spans="1:8" ht="15.75" x14ac:dyDescent="0.25">
      <c r="A26" s="6"/>
      <c r="B26" s="16" t="s">
        <v>19</v>
      </c>
      <c r="C26" s="48"/>
      <c r="D26" s="48"/>
      <c r="E26" s="48"/>
      <c r="F26" s="48"/>
      <c r="G26" s="48"/>
      <c r="H26" s="48"/>
    </row>
    <row r="27" spans="1:8" ht="15.75" x14ac:dyDescent="0.25">
      <c r="A27" s="6"/>
      <c r="B27" s="16" t="s">
        <v>20</v>
      </c>
      <c r="C27" s="48"/>
      <c r="D27" s="48"/>
      <c r="E27" s="48"/>
      <c r="F27" s="48"/>
      <c r="G27" s="48"/>
      <c r="H27" s="48"/>
    </row>
    <row r="28" spans="1:8" ht="15.75" x14ac:dyDescent="0.25">
      <c r="A28" s="6"/>
      <c r="B28" s="16" t="s">
        <v>15</v>
      </c>
      <c r="C28" s="48"/>
      <c r="D28" s="48"/>
      <c r="E28" s="48"/>
      <c r="F28" s="48"/>
      <c r="G28" s="48"/>
      <c r="H28" s="48"/>
    </row>
    <row r="29" spans="1:8" ht="15.75" x14ac:dyDescent="0.25">
      <c r="A29" s="6"/>
      <c r="B29" s="16" t="s">
        <v>16</v>
      </c>
      <c r="C29" s="48"/>
      <c r="D29" s="48"/>
      <c r="E29" s="48"/>
      <c r="F29" s="48"/>
      <c r="G29" s="48"/>
      <c r="H29" s="48"/>
    </row>
    <row r="30" spans="1:8" ht="15.75" x14ac:dyDescent="0.25">
      <c r="A30" s="6"/>
      <c r="B30" s="16" t="s">
        <v>21</v>
      </c>
      <c r="C30" s="48"/>
      <c r="D30" s="48"/>
      <c r="E30" s="48"/>
      <c r="F30" s="48"/>
      <c r="G30" s="48"/>
      <c r="H30" s="48"/>
    </row>
    <row r="31" spans="1:8" ht="15.75" x14ac:dyDescent="0.25">
      <c r="A31" s="6"/>
      <c r="B31" s="23" t="s">
        <v>8</v>
      </c>
      <c r="C31" s="48"/>
      <c r="D31" s="48"/>
      <c r="E31" s="48"/>
      <c r="F31" s="48"/>
      <c r="G31" s="48"/>
      <c r="H31" s="48"/>
    </row>
    <row r="32" spans="1:8" ht="15.75" x14ac:dyDescent="0.25">
      <c r="A32" s="6"/>
      <c r="B32" s="23" t="s">
        <v>10</v>
      </c>
      <c r="C32" s="48"/>
      <c r="D32" s="48"/>
      <c r="E32" s="48"/>
      <c r="F32" s="48"/>
      <c r="G32" s="48"/>
      <c r="H32" s="48"/>
    </row>
    <row r="33" spans="1:8" x14ac:dyDescent="0.25">
      <c r="A33" s="6"/>
      <c r="H33" s="6"/>
    </row>
    <row r="34" spans="1:8" x14ac:dyDescent="0.25">
      <c r="A34" s="6"/>
      <c r="E34" s="21"/>
      <c r="F34" s="21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2" t="s">
        <v>37</v>
      </c>
    </row>
    <row r="2" spans="1:8" ht="15.75" x14ac:dyDescent="0.25">
      <c r="A2" s="3" t="s">
        <v>13</v>
      </c>
      <c r="B2" s="3"/>
      <c r="C2" s="3"/>
      <c r="D2" s="4"/>
      <c r="E2" s="6"/>
      <c r="F2" s="6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42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3" t="s">
        <v>29</v>
      </c>
      <c r="G7" s="44"/>
      <c r="H7" s="25" t="s">
        <v>27</v>
      </c>
    </row>
    <row r="8" spans="1:8" ht="18.75" x14ac:dyDescent="0.25">
      <c r="A8" s="15">
        <v>1</v>
      </c>
      <c r="B8" s="24" t="s">
        <v>25</v>
      </c>
      <c r="C8" s="27">
        <v>2850</v>
      </c>
      <c r="D8" s="26">
        <v>37.110999999999997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8.75" x14ac:dyDescent="0.25">
      <c r="A9" s="15">
        <v>2</v>
      </c>
      <c r="B9" s="16" t="s">
        <v>26</v>
      </c>
      <c r="C9" s="27">
        <v>4750</v>
      </c>
      <c r="D9" s="26">
        <v>27.352999999999998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8.75" x14ac:dyDescent="0.25">
      <c r="A10" s="15">
        <v>3</v>
      </c>
      <c r="B10" s="16" t="s">
        <v>24</v>
      </c>
      <c r="C10" s="27">
        <v>33100</v>
      </c>
      <c r="D10" s="26">
        <v>21.261697830223671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8.75" x14ac:dyDescent="0.25">
      <c r="A11" s="15">
        <v>4</v>
      </c>
      <c r="B11" s="16" t="s">
        <v>34</v>
      </c>
      <c r="C11" s="27">
        <v>1200</v>
      </c>
      <c r="D11" s="26">
        <v>25.33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.75" x14ac:dyDescent="0.25">
      <c r="A12" s="45" t="s">
        <v>28</v>
      </c>
      <c r="B12" s="46"/>
      <c r="C12" s="46"/>
      <c r="D12" s="46"/>
      <c r="E12" s="46"/>
      <c r="F12" s="46"/>
      <c r="G12" s="47"/>
      <c r="H12" s="37">
        <f>SUM(H8:H11)</f>
        <v>0</v>
      </c>
    </row>
    <row r="13" spans="1:8" x14ac:dyDescent="0.25">
      <c r="A13" s="49"/>
      <c r="B13" s="50"/>
      <c r="C13" s="50"/>
      <c r="D13" s="50"/>
      <c r="E13" s="50"/>
      <c r="F13" s="50"/>
      <c r="G13" s="50"/>
      <c r="H13" s="50"/>
    </row>
    <row r="14" spans="1:8" ht="15.75" thickBot="1" x14ac:dyDescent="0.3">
      <c r="A14" s="18"/>
      <c r="B14" s="19"/>
      <c r="C14" s="19"/>
      <c r="D14" s="19"/>
      <c r="E14" s="19"/>
      <c r="F14" s="19"/>
      <c r="G14" s="19"/>
      <c r="H14" s="19"/>
    </row>
    <row r="15" spans="1:8" ht="16.5" thickTop="1" x14ac:dyDescent="0.25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75" x14ac:dyDescent="0.25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75" x14ac:dyDescent="0.25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75" x14ac:dyDescent="0.25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.5" thickTop="1" x14ac:dyDescent="0.25">
      <c r="A20" s="6"/>
      <c r="B20" s="22"/>
      <c r="C20" s="22"/>
      <c r="D20" s="22"/>
      <c r="E20" s="22"/>
      <c r="F20" s="22"/>
      <c r="G20" s="22"/>
      <c r="H20" s="6"/>
    </row>
    <row r="21" spans="1:8" ht="15.75" x14ac:dyDescent="0.25">
      <c r="A21" s="6"/>
      <c r="B21" s="23" t="s">
        <v>2</v>
      </c>
      <c r="C21" s="48"/>
      <c r="D21" s="48"/>
      <c r="E21" s="48"/>
      <c r="F21" s="48"/>
      <c r="G21" s="48"/>
      <c r="H21" s="48"/>
    </row>
    <row r="22" spans="1:8" ht="15.75" x14ac:dyDescent="0.25">
      <c r="A22" s="6"/>
      <c r="B22" s="28" t="s">
        <v>3</v>
      </c>
      <c r="C22" s="48"/>
      <c r="D22" s="48"/>
      <c r="E22" s="48"/>
      <c r="F22" s="48"/>
      <c r="G22" s="48"/>
      <c r="H22" s="48"/>
    </row>
    <row r="23" spans="1:8" ht="15.75" x14ac:dyDescent="0.25">
      <c r="A23" s="6"/>
      <c r="B23" s="23" t="s">
        <v>9</v>
      </c>
      <c r="C23" s="48"/>
      <c r="D23" s="48"/>
      <c r="E23" s="48"/>
      <c r="F23" s="48"/>
      <c r="G23" s="48"/>
      <c r="H23" s="48"/>
    </row>
    <row r="24" spans="1:8" ht="15.75" x14ac:dyDescent="0.25">
      <c r="A24" s="6"/>
      <c r="B24" s="16" t="s">
        <v>17</v>
      </c>
      <c r="C24" s="48"/>
      <c r="D24" s="48"/>
      <c r="E24" s="48"/>
      <c r="F24" s="48"/>
      <c r="G24" s="48"/>
      <c r="H24" s="48"/>
    </row>
    <row r="25" spans="1:8" ht="15.75" x14ac:dyDescent="0.25">
      <c r="A25" s="6"/>
      <c r="B25" s="16" t="s">
        <v>18</v>
      </c>
      <c r="C25" s="48"/>
      <c r="D25" s="48"/>
      <c r="E25" s="48"/>
      <c r="F25" s="48"/>
      <c r="G25" s="48"/>
      <c r="H25" s="48"/>
    </row>
    <row r="26" spans="1:8" ht="15.75" x14ac:dyDescent="0.25">
      <c r="A26" s="6"/>
      <c r="B26" s="16" t="s">
        <v>19</v>
      </c>
      <c r="C26" s="48"/>
      <c r="D26" s="48"/>
      <c r="E26" s="48"/>
      <c r="F26" s="48"/>
      <c r="G26" s="48"/>
      <c r="H26" s="48"/>
    </row>
    <row r="27" spans="1:8" ht="15.75" x14ac:dyDescent="0.25">
      <c r="A27" s="6"/>
      <c r="B27" s="16" t="s">
        <v>20</v>
      </c>
      <c r="C27" s="48"/>
      <c r="D27" s="48"/>
      <c r="E27" s="48"/>
      <c r="F27" s="48"/>
      <c r="G27" s="48"/>
      <c r="H27" s="48"/>
    </row>
    <row r="28" spans="1:8" ht="15.75" x14ac:dyDescent="0.25">
      <c r="A28" s="6"/>
      <c r="B28" s="16" t="s">
        <v>15</v>
      </c>
      <c r="C28" s="48"/>
      <c r="D28" s="48"/>
      <c r="E28" s="48"/>
      <c r="F28" s="48"/>
      <c r="G28" s="48"/>
      <c r="H28" s="48"/>
    </row>
    <row r="29" spans="1:8" ht="15.75" x14ac:dyDescent="0.25">
      <c r="A29" s="6"/>
      <c r="B29" s="16" t="s">
        <v>16</v>
      </c>
      <c r="C29" s="48"/>
      <c r="D29" s="48"/>
      <c r="E29" s="48"/>
      <c r="F29" s="48"/>
      <c r="G29" s="48"/>
      <c r="H29" s="48"/>
    </row>
    <row r="30" spans="1:8" ht="15.75" x14ac:dyDescent="0.25">
      <c r="A30" s="6"/>
      <c r="B30" s="16" t="s">
        <v>21</v>
      </c>
      <c r="C30" s="48"/>
      <c r="D30" s="48"/>
      <c r="E30" s="48"/>
      <c r="F30" s="48"/>
      <c r="G30" s="48"/>
      <c r="H30" s="48"/>
    </row>
    <row r="31" spans="1:8" ht="15.75" x14ac:dyDescent="0.25">
      <c r="A31" s="6"/>
      <c r="B31" s="23" t="s">
        <v>8</v>
      </c>
      <c r="C31" s="48"/>
      <c r="D31" s="48"/>
      <c r="E31" s="48"/>
      <c r="F31" s="48"/>
      <c r="G31" s="48"/>
      <c r="H31" s="48"/>
    </row>
    <row r="32" spans="1:8" ht="15.75" x14ac:dyDescent="0.25">
      <c r="A32" s="6"/>
      <c r="B32" s="23" t="s">
        <v>10</v>
      </c>
      <c r="C32" s="48"/>
      <c r="D32" s="48"/>
      <c r="E32" s="48"/>
      <c r="F32" s="48"/>
      <c r="G32" s="48"/>
      <c r="H32" s="48"/>
    </row>
    <row r="33" spans="1:8" x14ac:dyDescent="0.25">
      <c r="A33" s="6"/>
      <c r="H33" s="6"/>
    </row>
    <row r="34" spans="1:8" x14ac:dyDescent="0.25">
      <c r="A34" s="6"/>
      <c r="E34" s="21"/>
      <c r="F34" s="21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2" t="s">
        <v>37</v>
      </c>
    </row>
    <row r="2" spans="1:8" ht="15.75" x14ac:dyDescent="0.25">
      <c r="A2" s="3" t="s">
        <v>13</v>
      </c>
      <c r="B2" s="3"/>
      <c r="C2" s="3"/>
      <c r="D2" s="4"/>
      <c r="E2" s="6"/>
      <c r="F2" s="6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43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3" t="s">
        <v>29</v>
      </c>
      <c r="G7" s="44"/>
      <c r="H7" s="25" t="s">
        <v>27</v>
      </c>
    </row>
    <row r="8" spans="1:8" ht="18.75" x14ac:dyDescent="0.25">
      <c r="A8" s="15">
        <v>1</v>
      </c>
      <c r="B8" s="24" t="s">
        <v>25</v>
      </c>
      <c r="C8" s="27">
        <v>2850</v>
      </c>
      <c r="D8" s="26">
        <v>37.110999999999997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8.75" x14ac:dyDescent="0.25">
      <c r="A9" s="15">
        <v>2</v>
      </c>
      <c r="B9" s="16" t="s">
        <v>26</v>
      </c>
      <c r="C9" s="27">
        <v>6650</v>
      </c>
      <c r="D9" s="26">
        <v>27.352999999999998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8.75" x14ac:dyDescent="0.25">
      <c r="A10" s="15">
        <v>3</v>
      </c>
      <c r="B10" s="16" t="s">
        <v>24</v>
      </c>
      <c r="C10" s="27">
        <v>47300</v>
      </c>
      <c r="D10" s="26">
        <v>21.261697830223671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8.75" x14ac:dyDescent="0.25">
      <c r="A11" s="15">
        <v>4</v>
      </c>
      <c r="B11" s="16" t="s">
        <v>34</v>
      </c>
      <c r="C11" s="27">
        <v>1200</v>
      </c>
      <c r="D11" s="26">
        <v>25.33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.75" x14ac:dyDescent="0.25">
      <c r="A12" s="45" t="s">
        <v>28</v>
      </c>
      <c r="B12" s="46"/>
      <c r="C12" s="46"/>
      <c r="D12" s="46"/>
      <c r="E12" s="46"/>
      <c r="F12" s="46"/>
      <c r="G12" s="47"/>
      <c r="H12" s="37">
        <f>SUM(H8:H11)</f>
        <v>0</v>
      </c>
    </row>
    <row r="13" spans="1:8" x14ac:dyDescent="0.25">
      <c r="A13" s="49"/>
      <c r="B13" s="50"/>
      <c r="C13" s="50"/>
      <c r="D13" s="50"/>
      <c r="E13" s="50"/>
      <c r="F13" s="50"/>
      <c r="G13" s="50"/>
      <c r="H13" s="50"/>
    </row>
    <row r="14" spans="1:8" ht="15.75" thickBot="1" x14ac:dyDescent="0.3">
      <c r="A14" s="18"/>
      <c r="B14" s="19"/>
      <c r="C14" s="19"/>
      <c r="D14" s="19"/>
      <c r="E14" s="19"/>
      <c r="F14" s="19"/>
      <c r="G14" s="19"/>
      <c r="H14" s="19"/>
    </row>
    <row r="15" spans="1:8" ht="16.5" thickTop="1" x14ac:dyDescent="0.25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75" x14ac:dyDescent="0.25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75" x14ac:dyDescent="0.25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75" x14ac:dyDescent="0.25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.5" thickTop="1" x14ac:dyDescent="0.25">
      <c r="A20" s="6"/>
      <c r="B20" s="22"/>
      <c r="C20" s="22"/>
      <c r="D20" s="22"/>
      <c r="E20" s="22"/>
      <c r="F20" s="22"/>
      <c r="G20" s="22"/>
      <c r="H20" s="6"/>
    </row>
    <row r="21" spans="1:8" ht="15.75" x14ac:dyDescent="0.25">
      <c r="A21" s="6"/>
      <c r="B21" s="23" t="s">
        <v>2</v>
      </c>
      <c r="C21" s="48"/>
      <c r="D21" s="48"/>
      <c r="E21" s="48"/>
      <c r="F21" s="48"/>
      <c r="G21" s="48"/>
      <c r="H21" s="48"/>
    </row>
    <row r="22" spans="1:8" ht="15.75" x14ac:dyDescent="0.25">
      <c r="A22" s="6"/>
      <c r="B22" s="28" t="s">
        <v>3</v>
      </c>
      <c r="C22" s="48"/>
      <c r="D22" s="48"/>
      <c r="E22" s="48"/>
      <c r="F22" s="48"/>
      <c r="G22" s="48"/>
      <c r="H22" s="48"/>
    </row>
    <row r="23" spans="1:8" ht="15.75" x14ac:dyDescent="0.25">
      <c r="A23" s="6"/>
      <c r="B23" s="23" t="s">
        <v>9</v>
      </c>
      <c r="C23" s="48"/>
      <c r="D23" s="48"/>
      <c r="E23" s="48"/>
      <c r="F23" s="48"/>
      <c r="G23" s="48"/>
      <c r="H23" s="48"/>
    </row>
    <row r="24" spans="1:8" ht="15.75" x14ac:dyDescent="0.25">
      <c r="A24" s="6"/>
      <c r="B24" s="16" t="s">
        <v>17</v>
      </c>
      <c r="C24" s="48"/>
      <c r="D24" s="48"/>
      <c r="E24" s="48"/>
      <c r="F24" s="48"/>
      <c r="G24" s="48"/>
      <c r="H24" s="48"/>
    </row>
    <row r="25" spans="1:8" ht="15.75" x14ac:dyDescent="0.25">
      <c r="A25" s="6"/>
      <c r="B25" s="16" t="s">
        <v>18</v>
      </c>
      <c r="C25" s="48"/>
      <c r="D25" s="48"/>
      <c r="E25" s="48"/>
      <c r="F25" s="48"/>
      <c r="G25" s="48"/>
      <c r="H25" s="48"/>
    </row>
    <row r="26" spans="1:8" ht="15.75" x14ac:dyDescent="0.25">
      <c r="A26" s="6"/>
      <c r="B26" s="16" t="s">
        <v>19</v>
      </c>
      <c r="C26" s="48"/>
      <c r="D26" s="48"/>
      <c r="E26" s="48"/>
      <c r="F26" s="48"/>
      <c r="G26" s="48"/>
      <c r="H26" s="48"/>
    </row>
    <row r="27" spans="1:8" ht="15.75" x14ac:dyDescent="0.25">
      <c r="A27" s="6"/>
      <c r="B27" s="16" t="s">
        <v>20</v>
      </c>
      <c r="C27" s="48"/>
      <c r="D27" s="48"/>
      <c r="E27" s="48"/>
      <c r="F27" s="48"/>
      <c r="G27" s="48"/>
      <c r="H27" s="48"/>
    </row>
    <row r="28" spans="1:8" ht="15.75" x14ac:dyDescent="0.25">
      <c r="A28" s="6"/>
      <c r="B28" s="16" t="s">
        <v>15</v>
      </c>
      <c r="C28" s="48"/>
      <c r="D28" s="48"/>
      <c r="E28" s="48"/>
      <c r="F28" s="48"/>
      <c r="G28" s="48"/>
      <c r="H28" s="48"/>
    </row>
    <row r="29" spans="1:8" ht="15.75" x14ac:dyDescent="0.25">
      <c r="A29" s="6"/>
      <c r="B29" s="16" t="s">
        <v>16</v>
      </c>
      <c r="C29" s="48"/>
      <c r="D29" s="48"/>
      <c r="E29" s="48"/>
      <c r="F29" s="48"/>
      <c r="G29" s="48"/>
      <c r="H29" s="48"/>
    </row>
    <row r="30" spans="1:8" ht="15.75" x14ac:dyDescent="0.25">
      <c r="A30" s="6"/>
      <c r="B30" s="16" t="s">
        <v>21</v>
      </c>
      <c r="C30" s="48"/>
      <c r="D30" s="48"/>
      <c r="E30" s="48"/>
      <c r="F30" s="48"/>
      <c r="G30" s="48"/>
      <c r="H30" s="48"/>
    </row>
    <row r="31" spans="1:8" ht="15.75" x14ac:dyDescent="0.25">
      <c r="A31" s="6"/>
      <c r="B31" s="23" t="s">
        <v>8</v>
      </c>
      <c r="C31" s="48"/>
      <c r="D31" s="48"/>
      <c r="E31" s="48"/>
      <c r="F31" s="48"/>
      <c r="G31" s="48"/>
      <c r="H31" s="48"/>
    </row>
    <row r="32" spans="1:8" ht="15.75" x14ac:dyDescent="0.25">
      <c r="A32" s="6"/>
      <c r="B32" s="23" t="s">
        <v>10</v>
      </c>
      <c r="C32" s="48"/>
      <c r="D32" s="48"/>
      <c r="E32" s="48"/>
      <c r="F32" s="48"/>
      <c r="G32" s="48"/>
      <c r="H32" s="48"/>
    </row>
    <row r="33" spans="1:8" x14ac:dyDescent="0.25">
      <c r="A33" s="6"/>
      <c r="H33" s="6"/>
    </row>
    <row r="34" spans="1:8" x14ac:dyDescent="0.25">
      <c r="A34" s="6"/>
      <c r="E34" s="21"/>
      <c r="F34" s="21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2" t="s">
        <v>37</v>
      </c>
    </row>
    <row r="2" spans="1:8" ht="15.75" x14ac:dyDescent="0.25">
      <c r="A2" s="3" t="s">
        <v>13</v>
      </c>
      <c r="B2" s="3"/>
      <c r="C2" s="3"/>
      <c r="D2" s="4"/>
      <c r="E2" s="6"/>
      <c r="F2" s="6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44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3" t="s">
        <v>29</v>
      </c>
      <c r="G7" s="44"/>
      <c r="H7" s="25" t="s">
        <v>27</v>
      </c>
    </row>
    <row r="8" spans="1:8" ht="18.75" x14ac:dyDescent="0.25">
      <c r="A8" s="15">
        <v>1</v>
      </c>
      <c r="B8" s="24" t="s">
        <v>25</v>
      </c>
      <c r="C8" s="27">
        <v>3800</v>
      </c>
      <c r="D8" s="26">
        <v>37.110999999999997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8.75" x14ac:dyDescent="0.25">
      <c r="A9" s="15">
        <v>2</v>
      </c>
      <c r="B9" s="16" t="s">
        <v>26</v>
      </c>
      <c r="C9" s="27">
        <v>6400</v>
      </c>
      <c r="D9" s="26">
        <v>27.352999999999998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8.75" x14ac:dyDescent="0.25">
      <c r="A10" s="15">
        <v>3</v>
      </c>
      <c r="B10" s="16" t="s">
        <v>24</v>
      </c>
      <c r="C10" s="27">
        <v>47300</v>
      </c>
      <c r="D10" s="26">
        <v>21.261697830223671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8.75" x14ac:dyDescent="0.25">
      <c r="A11" s="15">
        <v>4</v>
      </c>
      <c r="B11" s="16" t="s">
        <v>34</v>
      </c>
      <c r="C11" s="27">
        <v>1200</v>
      </c>
      <c r="D11" s="26">
        <v>25.33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.75" x14ac:dyDescent="0.25">
      <c r="A12" s="45" t="s">
        <v>28</v>
      </c>
      <c r="B12" s="46"/>
      <c r="C12" s="46"/>
      <c r="D12" s="46"/>
      <c r="E12" s="46"/>
      <c r="F12" s="46"/>
      <c r="G12" s="47"/>
      <c r="H12" s="37">
        <f>SUM(H8:H11)</f>
        <v>0</v>
      </c>
    </row>
    <row r="13" spans="1:8" x14ac:dyDescent="0.25">
      <c r="A13" s="49"/>
      <c r="B13" s="50"/>
      <c r="C13" s="50"/>
      <c r="D13" s="50"/>
      <c r="E13" s="50"/>
      <c r="F13" s="50"/>
      <c r="G13" s="50"/>
      <c r="H13" s="50"/>
    </row>
    <row r="14" spans="1:8" ht="15.75" thickBot="1" x14ac:dyDescent="0.3">
      <c r="A14" s="18"/>
      <c r="B14" s="19"/>
      <c r="C14" s="19"/>
      <c r="D14" s="19"/>
      <c r="E14" s="19"/>
      <c r="F14" s="19"/>
      <c r="G14" s="19"/>
      <c r="H14" s="19"/>
    </row>
    <row r="15" spans="1:8" ht="16.5" thickTop="1" x14ac:dyDescent="0.25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75" x14ac:dyDescent="0.25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75" x14ac:dyDescent="0.25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75" x14ac:dyDescent="0.25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.5" thickTop="1" x14ac:dyDescent="0.25">
      <c r="A20" s="6"/>
      <c r="B20" s="22"/>
      <c r="C20" s="22"/>
      <c r="D20" s="22"/>
      <c r="E20" s="22"/>
      <c r="F20" s="22"/>
      <c r="G20" s="22"/>
      <c r="H20" s="6"/>
    </row>
    <row r="21" spans="1:8" ht="15.75" x14ac:dyDescent="0.25">
      <c r="A21" s="6"/>
      <c r="B21" s="23" t="s">
        <v>2</v>
      </c>
      <c r="C21" s="48"/>
      <c r="D21" s="48"/>
      <c r="E21" s="48"/>
      <c r="F21" s="48"/>
      <c r="G21" s="48"/>
      <c r="H21" s="48"/>
    </row>
    <row r="22" spans="1:8" ht="15.75" x14ac:dyDescent="0.25">
      <c r="A22" s="6"/>
      <c r="B22" s="28" t="s">
        <v>3</v>
      </c>
      <c r="C22" s="48"/>
      <c r="D22" s="48"/>
      <c r="E22" s="48"/>
      <c r="F22" s="48"/>
      <c r="G22" s="48"/>
      <c r="H22" s="48"/>
    </row>
    <row r="23" spans="1:8" ht="15.75" x14ac:dyDescent="0.25">
      <c r="A23" s="6"/>
      <c r="B23" s="23" t="s">
        <v>9</v>
      </c>
      <c r="C23" s="48"/>
      <c r="D23" s="48"/>
      <c r="E23" s="48"/>
      <c r="F23" s="48"/>
      <c r="G23" s="48"/>
      <c r="H23" s="48"/>
    </row>
    <row r="24" spans="1:8" ht="15.75" x14ac:dyDescent="0.25">
      <c r="A24" s="6"/>
      <c r="B24" s="16" t="s">
        <v>17</v>
      </c>
      <c r="C24" s="48"/>
      <c r="D24" s="48"/>
      <c r="E24" s="48"/>
      <c r="F24" s="48"/>
      <c r="G24" s="48"/>
      <c r="H24" s="48"/>
    </row>
    <row r="25" spans="1:8" ht="15.75" x14ac:dyDescent="0.25">
      <c r="A25" s="6"/>
      <c r="B25" s="16" t="s">
        <v>18</v>
      </c>
      <c r="C25" s="48"/>
      <c r="D25" s="48"/>
      <c r="E25" s="48"/>
      <c r="F25" s="48"/>
      <c r="G25" s="48"/>
      <c r="H25" s="48"/>
    </row>
    <row r="26" spans="1:8" ht="15.75" x14ac:dyDescent="0.25">
      <c r="A26" s="6"/>
      <c r="B26" s="16" t="s">
        <v>19</v>
      </c>
      <c r="C26" s="48"/>
      <c r="D26" s="48"/>
      <c r="E26" s="48"/>
      <c r="F26" s="48"/>
      <c r="G26" s="48"/>
      <c r="H26" s="48"/>
    </row>
    <row r="27" spans="1:8" ht="15.75" x14ac:dyDescent="0.25">
      <c r="A27" s="6"/>
      <c r="B27" s="16" t="s">
        <v>20</v>
      </c>
      <c r="C27" s="48"/>
      <c r="D27" s="48"/>
      <c r="E27" s="48"/>
      <c r="F27" s="48"/>
      <c r="G27" s="48"/>
      <c r="H27" s="48"/>
    </row>
    <row r="28" spans="1:8" ht="15.75" x14ac:dyDescent="0.25">
      <c r="A28" s="6"/>
      <c r="B28" s="16" t="s">
        <v>15</v>
      </c>
      <c r="C28" s="48"/>
      <c r="D28" s="48"/>
      <c r="E28" s="48"/>
      <c r="F28" s="48"/>
      <c r="G28" s="48"/>
      <c r="H28" s="48"/>
    </row>
    <row r="29" spans="1:8" ht="15.75" x14ac:dyDescent="0.25">
      <c r="A29" s="6"/>
      <c r="B29" s="16" t="s">
        <v>16</v>
      </c>
      <c r="C29" s="48"/>
      <c r="D29" s="48"/>
      <c r="E29" s="48"/>
      <c r="F29" s="48"/>
      <c r="G29" s="48"/>
      <c r="H29" s="48"/>
    </row>
    <row r="30" spans="1:8" ht="15.75" x14ac:dyDescent="0.25">
      <c r="A30" s="6"/>
      <c r="B30" s="16" t="s">
        <v>21</v>
      </c>
      <c r="C30" s="48"/>
      <c r="D30" s="48"/>
      <c r="E30" s="48"/>
      <c r="F30" s="48"/>
      <c r="G30" s="48"/>
      <c r="H30" s="48"/>
    </row>
    <row r="31" spans="1:8" ht="15.75" x14ac:dyDescent="0.25">
      <c r="A31" s="6"/>
      <c r="B31" s="23" t="s">
        <v>8</v>
      </c>
      <c r="C31" s="48"/>
      <c r="D31" s="48"/>
      <c r="E31" s="48"/>
      <c r="F31" s="48"/>
      <c r="G31" s="48"/>
      <c r="H31" s="48"/>
    </row>
    <row r="32" spans="1:8" ht="15.75" x14ac:dyDescent="0.25">
      <c r="A32" s="6"/>
      <c r="B32" s="23" t="s">
        <v>10</v>
      </c>
      <c r="C32" s="48"/>
      <c r="D32" s="48"/>
      <c r="E32" s="48"/>
      <c r="F32" s="48"/>
      <c r="G32" s="48"/>
      <c r="H32" s="48"/>
    </row>
    <row r="33" spans="1:8" x14ac:dyDescent="0.25">
      <c r="A33" s="6"/>
      <c r="H33" s="6"/>
    </row>
    <row r="34" spans="1:8" x14ac:dyDescent="0.25">
      <c r="A34" s="6"/>
      <c r="E34" s="21"/>
      <c r="F34" s="21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2" t="s">
        <v>37</v>
      </c>
    </row>
    <row r="2" spans="1:8" ht="15.75" x14ac:dyDescent="0.25">
      <c r="A2" s="3" t="s">
        <v>13</v>
      </c>
      <c r="B2" s="3"/>
      <c r="C2" s="3"/>
      <c r="D2" s="4"/>
      <c r="E2" s="6"/>
      <c r="F2" s="6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45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3" t="s">
        <v>29</v>
      </c>
      <c r="G7" s="44"/>
      <c r="H7" s="25" t="s">
        <v>27</v>
      </c>
    </row>
    <row r="8" spans="1:8" ht="18.75" x14ac:dyDescent="0.25">
      <c r="A8" s="15">
        <v>1</v>
      </c>
      <c r="B8" s="24" t="s">
        <v>25</v>
      </c>
      <c r="C8" s="27">
        <v>5000</v>
      </c>
      <c r="D8" s="26">
        <v>37.110999999999997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8.75" x14ac:dyDescent="0.25">
      <c r="A9" s="15">
        <v>2</v>
      </c>
      <c r="B9" s="16" t="s">
        <v>26</v>
      </c>
      <c r="C9" s="27">
        <v>14000</v>
      </c>
      <c r="D9" s="26">
        <v>27.352999999999998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8.75" x14ac:dyDescent="0.25">
      <c r="A10" s="15">
        <v>3</v>
      </c>
      <c r="B10" s="16" t="s">
        <v>24</v>
      </c>
      <c r="C10" s="27">
        <v>59000</v>
      </c>
      <c r="D10" s="26">
        <v>21.261697830223671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8.75" x14ac:dyDescent="0.25">
      <c r="A11" s="15">
        <v>4</v>
      </c>
      <c r="B11" s="16" t="s">
        <v>34</v>
      </c>
      <c r="C11" s="27">
        <v>10000</v>
      </c>
      <c r="D11" s="26">
        <v>25.33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.75" x14ac:dyDescent="0.25">
      <c r="A12" s="45" t="s">
        <v>28</v>
      </c>
      <c r="B12" s="46"/>
      <c r="C12" s="46"/>
      <c r="D12" s="46"/>
      <c r="E12" s="46"/>
      <c r="F12" s="46"/>
      <c r="G12" s="47"/>
      <c r="H12" s="37">
        <f>SUM(H8:H11)</f>
        <v>0</v>
      </c>
    </row>
    <row r="13" spans="1:8" x14ac:dyDescent="0.25">
      <c r="A13" s="49"/>
      <c r="B13" s="50"/>
      <c r="C13" s="50"/>
      <c r="D13" s="50"/>
      <c r="E13" s="50"/>
      <c r="F13" s="50"/>
      <c r="G13" s="50"/>
      <c r="H13" s="50"/>
    </row>
    <row r="14" spans="1:8" ht="15.75" thickBot="1" x14ac:dyDescent="0.3">
      <c r="A14" s="18"/>
      <c r="B14" s="19"/>
      <c r="C14" s="19"/>
      <c r="D14" s="19"/>
      <c r="E14" s="19"/>
      <c r="F14" s="19"/>
      <c r="G14" s="19"/>
      <c r="H14" s="19"/>
    </row>
    <row r="15" spans="1:8" ht="16.5" thickTop="1" x14ac:dyDescent="0.25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75" x14ac:dyDescent="0.25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75" x14ac:dyDescent="0.25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75" x14ac:dyDescent="0.25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.5" thickTop="1" x14ac:dyDescent="0.25">
      <c r="A20" s="6"/>
      <c r="B20" s="22"/>
      <c r="C20" s="22"/>
      <c r="D20" s="22"/>
      <c r="E20" s="22"/>
      <c r="F20" s="22"/>
      <c r="G20" s="22"/>
      <c r="H20" s="6"/>
    </row>
    <row r="21" spans="1:8" ht="15.75" x14ac:dyDescent="0.25">
      <c r="A21" s="6"/>
      <c r="B21" s="23" t="s">
        <v>2</v>
      </c>
      <c r="C21" s="48"/>
      <c r="D21" s="48"/>
      <c r="E21" s="48"/>
      <c r="F21" s="48"/>
      <c r="G21" s="48"/>
      <c r="H21" s="48"/>
    </row>
    <row r="22" spans="1:8" ht="15.75" x14ac:dyDescent="0.25">
      <c r="A22" s="6"/>
      <c r="B22" s="28" t="s">
        <v>3</v>
      </c>
      <c r="C22" s="48"/>
      <c r="D22" s="48"/>
      <c r="E22" s="48"/>
      <c r="F22" s="48"/>
      <c r="G22" s="48"/>
      <c r="H22" s="48"/>
    </row>
    <row r="23" spans="1:8" ht="15.75" x14ac:dyDescent="0.25">
      <c r="A23" s="6"/>
      <c r="B23" s="23" t="s">
        <v>9</v>
      </c>
      <c r="C23" s="48"/>
      <c r="D23" s="48"/>
      <c r="E23" s="48"/>
      <c r="F23" s="48"/>
      <c r="G23" s="48"/>
      <c r="H23" s="48"/>
    </row>
    <row r="24" spans="1:8" ht="15.75" x14ac:dyDescent="0.25">
      <c r="A24" s="6"/>
      <c r="B24" s="16" t="s">
        <v>17</v>
      </c>
      <c r="C24" s="48"/>
      <c r="D24" s="48"/>
      <c r="E24" s="48"/>
      <c r="F24" s="48"/>
      <c r="G24" s="48"/>
      <c r="H24" s="48"/>
    </row>
    <row r="25" spans="1:8" ht="15.75" x14ac:dyDescent="0.25">
      <c r="A25" s="6"/>
      <c r="B25" s="16" t="s">
        <v>18</v>
      </c>
      <c r="C25" s="48"/>
      <c r="D25" s="48"/>
      <c r="E25" s="48"/>
      <c r="F25" s="48"/>
      <c r="G25" s="48"/>
      <c r="H25" s="48"/>
    </row>
    <row r="26" spans="1:8" ht="15.75" x14ac:dyDescent="0.25">
      <c r="A26" s="6"/>
      <c r="B26" s="16" t="s">
        <v>19</v>
      </c>
      <c r="C26" s="48"/>
      <c r="D26" s="48"/>
      <c r="E26" s="48"/>
      <c r="F26" s="48"/>
      <c r="G26" s="48"/>
      <c r="H26" s="48"/>
    </row>
    <row r="27" spans="1:8" ht="15.75" x14ac:dyDescent="0.25">
      <c r="A27" s="6"/>
      <c r="B27" s="16" t="s">
        <v>20</v>
      </c>
      <c r="C27" s="48"/>
      <c r="D27" s="48"/>
      <c r="E27" s="48"/>
      <c r="F27" s="48"/>
      <c r="G27" s="48"/>
      <c r="H27" s="48"/>
    </row>
    <row r="28" spans="1:8" ht="15.75" x14ac:dyDescent="0.25">
      <c r="A28" s="6"/>
      <c r="B28" s="16" t="s">
        <v>15</v>
      </c>
      <c r="C28" s="48"/>
      <c r="D28" s="48"/>
      <c r="E28" s="48"/>
      <c r="F28" s="48"/>
      <c r="G28" s="48"/>
      <c r="H28" s="48"/>
    </row>
    <row r="29" spans="1:8" ht="15.75" x14ac:dyDescent="0.25">
      <c r="A29" s="6"/>
      <c r="B29" s="16" t="s">
        <v>16</v>
      </c>
      <c r="C29" s="48"/>
      <c r="D29" s="48"/>
      <c r="E29" s="48"/>
      <c r="F29" s="48"/>
      <c r="G29" s="48"/>
      <c r="H29" s="48"/>
    </row>
    <row r="30" spans="1:8" ht="15.75" x14ac:dyDescent="0.25">
      <c r="A30" s="6"/>
      <c r="B30" s="16" t="s">
        <v>21</v>
      </c>
      <c r="C30" s="48"/>
      <c r="D30" s="48"/>
      <c r="E30" s="48"/>
      <c r="F30" s="48"/>
      <c r="G30" s="48"/>
      <c r="H30" s="48"/>
    </row>
    <row r="31" spans="1:8" ht="15.75" x14ac:dyDescent="0.25">
      <c r="A31" s="6"/>
      <c r="B31" s="23" t="s">
        <v>8</v>
      </c>
      <c r="C31" s="48"/>
      <c r="D31" s="48"/>
      <c r="E31" s="48"/>
      <c r="F31" s="48"/>
      <c r="G31" s="48"/>
      <c r="H31" s="48"/>
    </row>
    <row r="32" spans="1:8" ht="15.75" x14ac:dyDescent="0.25">
      <c r="A32" s="6"/>
      <c r="B32" s="23" t="s">
        <v>10</v>
      </c>
      <c r="C32" s="48"/>
      <c r="D32" s="48"/>
      <c r="E32" s="48"/>
      <c r="F32" s="48"/>
      <c r="G32" s="48"/>
      <c r="H32" s="48"/>
    </row>
    <row r="33" spans="1:8" x14ac:dyDescent="0.25">
      <c r="A33" s="6"/>
      <c r="H33" s="6"/>
    </row>
    <row r="34" spans="1:8" x14ac:dyDescent="0.25">
      <c r="A34" s="6"/>
      <c r="E34" s="21"/>
      <c r="F34" s="21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2" t="s">
        <v>37</v>
      </c>
    </row>
    <row r="2" spans="1:8" ht="15.75" x14ac:dyDescent="0.25">
      <c r="A2" s="3" t="s">
        <v>13</v>
      </c>
      <c r="B2" s="3"/>
      <c r="C2" s="3"/>
      <c r="D2" s="4"/>
      <c r="E2" s="6"/>
      <c r="F2" s="6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46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3" t="s">
        <v>29</v>
      </c>
      <c r="G7" s="44"/>
      <c r="H7" s="25" t="s">
        <v>27</v>
      </c>
    </row>
    <row r="8" spans="1:8" ht="18.75" x14ac:dyDescent="0.25">
      <c r="A8" s="15">
        <v>1</v>
      </c>
      <c r="B8" s="24" t="s">
        <v>25</v>
      </c>
      <c r="C8" s="27">
        <v>2600</v>
      </c>
      <c r="D8" s="26">
        <v>37.110999999999997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8.75" x14ac:dyDescent="0.25">
      <c r="A9" s="15">
        <v>2</v>
      </c>
      <c r="B9" s="16" t="s">
        <v>26</v>
      </c>
      <c r="C9" s="27">
        <v>13000</v>
      </c>
      <c r="D9" s="26">
        <v>27.352999999999998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8.75" x14ac:dyDescent="0.25">
      <c r="A10" s="15">
        <v>3</v>
      </c>
      <c r="B10" s="16" t="s">
        <v>24</v>
      </c>
      <c r="C10" s="27">
        <v>52000</v>
      </c>
      <c r="D10" s="26">
        <v>21.261697830223671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8.75" x14ac:dyDescent="0.25">
      <c r="A11" s="15">
        <v>4</v>
      </c>
      <c r="B11" s="16" t="s">
        <v>34</v>
      </c>
      <c r="C11" s="27">
        <v>10400</v>
      </c>
      <c r="D11" s="26">
        <v>25.33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.75" x14ac:dyDescent="0.25">
      <c r="A12" s="45" t="s">
        <v>28</v>
      </c>
      <c r="B12" s="46"/>
      <c r="C12" s="46"/>
      <c r="D12" s="46"/>
      <c r="E12" s="46"/>
      <c r="F12" s="46"/>
      <c r="G12" s="47"/>
      <c r="H12" s="37">
        <f>SUM(H8:H11)</f>
        <v>0</v>
      </c>
    </row>
    <row r="13" spans="1:8" x14ac:dyDescent="0.25">
      <c r="A13" s="49"/>
      <c r="B13" s="50"/>
      <c r="C13" s="50"/>
      <c r="D13" s="50"/>
      <c r="E13" s="50"/>
      <c r="F13" s="50"/>
      <c r="G13" s="50"/>
      <c r="H13" s="50"/>
    </row>
    <row r="14" spans="1:8" ht="15.75" thickBot="1" x14ac:dyDescent="0.3">
      <c r="A14" s="18"/>
      <c r="B14" s="19"/>
      <c r="C14" s="19"/>
      <c r="D14" s="19"/>
      <c r="E14" s="19"/>
      <c r="F14" s="19"/>
      <c r="G14" s="19"/>
      <c r="H14" s="19"/>
    </row>
    <row r="15" spans="1:8" ht="16.5" thickTop="1" x14ac:dyDescent="0.25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75" x14ac:dyDescent="0.25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75" x14ac:dyDescent="0.25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75" x14ac:dyDescent="0.25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.5" thickTop="1" x14ac:dyDescent="0.25">
      <c r="A20" s="6"/>
      <c r="B20" s="22"/>
      <c r="C20" s="22"/>
      <c r="D20" s="22"/>
      <c r="E20" s="22"/>
      <c r="F20" s="22"/>
      <c r="G20" s="22"/>
      <c r="H20" s="6"/>
    </row>
    <row r="21" spans="1:8" ht="15.75" x14ac:dyDescent="0.25">
      <c r="A21" s="6"/>
      <c r="B21" s="23" t="s">
        <v>2</v>
      </c>
      <c r="C21" s="48"/>
      <c r="D21" s="48"/>
      <c r="E21" s="48"/>
      <c r="F21" s="48"/>
      <c r="G21" s="48"/>
      <c r="H21" s="48"/>
    </row>
    <row r="22" spans="1:8" ht="15.75" x14ac:dyDescent="0.25">
      <c r="A22" s="6"/>
      <c r="B22" s="28" t="s">
        <v>3</v>
      </c>
      <c r="C22" s="48"/>
      <c r="D22" s="48"/>
      <c r="E22" s="48"/>
      <c r="F22" s="48"/>
      <c r="G22" s="48"/>
      <c r="H22" s="48"/>
    </row>
    <row r="23" spans="1:8" ht="15.75" x14ac:dyDescent="0.25">
      <c r="A23" s="6"/>
      <c r="B23" s="23" t="s">
        <v>9</v>
      </c>
      <c r="C23" s="48"/>
      <c r="D23" s="48"/>
      <c r="E23" s="48"/>
      <c r="F23" s="48"/>
      <c r="G23" s="48"/>
      <c r="H23" s="48"/>
    </row>
    <row r="24" spans="1:8" ht="15.75" x14ac:dyDescent="0.25">
      <c r="A24" s="6"/>
      <c r="B24" s="16" t="s">
        <v>17</v>
      </c>
      <c r="C24" s="48"/>
      <c r="D24" s="48"/>
      <c r="E24" s="48"/>
      <c r="F24" s="48"/>
      <c r="G24" s="48"/>
      <c r="H24" s="48"/>
    </row>
    <row r="25" spans="1:8" ht="15.75" x14ac:dyDescent="0.25">
      <c r="A25" s="6"/>
      <c r="B25" s="16" t="s">
        <v>18</v>
      </c>
      <c r="C25" s="48"/>
      <c r="D25" s="48"/>
      <c r="E25" s="48"/>
      <c r="F25" s="48"/>
      <c r="G25" s="48"/>
      <c r="H25" s="48"/>
    </row>
    <row r="26" spans="1:8" ht="15.75" x14ac:dyDescent="0.25">
      <c r="A26" s="6"/>
      <c r="B26" s="16" t="s">
        <v>19</v>
      </c>
      <c r="C26" s="48"/>
      <c r="D26" s="48"/>
      <c r="E26" s="48"/>
      <c r="F26" s="48"/>
      <c r="G26" s="48"/>
      <c r="H26" s="48"/>
    </row>
    <row r="27" spans="1:8" ht="15.75" x14ac:dyDescent="0.25">
      <c r="A27" s="6"/>
      <c r="B27" s="16" t="s">
        <v>20</v>
      </c>
      <c r="C27" s="48"/>
      <c r="D27" s="48"/>
      <c r="E27" s="48"/>
      <c r="F27" s="48"/>
      <c r="G27" s="48"/>
      <c r="H27" s="48"/>
    </row>
    <row r="28" spans="1:8" ht="15.75" x14ac:dyDescent="0.25">
      <c r="A28" s="6"/>
      <c r="B28" s="16" t="s">
        <v>15</v>
      </c>
      <c r="C28" s="48"/>
      <c r="D28" s="48"/>
      <c r="E28" s="48"/>
      <c r="F28" s="48"/>
      <c r="G28" s="48"/>
      <c r="H28" s="48"/>
    </row>
    <row r="29" spans="1:8" ht="15.75" x14ac:dyDescent="0.25">
      <c r="A29" s="6"/>
      <c r="B29" s="16" t="s">
        <v>16</v>
      </c>
      <c r="C29" s="48"/>
      <c r="D29" s="48"/>
      <c r="E29" s="48"/>
      <c r="F29" s="48"/>
      <c r="G29" s="48"/>
      <c r="H29" s="48"/>
    </row>
    <row r="30" spans="1:8" ht="15.75" x14ac:dyDescent="0.25">
      <c r="A30" s="6"/>
      <c r="B30" s="16" t="s">
        <v>21</v>
      </c>
      <c r="C30" s="48"/>
      <c r="D30" s="48"/>
      <c r="E30" s="48"/>
      <c r="F30" s="48"/>
      <c r="G30" s="48"/>
      <c r="H30" s="48"/>
    </row>
    <row r="31" spans="1:8" ht="15.75" x14ac:dyDescent="0.25">
      <c r="A31" s="6"/>
      <c r="B31" s="23" t="s">
        <v>8</v>
      </c>
      <c r="C31" s="48"/>
      <c r="D31" s="48"/>
      <c r="E31" s="48"/>
      <c r="F31" s="48"/>
      <c r="G31" s="48"/>
      <c r="H31" s="48"/>
    </row>
    <row r="32" spans="1:8" ht="15.75" x14ac:dyDescent="0.25">
      <c r="A32" s="6"/>
      <c r="B32" s="23" t="s">
        <v>10</v>
      </c>
      <c r="C32" s="48"/>
      <c r="D32" s="48"/>
      <c r="E32" s="48"/>
      <c r="F32" s="48"/>
      <c r="G32" s="48"/>
      <c r="H32" s="48"/>
    </row>
    <row r="33" spans="1:8" x14ac:dyDescent="0.25">
      <c r="A33" s="6"/>
      <c r="H33" s="6"/>
    </row>
    <row r="34" spans="1:8" x14ac:dyDescent="0.25">
      <c r="A34" s="6"/>
      <c r="E34" s="21"/>
      <c r="F34" s="21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2" t="s">
        <v>37</v>
      </c>
    </row>
    <row r="2" spans="1:8" ht="15.75" x14ac:dyDescent="0.25">
      <c r="A2" s="3" t="s">
        <v>13</v>
      </c>
      <c r="B2" s="3"/>
      <c r="C2" s="3"/>
      <c r="D2" s="4"/>
      <c r="E2" s="6"/>
      <c r="F2" s="6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47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3" t="s">
        <v>29</v>
      </c>
      <c r="G7" s="44"/>
      <c r="H7" s="25" t="s">
        <v>27</v>
      </c>
    </row>
    <row r="8" spans="1:8" ht="18.75" x14ac:dyDescent="0.25">
      <c r="A8" s="15">
        <v>1</v>
      </c>
      <c r="B8" s="24" t="s">
        <v>25</v>
      </c>
      <c r="C8" s="27">
        <v>5000</v>
      </c>
      <c r="D8" s="26">
        <v>37.110999999999997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8.75" x14ac:dyDescent="0.25">
      <c r="A9" s="15">
        <v>2</v>
      </c>
      <c r="B9" s="16" t="s">
        <v>26</v>
      </c>
      <c r="C9" s="27">
        <v>14000</v>
      </c>
      <c r="D9" s="26">
        <v>27.352999999999998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8.75" x14ac:dyDescent="0.25">
      <c r="A10" s="15">
        <v>3</v>
      </c>
      <c r="B10" s="16" t="s">
        <v>24</v>
      </c>
      <c r="C10" s="27">
        <v>55000</v>
      </c>
      <c r="D10" s="26">
        <v>21.261697830223671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8.75" x14ac:dyDescent="0.25">
      <c r="A11" s="15">
        <v>4</v>
      </c>
      <c r="B11" s="16" t="s">
        <v>34</v>
      </c>
      <c r="C11" s="27">
        <v>10000</v>
      </c>
      <c r="D11" s="26">
        <v>25.33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.75" x14ac:dyDescent="0.25">
      <c r="A12" s="45" t="s">
        <v>28</v>
      </c>
      <c r="B12" s="46"/>
      <c r="C12" s="46"/>
      <c r="D12" s="46"/>
      <c r="E12" s="46"/>
      <c r="F12" s="46"/>
      <c r="G12" s="47"/>
      <c r="H12" s="37">
        <f>SUM(H8:H11)</f>
        <v>0</v>
      </c>
    </row>
    <row r="13" spans="1:8" x14ac:dyDescent="0.25">
      <c r="A13" s="49"/>
      <c r="B13" s="50"/>
      <c r="C13" s="50"/>
      <c r="D13" s="50"/>
      <c r="E13" s="50"/>
      <c r="F13" s="50"/>
      <c r="G13" s="50"/>
      <c r="H13" s="50"/>
    </row>
    <row r="14" spans="1:8" ht="15.75" thickBot="1" x14ac:dyDescent="0.3">
      <c r="A14" s="18"/>
      <c r="B14" s="19"/>
      <c r="C14" s="19"/>
      <c r="D14" s="19"/>
      <c r="E14" s="19"/>
      <c r="F14" s="19"/>
      <c r="G14" s="19"/>
      <c r="H14" s="19"/>
    </row>
    <row r="15" spans="1:8" ht="16.5" thickTop="1" x14ac:dyDescent="0.25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75" x14ac:dyDescent="0.25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75" x14ac:dyDescent="0.25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75" x14ac:dyDescent="0.25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.5" thickTop="1" x14ac:dyDescent="0.25">
      <c r="A20" s="6"/>
      <c r="B20" s="22"/>
      <c r="C20" s="22"/>
      <c r="D20" s="22"/>
      <c r="E20" s="22"/>
      <c r="F20" s="22"/>
      <c r="G20" s="22"/>
      <c r="H20" s="6"/>
    </row>
    <row r="21" spans="1:8" ht="15.75" x14ac:dyDescent="0.25">
      <c r="A21" s="6"/>
      <c r="B21" s="23" t="s">
        <v>2</v>
      </c>
      <c r="C21" s="48"/>
      <c r="D21" s="48"/>
      <c r="E21" s="48"/>
      <c r="F21" s="48"/>
      <c r="G21" s="48"/>
      <c r="H21" s="48"/>
    </row>
    <row r="22" spans="1:8" ht="15.75" x14ac:dyDescent="0.25">
      <c r="A22" s="6"/>
      <c r="B22" s="28" t="s">
        <v>3</v>
      </c>
      <c r="C22" s="48"/>
      <c r="D22" s="48"/>
      <c r="E22" s="48"/>
      <c r="F22" s="48"/>
      <c r="G22" s="48"/>
      <c r="H22" s="48"/>
    </row>
    <row r="23" spans="1:8" ht="15.75" x14ac:dyDescent="0.25">
      <c r="A23" s="6"/>
      <c r="B23" s="23" t="s">
        <v>9</v>
      </c>
      <c r="C23" s="48"/>
      <c r="D23" s="48"/>
      <c r="E23" s="48"/>
      <c r="F23" s="48"/>
      <c r="G23" s="48"/>
      <c r="H23" s="48"/>
    </row>
    <row r="24" spans="1:8" ht="15.75" x14ac:dyDescent="0.25">
      <c r="A24" s="6"/>
      <c r="B24" s="16" t="s">
        <v>17</v>
      </c>
      <c r="C24" s="48"/>
      <c r="D24" s="48"/>
      <c r="E24" s="48"/>
      <c r="F24" s="48"/>
      <c r="G24" s="48"/>
      <c r="H24" s="48"/>
    </row>
    <row r="25" spans="1:8" ht="15.75" x14ac:dyDescent="0.25">
      <c r="A25" s="6"/>
      <c r="B25" s="16" t="s">
        <v>18</v>
      </c>
      <c r="C25" s="48"/>
      <c r="D25" s="48"/>
      <c r="E25" s="48"/>
      <c r="F25" s="48"/>
      <c r="G25" s="48"/>
      <c r="H25" s="48"/>
    </row>
    <row r="26" spans="1:8" ht="15.75" x14ac:dyDescent="0.25">
      <c r="A26" s="6"/>
      <c r="B26" s="16" t="s">
        <v>19</v>
      </c>
      <c r="C26" s="48"/>
      <c r="D26" s="48"/>
      <c r="E26" s="48"/>
      <c r="F26" s="48"/>
      <c r="G26" s="48"/>
      <c r="H26" s="48"/>
    </row>
    <row r="27" spans="1:8" ht="15.75" x14ac:dyDescent="0.25">
      <c r="A27" s="6"/>
      <c r="B27" s="16" t="s">
        <v>20</v>
      </c>
      <c r="C27" s="48"/>
      <c r="D27" s="48"/>
      <c r="E27" s="48"/>
      <c r="F27" s="48"/>
      <c r="G27" s="48"/>
      <c r="H27" s="48"/>
    </row>
    <row r="28" spans="1:8" ht="15.75" x14ac:dyDescent="0.25">
      <c r="A28" s="6"/>
      <c r="B28" s="16" t="s">
        <v>15</v>
      </c>
      <c r="C28" s="48"/>
      <c r="D28" s="48"/>
      <c r="E28" s="48"/>
      <c r="F28" s="48"/>
      <c r="G28" s="48"/>
      <c r="H28" s="48"/>
    </row>
    <row r="29" spans="1:8" ht="15.75" x14ac:dyDescent="0.25">
      <c r="A29" s="6"/>
      <c r="B29" s="16" t="s">
        <v>16</v>
      </c>
      <c r="C29" s="48"/>
      <c r="D29" s="48"/>
      <c r="E29" s="48"/>
      <c r="F29" s="48"/>
      <c r="G29" s="48"/>
      <c r="H29" s="48"/>
    </row>
    <row r="30" spans="1:8" ht="15.75" x14ac:dyDescent="0.25">
      <c r="A30" s="6"/>
      <c r="B30" s="16" t="s">
        <v>21</v>
      </c>
      <c r="C30" s="48"/>
      <c r="D30" s="48"/>
      <c r="E30" s="48"/>
      <c r="F30" s="48"/>
      <c r="G30" s="48"/>
      <c r="H30" s="48"/>
    </row>
    <row r="31" spans="1:8" ht="15.75" x14ac:dyDescent="0.25">
      <c r="A31" s="6"/>
      <c r="B31" s="23" t="s">
        <v>8</v>
      </c>
      <c r="C31" s="48"/>
      <c r="D31" s="48"/>
      <c r="E31" s="48"/>
      <c r="F31" s="48"/>
      <c r="G31" s="48"/>
      <c r="H31" s="48"/>
    </row>
    <row r="32" spans="1:8" ht="15.75" x14ac:dyDescent="0.25">
      <c r="A32" s="6"/>
      <c r="B32" s="23" t="s">
        <v>10</v>
      </c>
      <c r="C32" s="48"/>
      <c r="D32" s="48"/>
      <c r="E32" s="48"/>
      <c r="F32" s="48"/>
      <c r="G32" s="48"/>
      <c r="H32" s="48"/>
    </row>
    <row r="33" spans="1:8" x14ac:dyDescent="0.25">
      <c r="A33" s="6"/>
      <c r="H33" s="6"/>
    </row>
    <row r="34" spans="1:8" x14ac:dyDescent="0.25">
      <c r="A34" s="6"/>
      <c r="E34" s="21"/>
      <c r="F34" s="21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23</vt:i4>
      </vt:variant>
    </vt:vector>
  </HeadingPairs>
  <TitlesOfParts>
    <vt:vector size="23" baseType="lpstr">
      <vt:lpstr>VC1 Belákovo</vt:lpstr>
      <vt:lpstr>VC2 Stolica</vt:lpstr>
      <vt:lpstr>VC3 Turecká</vt:lpstr>
      <vt:lpstr>VC4 Betliar</vt:lpstr>
      <vt:lpstr>VC5 Hnilec</vt:lpstr>
      <vt:lpstr>VC6 Podúľová</vt:lpstr>
      <vt:lpstr>VC7 Pipítka</vt:lpstr>
      <vt:lpstr>VC8 Soroška</vt:lpstr>
      <vt:lpstr>VC9 Silická Jablonica</vt:lpstr>
      <vt:lpstr>VC10 Hrable</vt:lpstr>
      <vt:lpstr>VC11 Stará voda</vt:lpstr>
      <vt:lpstr>VC12 Smolnícka Osada</vt:lpstr>
      <vt:lpstr>VC13 Smolník</vt:lpstr>
      <vt:lpstr>VC14 Prakovce</vt:lpstr>
      <vt:lpstr>VC15 Margecany</vt:lpstr>
      <vt:lpstr>VC16 Čierna Moldava</vt:lpstr>
      <vt:lpstr>VC17 Zlatá Idka</vt:lpstr>
      <vt:lpstr>VC18 Bukovec</vt:lpstr>
      <vt:lpstr>VC 19 Izra</vt:lpstr>
      <vt:lpstr>VC20 Mohov</vt:lpstr>
      <vt:lpstr>VC21 Regeta</vt:lpstr>
      <vt:lpstr>VC22 Bogota</vt:lpstr>
      <vt:lpstr>VC23 Lipová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igor.nemec</cp:lastModifiedBy>
  <cp:lastPrinted>2022-10-05T13:53:31Z</cp:lastPrinted>
  <dcterms:created xsi:type="dcterms:W3CDTF">2012-03-14T10:26:47Z</dcterms:created>
  <dcterms:modified xsi:type="dcterms:W3CDTF">2022-10-27T13:51:18Z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