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730" windowHeight="11760" tabRatio="888"/>
  </bookViews>
  <sheets>
    <sheet name="Rozpis Didakticke pomôcky" sheetId="20" r:id="rId1"/>
  </sheets>
  <calcPr calcId="125725"/>
</workbook>
</file>

<file path=xl/calcChain.xml><?xml version="1.0" encoding="utf-8"?>
<calcChain xmlns="http://schemas.openxmlformats.org/spreadsheetml/2006/main">
  <c r="E47" i="20"/>
  <c r="F47" s="1"/>
  <c r="E8"/>
  <c r="F8" s="1"/>
  <c r="E9"/>
  <c r="F9" s="1"/>
  <c r="E10"/>
  <c r="F10" s="1"/>
  <c r="E11"/>
  <c r="F11" s="1"/>
  <c r="E12"/>
  <c r="F12" s="1"/>
  <c r="E13"/>
  <c r="F13" s="1"/>
  <c r="E14"/>
  <c r="F14" s="1"/>
  <c r="E15"/>
  <c r="F15" s="1"/>
  <c r="E16"/>
  <c r="F16" s="1"/>
  <c r="E17"/>
  <c r="F17" s="1"/>
  <c r="E18"/>
  <c r="F18" s="1"/>
  <c r="E19"/>
  <c r="F19" s="1"/>
  <c r="E20"/>
  <c r="F20" s="1"/>
  <c r="E21"/>
  <c r="F21" s="1"/>
  <c r="E22"/>
  <c r="F22" s="1"/>
  <c r="E23"/>
  <c r="F23" s="1"/>
  <c r="E24"/>
  <c r="F24" s="1"/>
  <c r="E25"/>
  <c r="F25" s="1"/>
  <c r="E26"/>
  <c r="F26" s="1"/>
  <c r="E27"/>
  <c r="F27" s="1"/>
  <c r="E28"/>
  <c r="F28" s="1"/>
  <c r="E29"/>
  <c r="F29" s="1"/>
  <c r="E30"/>
  <c r="F30" s="1"/>
  <c r="E31"/>
  <c r="F31" s="1"/>
  <c r="E32"/>
  <c r="F32" s="1"/>
  <c r="E33"/>
  <c r="F33" s="1"/>
  <c r="E35"/>
  <c r="F35" s="1"/>
  <c r="E36"/>
  <c r="F36" s="1"/>
  <c r="E37"/>
  <c r="F37" s="1"/>
  <c r="E38"/>
  <c r="F38" s="1"/>
  <c r="E39"/>
  <c r="F39" s="1"/>
  <c r="E40"/>
  <c r="F40" s="1"/>
  <c r="E41"/>
  <c r="F41" s="1"/>
  <c r="E42"/>
  <c r="F42" s="1"/>
  <c r="E43"/>
  <c r="F43" s="1"/>
  <c r="E44"/>
  <c r="F44" s="1"/>
  <c r="E45"/>
  <c r="F45" s="1"/>
  <c r="E46"/>
  <c r="F46" s="1"/>
  <c r="E48"/>
  <c r="F48" s="1"/>
  <c r="E49"/>
  <c r="F49" s="1"/>
  <c r="E50"/>
  <c r="F50" s="1"/>
  <c r="E51"/>
  <c r="F51" s="1"/>
  <c r="E52"/>
  <c r="F52" s="1"/>
  <c r="E53"/>
  <c r="F53" s="1"/>
  <c r="E54"/>
  <c r="F54" s="1"/>
  <c r="E55"/>
  <c r="F55" s="1"/>
  <c r="E56"/>
  <c r="F56" s="1"/>
  <c r="E57"/>
  <c r="F57" s="1"/>
  <c r="E58"/>
  <c r="F58" s="1"/>
  <c r="E59"/>
  <c r="F59" s="1"/>
  <c r="E60"/>
  <c r="F60" s="1"/>
  <c r="E61"/>
  <c r="F61" s="1"/>
  <c r="E62"/>
  <c r="F62" s="1"/>
  <c r="E63"/>
  <c r="F63" s="1"/>
  <c r="E64"/>
  <c r="F64" s="1"/>
  <c r="E65"/>
  <c r="F65" s="1"/>
  <c r="E66"/>
  <c r="F66" s="1"/>
  <c r="E67"/>
  <c r="F67" s="1"/>
  <c r="E68"/>
  <c r="F68" s="1"/>
  <c r="E69"/>
  <c r="F69" s="1"/>
  <c r="E70"/>
  <c r="F70" s="1"/>
  <c r="E71"/>
  <c r="F71" s="1"/>
  <c r="E72"/>
  <c r="F72" s="1"/>
  <c r="E73"/>
  <c r="F73" s="1"/>
  <c r="E74"/>
  <c r="F74" s="1"/>
  <c r="E75"/>
  <c r="F75" s="1"/>
  <c r="E76"/>
  <c r="F76" s="1"/>
  <c r="E77"/>
  <c r="F77" s="1"/>
  <c r="E78"/>
  <c r="F78" s="1"/>
  <c r="E79"/>
  <c r="F79" s="1"/>
  <c r="E80"/>
  <c r="F80" s="1"/>
  <c r="F81" l="1"/>
</calcChain>
</file>

<file path=xl/sharedStrings.xml><?xml version="1.0" encoding="utf-8"?>
<sst xmlns="http://schemas.openxmlformats.org/spreadsheetml/2006/main" count="236" uniqueCount="167">
  <si>
    <t>ks</t>
  </si>
  <si>
    <t>sada</t>
  </si>
  <si>
    <t>súbor</t>
  </si>
  <si>
    <t>Resuscitačná figurína na CPR</t>
  </si>
  <si>
    <t>Kostra človeka - model</t>
  </si>
  <si>
    <t>Montážne náradie pre vodoinštaláciu</t>
  </si>
  <si>
    <t>Vypalovačka do dreva</t>
  </si>
  <si>
    <t xml:space="preserve">Vzorkovnice základných druhov technických materiálov </t>
  </si>
  <si>
    <t>Nožnice na strihanie plechu s príslušenstvom</t>
  </si>
  <si>
    <t>Teplovzdušná pištoľ s príslušenstvom</t>
  </si>
  <si>
    <t>Zverák s príslušenstvom</t>
  </si>
  <si>
    <t>Nákova s príslušenstvom</t>
  </si>
  <si>
    <t>SW k iterfejsu - multilicencia</t>
  </si>
  <si>
    <t>Stolárska hoblica - odborná učebňa techniky</t>
  </si>
  <si>
    <t>Prístroj na určenie pH s príslušenstvom</t>
  </si>
  <si>
    <t>Sada chemických kahanov s príslušenstvom</t>
  </si>
  <si>
    <t>Digitálna učiteľská váha</t>
  </si>
  <si>
    <t>Interfejs na zber dát - biochémia</t>
  </si>
  <si>
    <t>Triedna sada pre simuláciu úrazov</t>
  </si>
  <si>
    <t>Triedna sada biologických modelov</t>
  </si>
  <si>
    <t>Triedna sada zoologických modelov</t>
  </si>
  <si>
    <t>Triedna sada botanických modelov</t>
  </si>
  <si>
    <t>Triedna sada anatomických modelov</t>
  </si>
  <si>
    <t>Učiteľský biologický mikroskop</t>
  </si>
  <si>
    <t>Sada na znázornenie pravouhlého premietania</t>
  </si>
  <si>
    <t>Sada na znázornenie skleníkového efektu</t>
  </si>
  <si>
    <t>Sada na znázornenie zdrojov obnoviteľnej energie</t>
  </si>
  <si>
    <t>Sada na znázornenie vodovodného systému</t>
  </si>
  <si>
    <t>Sada základných druhov mechanizmov, pohonov a prevodov</t>
  </si>
  <si>
    <t xml:space="preserve">Sada na využitie obnoviteľnej enegie </t>
  </si>
  <si>
    <t>Sada na znázornenie bezpečného využitia elektrickej energie v domácnosti</t>
  </si>
  <si>
    <t>Triedna sada nástenných tabúľ pre polytechniku</t>
  </si>
  <si>
    <t>Sada na obrábanie dreva s príslušenstvom</t>
  </si>
  <si>
    <t>Sada na obrábanie kovu a plastov s príslušenstvom</t>
  </si>
  <si>
    <t>Súprava základného murárskeho, stavebného a maliarskeho náradia s príslušenstvom</t>
  </si>
  <si>
    <t xml:space="preserve">Mikrospájkovačka s príslušenstvom </t>
  </si>
  <si>
    <t xml:space="preserve">Sada univerzálnych meracích prístrojov </t>
  </si>
  <si>
    <t>Prístroj detekujúci hladinu hluku</t>
  </si>
  <si>
    <t>Triedna sada nástenných biologických tabúľ</t>
  </si>
  <si>
    <t>Sada na meranie spotreby el. energie</t>
  </si>
  <si>
    <t>Vizualizér</t>
  </si>
  <si>
    <t>Sada senzorov pre biochémiu - učiteľ</t>
  </si>
  <si>
    <t>Model na nácvik Heimlichovho manévra</t>
  </si>
  <si>
    <t>Model na nácvik  CPR - novorodenec</t>
  </si>
  <si>
    <t>Kľúče na určovanie</t>
  </si>
  <si>
    <t xml:space="preserve">Sada preparačných nástrojov s príslušenstvom </t>
  </si>
  <si>
    <t>Sada prístrojov na určenie pH s príslušenstvom</t>
  </si>
  <si>
    <t>Sada mikropreparátov - učiteľská</t>
  </si>
  <si>
    <t>Lupa na pozorovanie prírody</t>
  </si>
  <si>
    <t>Kľúče na určovanie - učiteľ</t>
  </si>
  <si>
    <t>Chemický kahan s príslušenstvom</t>
  </si>
  <si>
    <t>Sada mikropreparátov - žiaci</t>
  </si>
  <si>
    <t>Sada lúp na pozorovanie prírody</t>
  </si>
  <si>
    <t>Planktónové siete</t>
  </si>
  <si>
    <t>Sada senzorov pre biochémiu/biológiu - žiak</t>
  </si>
  <si>
    <t>Sada 3D modelov na chémiu - žiak</t>
  </si>
  <si>
    <t>Ručné náradie s príslušenstvom</t>
  </si>
  <si>
    <t>Akumulátorové náradie</t>
  </si>
  <si>
    <t>Dielenské meradlá s príslušenstvom</t>
  </si>
  <si>
    <t>Náradia pre elektroniku s príslušenstvom</t>
  </si>
  <si>
    <t>Súbor na robotické programovanie</t>
  </si>
  <si>
    <t>Merná jednotka</t>
  </si>
  <si>
    <t xml:space="preserve">Identifikačné údaje: </t>
  </si>
  <si>
    <t>Obchodné meno:</t>
  </si>
  <si>
    <t>Adresa:</t>
  </si>
  <si>
    <t>IČO:</t>
  </si>
  <si>
    <t xml:space="preserve">Platca DPH: </t>
  </si>
  <si>
    <t>Cena celkom bez DPH v Eur</t>
  </si>
  <si>
    <t>Požadované množstvo</t>
  </si>
  <si>
    <t>Cena za MJ bez DPH v Eur</t>
  </si>
  <si>
    <t>Cena celkom s DPH v Eur</t>
  </si>
  <si>
    <t>Požadovaná špecifikácia predmetu zákazky</t>
  </si>
  <si>
    <t>Slúži na zostavovanie fyzikálnych úloh  z oblasti statiky, mechaniky. Možnosť ovládania z PC, mobilu, gestami, hlasom, prípadne pomocou mozgových impulzov. Možnosť manuálneho programovania. Programovanie pomocou ovládania rukou. (programovacie jazyky vrátane C++, C#, Python a Java, s API a vopred integrovanými modulmi). 13 rozširujúcich portov, vizuálne programovacie rozhranie. Obsahuje minimálne 5 modulov na písanie, laserové vypaľovanie, prisatie, uchopenie, 3D tlač. Vizuálne programovanie v slovenskom jazyku. Manuál a videomanuál v slovenskom jazyku</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</si>
  <si>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</si>
  <si>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majú byť minimálne inštruktážne aktivity pre učiteľov a žiakov v zmysle ŠVP pre ročníky 6. až 9. ročníky ZŠ s inovovanou metodikou v digitálnej forme. Multilicencia softvéru v slovenskom a anglickom jazyku, platnosť multilicencie má byť nie na menej ako 5 rokov.</t>
  </si>
  <si>
    <t>Učiteľská sada senzorov na fyziku pre interfejs na zber dát má obsahovať minimálne tieto senzory:, 1ks senzor teploty, 1 ks senzor osvetlenia, 1 ks senzor napätia, 1 ks senzor prúdu, 1 ks senzor vzdialenosti, 1 ks senzor zrýchlenia trojosový, 1 ks senzor sily, 1 ks barometrický senzor, 1 ks senzor tlaku plynu, 1 ks senzor teploty (termočlánok), 1 ks senzor vlhkosti, 1 ks senzor magnetického poľa, 1 ks optická brána, 1 ks senzor rádioaktívneho žiarenia, 1 ks senzor zvuku.</t>
  </si>
  <si>
    <t>Učiteľská termodynamická sada vrátane statívového stojana má byť využiteľná aj s interfejsom pre senzory. Sada má obsahovať minimálne 40 komponentov a má umožňovať prezentovať minimálne tieto experimenty na šírenie tepla: na šírenie tepla: model teplomera, kalibrácia teplomera, bimetal, dĺžková rozťažnosť pevných látok, zmena objemu kvapalín, zmena objemu vzduchu pri konštantnom tlaku, zmena tlaku pri konštantnom objeme, vedenie tepla, prúdenie tepla, sálanie tepla, tepelná izolácia a experimenty na zmeny skupenstva: merná tepelná kapacita kvapalín, pevných látok, teplota topenia, chladiaca zmes, skupenské teplo tuhnutia, teplota varu, destilácia.</t>
  </si>
  <si>
    <t xml:space="preserve">Sada laboratórnych podnosov pre učiteľa - jeden podnos v rozmere min. 400x300x40 mm a druhý podnos s minimálnym rozmerom 250x250x40 mm, s teplotnou odolnosťou min. do 50°C  a chemickou odolnosťou minimálne pre materiály PS. </t>
  </si>
  <si>
    <t xml:space="preserve">Sada pre termodynamiku má obahovať minimálne 1 ks propan-butanového plynového horáku s ventilovou náhradnou náplňou s minimálne 230 g propan-butánovej zmesi EN417 v bezpečnostnej nádržke,  1 ks Joulového kalorimetra a 2 ks laboratórnych teplomerov. </t>
  </si>
  <si>
    <t>Učiteľská mechanická sada má obsahovať komponenty, ktoré môžu byť využiteľné s interfejsom pre senzory. Sada má obsahovať minimálne 45 komponentov a má umožňovať prezentovať minimálne 25 experimentov z mechaniky: napr. naklonená rovina, zákony páky, momenty a sily, sily pôsobiace na ramene páky, sila ako vektor, pohyb kyvadla, fyzikálne kyvadlo, pevné a pohyblivé kladky, Hookov zákon, rezonancie, ťažisko, trenie, princíp sily a jednoduchých strojov, pevná kladka, pohyblivé kladky, pokusy s trením, libela, kyvadlo a iné. Všetky komponenty majú byť prispôsobené na to, aby z nich bolo možné zostaviť pokusy na magnetickej tabuli.</t>
  </si>
  <si>
    <t xml:space="preserve">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Súčasťou pomôcky má byť videomanuál v Slovenčine. </t>
  </si>
  <si>
    <t xml:space="preserve">Sada obsahujúca min. 17 ks komponentov využiteľných s interfejsom na zber dát. Sada má obsahovať minimálne 7 ks silomerov minimálne z rozsahu 0,2-100N, materiál plast, kovová pružina, 1x balenie 4 ks kovových valcov pre pokusy s hustotou, materiál min. Al/Fe/Cu/Pb, hmotnosť 200g, priemer min. 25 mm, 1x balenie 6 ks rôznych materiálov na určenie hustoty vážením, materiál min. Al/Cu/Fe/Pb/Zn/drevo, min. rozmer 10x10x10 mm. </t>
  </si>
  <si>
    <t>Min. špecifikácia - sada kladiek má obsahovať minimálne súpravu kovových kladiek na stojane, ktoré majú byť využiteľné s interfejsom pre senzory a majú obsahovať minimálne: oceľové tyče 40cm, 25cm, 70cm, 1 ks dvojsvorka, 1 ks hák, 1 ks povraz 3 m, 1 ks pripevňovaciu skrutku, 1ks stojan s podstavcom s variabilnou možnosťou upevnenia kladiek, 1ks silomer s citlivosťou 0,2 N, sadu závaží (5g, 10g, 20g, 50g, 100g, 200g, 500g)</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</si>
  <si>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t>
  </si>
  <si>
    <t xml:space="preserve">Min. špecifikácia - školská edukačná súprava pre pokusy vo vákuu. Súprava má obsahovať min. 10 častí, vrátane ručnej vývevy a má byť dodaná v prenosnom obale.  </t>
  </si>
  <si>
    <t xml:space="preserve">Učiteľská optická sada má obsahovať minimálne 28 komponentov a umožňovať prezentovať minimálne tieto experimenty: odraz a lom svetla (snellov zákon), totálny odraz, geometrická konštrukcia obrazu pomocou význačných lúčov, funkcia zdravého ľudského oka, chyby oka a korekcie, funkcia základných optických prístrojov, fotoaparát, ďalekohľad a pod. Minimálne zloženie súpravy: 15 ks optických komponentov magneticky fixovateľných (napr. sadu spojok a rozptyliek, optické hranoly, zrkadlo rovinné, vypuklé, duté, 3 ks svetelné člny, sadu RGB filtrov, difrakčá mriežka) sadu minimálne 7 ks laminovaných pracovných listov magnetických, formát A3 s popisom v slovenskom jazyku, manuál a zbierku minimálne 22 úloh v slovenskom jazyku, 1 ks magnetická tabuľa minimálne formátu A2 s opierkou, 1 ks zdroj 5 paralelných lúčov (1x 532 nm, 4x 635 nm) s elektronickým prepínaním lúčov, 3 ks samostatných čiarových laserov s možnosťou vzájomného prepojenia DC prepojovacími káblami, 5 lúčový zdroj aj samostatné čiarové lasery musia spĺňať požiadavky na triedu bezpečnosti 2 podľa STN EN 60825-1:2008-06, k zdroju a k laserom je potrebné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t>
  </si>
  <si>
    <t>Učiteľská sada na demonštráciu miešania farieb a základných vlastností svetla a svetelných zdrojov pomocou LED diód. Minimálny obsah súpravy: 1x sada rôznych svetelných zdrojov integrovaných do jedného celku (štvorcový RGB displej obsahujúci minimálne 36 ks LED (3x12 ks) monofarebných diód, regulácia jednotlivých RGB farieb ťahovým potenciometrom, 1x klasická žiarovka, 1x neónová trubica), sada min. 5 ks farebných a difúznych filtrov, sada min. 10 ks žiackych spektroskopov, 1x bezpečné napájanie 12V DC, 1x zbierka úloh v slovenskom jazyku. Súprava umožňuje vykonanie minimálne týchto experimentov: aditívne a subtraktívne skladanie farieb, rozptyl svetla, rozklad svetla na spektrálne zložky rôzne spôsoby vytvárania bieleho svetla, spektrálne porovnanie rôznych zdrojov svetla pomocou spektroskopov.</t>
  </si>
  <si>
    <t xml:space="preserve">Učiteľská elektromagnetická sada má byť využiteľná s interfejsom pre senzory. Sada má obsahovať minimálne 30 komponentov a má umožňovať prezentovať minimálne 50 experimentov z elektriny, elektrostatiky a magnetizmu, napr. tieto: Jednoduchý el. obvod, vodiče, nevodiče, sériové a paralelné zapojenie zdrojov a spotrebičov, pevný a pohyblivý spínač,  Ohmov zákon, tepelná poistka, vedenie elektriny v kvapalinách, elektromagnet, relé, zvonček, meranie elektrických veličín, elektrický náboj, polarita el. náboja, elektrostatické sily, princíp a model elektroskopu, elektrostatický výboj, simulácia blesku, pohyb guličky medzi dvomi nabitými platňami, princíp kopírovacieho stroja, elektrostatický zvonček, elektromagnetická indukcia, merania na transformátore a model eletrodynamického meracieho systému. </t>
  </si>
  <si>
    <t>Prístroj na výrobu veľmi vysokých jednosmerných napätí pri elektrostatických pokusoch. Minimálne požiadavky: prístroj má byť elektrický aj manuálny. Napájanie: nízkonapäťový motor (napájacia jednotka 3 - 12 V) alebo ručné. Môže vytvoriť potenciálový rozdiel max. 300 kV a maximálne 10 cm iskry. Priemer konduktorovej gule min. 27 cm, ostatné vybavenie: elektrický vír, menšia konduktorová guľa na stojane, elektrické pierka, 2 vodiče (100 cm), ochranné okuliare.</t>
  </si>
  <si>
    <t xml:space="preserve">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byť ebonitová tyč.  </t>
  </si>
  <si>
    <t xml:space="preserve">Minimálna špecifikácia: prenosný vizualizér s flexibilným ramenom s kamerou min. 8 MPx HD s LED osvetlením. Vizualizér má byť pripojiteľný k akémukoľvek zobrazovaciemu zariadeniu (napr. monitor, TV, dataprojektor) s pomocou kamery a VGA alebo HDMI káblov. Min. technické parametre: 8 MPx, 20X zoom (4x Optický / 5x Digitálny), Video: 30 snímkov/sek., rozlíšenie na výstupe: 1080p (HDMI), vyváženie bielej: auto/manual, manuálna korekcia jasu, zabudovaná pamäť s kapacitou min. 400 fotografií, doplnkové funkcie: zrkadlenie obrazu, rotácia (v 90° krokoch), rozdelenie obrazu, zmrazenie obrazu, konverzia na ČB snímku, konverzia pozitív/negatív. Min. výstupy 1xVGA,  1xHDMI, 2x USB port(1xhost, 1xslave), 1x konektor na pripojenie do siete LAN, napájací konektor DC 5V. Vizualizér má mať zabezpečenie proti krádeži a diaľkové ovládanie. Súčasťou vizualizéra má byť laserové ukazovadlo. Max. hmotnosť  zariadenia má byť 1,3 kg. </t>
  </si>
  <si>
    <t>Sada ochranných prostriedkov pre prácu vo fyzikálnej učebni. Sada má min. obsahovať: 1 ks ochranných okuliarov - polykarbonátové, číre, nepriamo vetrané, spĺňajúce požiadavku EN 166 a EN 170, 1ks ochranný štít - polykarbonátový, spĺňajúci požiadavky EN 166 , 1ks pracovný plášť biely s dlhým rukávom, tromi vreckami a vzadu s nastaviteľným opaskom, veľkosť min. XL, 1 ks ochranných rukavíc vhodných do chemického prostredia a spĺňajúce požiadavky EN 374.</t>
  </si>
  <si>
    <t xml:space="preserve">Spotrebný materiál pre učiteľa - učebňa fyziku - min. základná sada laboratórneho skla pre učebňu fyziky, základné chemikálie pre učebňu fyziky, digitálna váha min. do 2000g, teplomer min. v rozsahu -20°C do +110°C, pracovná podložka na stôl min. A3, hadice rôzneho priemeru a priesvitnosti - (špecifikovať pred VO, podľa zadania školy) </t>
  </si>
  <si>
    <t>Sada senzorov fyzika - žiak - sada má byť kompatibilná s interfejsom na zber dár. Sada má obsahovať minimálne tieto senzory: 2 x sada prepojovacích káblikov (1 sada 4ks), 1 ks žiacky senzor prúdu (do 12,5 mA), 1 ks senzor vzdialenosti, 1 ks senzor zrýchlenia trojosový, 1 ks senzor sily, 1 ks barometrický senzor, 1 ks senzor tlaku plynu, 1 ks senzor teploty (termočlánok), 1 ks senzor magnetického poľa, 1 ks optická brána, 1 ks senzor zvuku. Sada pre skupinu max. 4 žiakov.</t>
  </si>
  <si>
    <t>Sada min. dvoch žiackych termodynamických súprav využiteľná s interfejsom pre senzory má byť dodaná v stabilnom plastovom boxe. Každá sada má obsahovať minimálne 22 komponentov ako napr.: 2 ks liehové teplomery s 1° delením od -20 po 120 °C a 1 ks teplomer bez stupnice, bimetalový pás 20x160 mm, rozptylovú mriežku s keramickým stredom min. D = 80 mm, súčasťou súpravy má byť statív s podstavou, tyč min. dĺžka 350 mm. So súpravou má byť možné vykonať minimálne 12 experimentov ako napr.: model teplomera, na čo sa používa teplomer, vyparovanie a kondenzácia, tepelné žiarenie, absorbcia tepelného žiarenia, vedenie tepla, vedenie tepla vo vode, deformácia kovu pod vplyvom tepla, zmena objemu plynov, výroba pary teplom. Sada súprav má byť pre skupinu max. 4 žiakov.</t>
  </si>
  <si>
    <t>Sada tácok k laboratórnemu pracovisku má obsahovať minimálne 8 ks tácok v zložení - 4 ks tácok s minimálnym rozmerom 400x300x40mm a 4 ks tácok s min. rozmerom 250x250x40 mm, s teplotnou odolnosťou min. do 50°C  a chemickou odolnosťou minimálne pre materiály PS. Sada pre skupinu max. 4 žiakov.</t>
  </si>
  <si>
    <t>Skupinová sada pre termodynamiku má obahovať minimálne 2 ks propan-butanových plynových horákov s ventilovou náhradnou náplňou s minimálne 230 g propan-butánovej zmesi EN417 v bezpečnostnej nádržke ,  2 ks Joulových kalorimetrov a 4 ks laboratórnych teplomerov. Sada pre skupinu max. 4 žiakov.</t>
  </si>
  <si>
    <t>Sada min. dvoch žiackych mechanických súprav má byť využiteľná so školským interfejsom pre senzory a má obsahovať celkove minimálne 34 komponentov, ktoré majú  umožňiť vykonať minimálne tieto experimetny z Mechaniky: pôsobenie sily, meranie sily, silomer, trecie sily, stabilita, ťažisko, rovnováha dvojramennej páky, dvojramenná páka, jednoramenná páka, mincier, pevná kladka, pohyblivá kladka, kladkovnica a kladkostroj, naklonená rovina. Sada pre skupinu max. 4 žiakov.</t>
  </si>
  <si>
    <t>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Pomôcka pre skupinu max. 4 žiakov.</t>
  </si>
  <si>
    <t>Sada obsahujúca min. 34 ks komponentov využiteľných s Interfejsom na zber dát má obsahovať minimálne 14 ks silomerov minimálne z rozsahu 0,2-100N, materiál plast, kovová pružina, 2x balenie 4 ks kovových valcov pre pokusy s hustotou, materiál min. Al/Fe/Cu/Pb, hmotnosť 200g, priemer min. 25 mm, 2x balenie vzoriek 6 ks rôznych materiálov na určenie hustoty vážením, materiál min. Al/Cu/Fe/Pb/Zn/drevo, min. rozmer 10x10x10 mm. Sada pre skupinu max. 4 žiakov.</t>
  </si>
  <si>
    <t>Sada kladiek má obsahovať minimálne súpravu kovových kladiek na stojane, ktoré majú byť využiteľné s interfejsom pre senzory a majú obsahovať minimálne: 2x oceľové tyče 40cm, 25cm, 70cm, 2 ks dvojsvorka, 2 ks hák, 2 ks povraz 3 m, 2 ks pripevňovaciu skrutku, 2ks stojan s podstavcom s variabilnou možnosťou upevnenia kladiek, 2ks silomer s citlivosťou 0,2 N, 2x sadu závaží (5g, 10g, 20g, 50g, 100g, 200g, 500g). Sada pre skupinu max. 4 žiakov.</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</si>
  <si>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Sada pre skupinu max. 4 žiakov. </t>
  </si>
  <si>
    <t>Min. špecifikácia - školská edukačná súprava pre pokusy vo vákuu. Súprava má obsahovať min. 10 častí, vrátane ručnej vývevy a má byť dodaná v prenosnom obale.  Sada pre skupinu max. 4 žiakov.</t>
  </si>
  <si>
    <t>Sada žiackych optických súprav pre skupinu max. 4 žiakov má obsahovať minimálne 2 sady po min. 19 komponentoch, pričom každá má umožňovať  vykonať minimálne tieto experimenty: odraz a lom svetla (snellov zákon), totálny odraz, geometrická konštrukcia obrazu pomocou význačných lúčov, funkcia zdravého ľudského oka, chyby oka a korekcie, funkcia základných optických prístrojov, fotoaparát, ďalekohľad. Každá súprava má obsahovať minimálne 11 ks modelov optických komponentov (napr. sadu spojok a rozptyliek, optický hranol, zrkadlo rovinné, vypuklé, duté, 3 ks svetelný čln, sadu RGB filtrov,  sada minimálne 8 ks laminovaných pracovných listov formát A3 s popisom v slovenskom jazyku, manuál, zbierku minimálne 22 úloh v slovenskom jazyku, a 1 ks zdroj 3 paralelných lúčov (1 x 532 nm, 2 x 635 nm) s elektronickým prepínaním predvolených lúčových pozícií, 3 lúčový zdroj musí spĺňať požiadavky na triedu bezpečnosti 2 podľa STN EN 60825-1:2008-06, k zdroju treba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Sada pre skupinu max. 4 žiakov.</t>
  </si>
  <si>
    <t>Žiacka sada pre skupinu žiakov využiteľná s interfejsom pre senzory má obsahovať minimálne 10 komponentov, ktoré budú umožňovať vykonať minimálne tieto experimenty: zostavenie elektrického obvodu, elektrický obvod so spínačmi, vodič a nevodič, vedenie prúdu v kvapalinách, elektrický odpor, tepelný, magnetický a chemický efekt v elektrickom prúde, elektromagnet, sériové a paralelné spojenie elektrického obvodu. Súčasťou súpravy je požadovaný aj ručný generátor. Sada pre skupinu max. 4 žiakov.</t>
  </si>
  <si>
    <t xml:space="preserve">Žiacka sada využiteľná s interfejsom pre senzory má obsahovať minimálne 4 súpravy, celkom obsahujúce minimálne 80 komponentov vrátane magnetických streliek, vodičov a žiaroviek s objímkou. Súpravy majú umožňovať vykonať minimálne tieto experimenty: magnetické materiály, sila magnetov, vzájomné pôsobenie magnetických polí, siločiary magnetického poľa, vznášanie magnetov, magnetické pole zeme, magnetický motor, polarizácia, model elektroskopu. Sada pre skupinu max. 4 žiakov. </t>
  </si>
  <si>
    <t>Sada min. 2 ks zdrojov stabilizovaného napätia a prúdu s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/EMC a LV. Zdroje musia byť kompatibilné na zapojenie do mobilných žiackych pracovísk. Sada pre skupinu max. 4 žiakov.</t>
  </si>
  <si>
    <t>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ebonitová tyč.  Prístroj pre skupinu max. 4 žiakov.</t>
  </si>
  <si>
    <t>Sada ochranných prostriedkov pre skupinu max. 4 žiakov pre prácu vo fyzikálnej učebni. Sada má min. obsahovať: 4 ks ochranných okuliarov - polykarbonátové, číre, nepriamo vetrané, spĺňajúce požiadavku EN 166 a EN 170, 4 ks ochranný štít - polykartonátový, spĺňajúci požiadavku E166, 4ks pracovný plášť biely s dlhým rukávom, tromi vreckami a vzadu s nastaviteľným opaskom, veľkosť max. M, 4ks ochranný pracovný rukavíc vhodných do chemického prostredia a spĺňajúcich požiadavky normy EN 374,. Sada pre skupinu max. 4 žiakov.</t>
  </si>
  <si>
    <t xml:space="preserve">Spotrebný materiál pre skupinu max. 4 žiakov k dodaným učebným pomôckam pre fyziku -  (sklo - sada pre fyziku, chemikálie - sada pre fyziku, digitálna váha, teplomer, pracovná podložka, hadice rôzneho priemeru) (špecifikovať pred VO, podľa zadania školy) </t>
  </si>
  <si>
    <t xml:space="preserve">Slúži na vykonávanie chemických pokusov v odbornej učebne chémie a biológie. Spája modernú technológiu s týmito predmetmi .Možnosť naprogramovania fyzických úkonov potrebných k prevedeniu chemických pokusov. Možnosť použitia laserovej techniky priamo v chemickom a biologickom procese. Premiestňovanie rôznych chemických nádob a nástrojov aj s obsahom chemikálií.Využitie možnosti variability zariadenia pri prevedení a urýchlovaní chemických reakcií, ako je miešanie,prelievanie,držanie nad otvoreným ohňom chemického kahana.To všetko z roznych vzdialeností v rámci učebne. Možnosť oddelovania jednotlivých častí biologických predmetov s mimoriadnou presnosťou využitím laserovej techniky. Využitie 3D tlače (súčasť balenia) na vytvorenie rôznych pomôcok, ako sú napríklad rôzne stojany na skúmavky špeciálne na mieru a pod. Manuál a videomanuál v slovenskom jazyku. Možnosť manuálneho programovania. Ovládanie je možné cez PC,mobilu alebo joystiku(súčasť balenia).
</t>
  </si>
  <si>
    <t>Laboratórna skriňa na učebné pomôcky, materiál min. LDT hrúbky min. 18 mm, 2mm hrany ABS, min. 4 ukladacie úrovne, uzamykateľná, 2/3 sklenené dvierka, 1/3 plné dvierka. Rozemr min.: 1950x800x400 mm. Farebné preverdenie podľa vzorkovníka.</t>
  </si>
  <si>
    <t>Presné digitálne váhy s kapacitou váženia max. 2000g, stupnica min. 0,01g, rozmer váž. plochy min. 130x180 mm, hmotnosť má byť možné merať v gramoch, unciach, karátoch, librách, funkcia počítania kusov, kalibračné funkcie 1kg závažím (súčasťou bal.), napájanie pomocou adaptéra AC 110-220V, alebo na batérie, ktoré majú byť súčasťou. Váhy majú byť dodané spolu so sadou závaží 500mg v zložení min. (1x závažie 200g, 2x závažie 100g, 1x závažie 50g, 2x závažie 20g, 1x závažie 10g, 1x kliešte)</t>
  </si>
  <si>
    <t xml:space="preserve">Laboratórny stojan s príslušenstvom má obsahovať minimálne 3 rôzne kruhy na varenie s priemermi 70, 100 a 130mm, 1 držiak na chladič, 2 držiaky bez svorky a 6 dvojitých svoriek, kovovú základňu, základovú tyč s výškou min. 750 mm, 1 ks sieťku nad kahan min. 120x120 mm s keramickou vrstvou. </t>
  </si>
  <si>
    <t xml:space="preserve">Chemický, sklenený liehový kahan s príslušenstvom. Sada má obsahovať min.: 1 ks liehový kahan s objemom 250ml, hrúbka skla 1,8 mm, 1ks laboratórna trojnožka so sieťkou nad kahan, 250 ml lieh na horenie. </t>
  </si>
  <si>
    <t>Stojan na sušenie laboratórneho skla  a pomôcok má mať kapacitu min. 55 miest a má pozostávať z 2 častí - stojan a miska na zachytávanie vody, rozmery stojana min. (VxDxŠ) 64x36x14 cm.</t>
  </si>
  <si>
    <t xml:space="preserve">Súbor minimálne 3 ks obrazov na chémiu v slovenskom jazyku, s rozmerom min. 110 x 140 cm, laminované so závesnými lištami a s háčikmi na zavesenie vrátane 16 ks tabuliek A4 pre žiakov z každej témy (obsiahnuté témy minimálne: Periodická sústava prvkov, Pokyny na prácu v laboratóriu, Chemické látky) 
</t>
  </si>
  <si>
    <t xml:space="preserve">Sada 3D modelov pre učiteľa zložená mininimálne z 8 ks demonštračných 3D modelov na chémiu minimálne v zložení:  1x interaktívny model atómu,1x žiacky model atómu, 1x anorganická chémia, 1x organická chémia, model Chloridu sodného, model Grafitu, model Diamantu, model síranu vápenatého. Každý z modelov má byť z odolného plastu vhodnom pre školské prostredie, s popisom jednotlivých častí v slovenskom jazyku. </t>
  </si>
  <si>
    <t>Minimálne požadovaná špecifikácia: pH tester s veľkým digitálnym displejom a so zabudovanou elektródou, rozsah merania: 0 až 14 pH, rozlíšenie: 0,01 pH, presnosť: ±0,2 pH, kalibrácia: 2-bodová, automatické rozpoznanie pufrov (4 a 7 / 7 a 10), náhradná elektróda, cca. 1000 hod. kontinuálneho merania. Súčasťou balenia majú byť: 2 sáčky po 20 mL pufru pH 4, 2 sáčky po 20 mL pufru pH 7, 2 sáčky po 20 mL čistiaceho roztoku.</t>
  </si>
  <si>
    <t xml:space="preserve">Sada ochranných prostriedkov pre prácu v chemickej učebni. Sada má obsahovať minimálne tieto ochranné prostriedky a tie majú spĺňať minimálne tieto požiadavky: 1 ks ochranných okuliarov - polykarbonátové, číre, nepriamo vetrané, spĺňajúce požiadavku EN 166 a EN 170, 1ks ochranný štít - polykarbonátový, spĺňajúci požiadavky EN 166 , 1ks pracovný plášť biely s dlhým rukávom, tromi vreckami a vzadu s nastaviteľným opaskom, veľkosť min. XL, 1 ks ochranných rukavíc vhodných do chemického prostredia a spĺňajúce požiadavky EN 374, 1ks chňapka silikónová, vhodná do chemického prostredia. </t>
  </si>
  <si>
    <t xml:space="preserve">Sada laboratórneho skla a pomôcok má minimálne obsahovať: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lievik, 1 ks byreta objem 25 ml, sklená tyčinka, stojan na 10 skúmaviek, 3 rôzne držiaky, 8x kadička vysoká s výlevkou  400ml, 8x kadička nízka s výlevkou  150ml, 8x kadička vysoká s výlevkou  250ml, 8x banka kúžeľová úzkohrdlá 250 ml, 8x skúmavka s guľatým dnom priem. 12 mm s vyhrnutým okrajom, 8x skúmavka s guľatým dnom priem. 14 mm s vyhrnutým okrajom, 8x pipeta delená 10 ml, 8x miska Petriho sklenená 9 0 mm, 8x valec odmerný vysoký 250 ml, 8x lievik,  8x sklená tyčinka, 8x stojan na 10 skúmaviek, 8x tri rôzne držiaky. </t>
  </si>
  <si>
    <t xml:space="preserve">Minimálna špecifikácia: 1l kyseliny chlorovodíkovej, 1l kyseliny ducičnej, 1l kyseliny sírovej, 500g hydroxidu sodného, 500g síranu meďnatého, 500g chloridu vápenatého, 500g uhličitanu vápenatého,200 g železo práškové, 200g hliník práškový, 200g zinok granulovaný,  200g zinku práškového, 1l peroxidu vodíka, 50g sodík, 200g horčík práškový, 200g síra, 200g oxid manganičitý, 500g hydroxid draselný, 500g jodid draselný, 500g uhličitan sodný, 500g manganistan draselný, 1kg hydrogénuhličitansodný, 1l etanol, 500g glukóza, 500g fruktóza, 500g škrob, 500g kyselina citrónová. Súčasťou sady majú byť karty bezpečnostných údajov v tlačenej forme.
</t>
  </si>
  <si>
    <t>Spotrebný materiál k dodaným pomôckam pre učebňu biochémie (filtračný papier, materiál na pokusy, náhradné činidlá, hygienické jednorázové pomôcky atď).</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</si>
  <si>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sú min. inštruktážne aktivity pre učiteľov a žiakov v zmysle ŠVP pre ročníky 7. až 9. ročník ZŠ s inovovanou metodikou v digitálnej forme. Multilicencia softvéru v slovenskom a anglickom jazyku, platnosť multilicencie má byť nie na menej ako 5 rokov.</t>
  </si>
  <si>
    <t>Minimálne požiadavky - sada senzorov má byť kompatibilná s interfejsom a softvérom k interfejsu a má obsahovať min. senzory: 1 ks pH senzor, 1 ks Senzor vodivosti kvapaliny, 1 ks Senzor CO2 (0..5000ppm), 1 ks Senzor O2 vo vzduchu (0..100%), 2 x Sada prepojovacích káblikov (4ks), 1x Senzor slanosti kvapaliny (0..35), 1x ORP senzor, 1 ks Senzor O2 vo vode (0..15mg/l).</t>
  </si>
  <si>
    <t xml:space="preserve">Minimálna špecifikácia Trinokulárna hlavica, otáčajúca sa v rozsahu 360°, náklon 45°,  zväčšenie 40-2000x, okuláre WF10x/18mm, H20x, objektívy achromatické: 4x,10x, 40xs, 100xs (olej), revolverový nosič pre 4 objektívy, pracovný stolík 140x130 mm, mechanický pracovný stolík so súradnicovou osou a držiaky preparátu,  Abbeov kondenzor , 1,25 N.A.,  irisová clona, ostrenie koaxiálne,   hrubé: 22 mm a jemné: 0,002 mm,
Hliníkové telo, osvetlenie LED, regulácia jasu, štd dodávaný fotoaparát 5MPx,  USB, software , systémové požiadavky Windows XP/Vista/7/8/10 (32-bit a 64-bit), minimálne Intel Core 2 2,8 GHz, USB port 2.0, kompatibilita pre systémy  Linux a Mac OS 10.6-10.10., jednotka pre spracovanie obrazu s min. 11.6" obrazovkou, HDMI výstupom a klávesnicou pripojiteľná k mikroskopu. </t>
  </si>
  <si>
    <t>Sada na zhotovenie preparátov pre učiteľa má obsahovať minimálne 7 ks rôznych preparačných nástrojov ( t.j. pinzetu, nožnice, skalpel, stierku, preparačnú ihlu, pipetu, paličku). Náhradné komponenty by mali obsahovať minimálne: podložné sklíčka 1bal (50ks), krycie sklíčka 1bal (100ks)  a farbiacu tekutinu (100ml)</t>
  </si>
  <si>
    <t xml:space="preserve">Súbor planktónových sietí pre učiteľa má obsahovať minimálne 6 ks rôznych komponentov (sieť s rúčkou dlhou min. 50cm, lupu, nádobu na pozorovanie, štetec, pinzeta, špionážne zrkadlo). Materiál odolný plast vhodný pre školské prostredie. </t>
  </si>
  <si>
    <t>Triedna sada 9 ks demonštračných 3D modelov na biológiu - časť anatómia, minimálne v zložení: rozoberateľné ľudské torzo (min. 10 častí, výška min. 85cm), model srdca, model kože, model oka, model mozgu, model lebky, model ucha, model panvy muža, model panvy ženy. Každý z modelov má byť z odolného plastu, vhodnom pre školské prostredie, minimálne v rozmedzí 20 cm -80 cm, na podstavci, s popisom častí v slovenskom jazyku.</t>
  </si>
  <si>
    <t xml:space="preserve">Triedna sada 6 ks demonštračných 3D modelov na biológiu - časť botanika, minimálne v zložení: kvet zemiaka, kvet jablone, kvet čerešne, kvet hrachu, kvet repky olejnej, model rastlinnej bunky. Každý z modelov má byť z odolného plastu, vhodnom pre školské prostredie, minimálne v trojnásobnom a väčšom prevedení, na podstavci, s popisom častí v slovenskom jazyku. </t>
  </si>
  <si>
    <t xml:space="preserve">Triedna sada 10 ks demonštračných 3D modelov na biológiu - časť zoológia, minimálne v zložení: had, ryba, zajac, holub, žaba, netopier, včela, motýľ, jašterica, model živočíšnej bunky. Každý z modelov má byť z odolného plastu, vhodnom pre školské prostredie, minimálne v životnej veľkosti alebo väčšie a s popisom jednotlivých častí v slovenskom jazyku. </t>
  </si>
  <si>
    <t xml:space="preserve">Triedna sada 5 ks demonštračných 3D modelov na biológiu - časť neživá príroda, minimálne s témami: Kolobeh vody v prírode, Slnečná sústava, Model pangea, Sada min. 12 ks rôznych skamenelín rastlín a živočíchov v samostatnom obale,  Sada min. 20 ks rôznych minerálov a hornín. Každý z modelov má byť z odolného plastu vhodnom pre školské prostredie, s popisom jednotlivých častí v slovenskom jazyku. </t>
  </si>
  <si>
    <t>Školská demonštračná CPR figurína na nácvik resuscitácie s možnosťou vyhodnocovania procesu resuscitácie na prenosnom zariadení s uhlopriečkou minimálne 11". Softvér na ovládanie ovládanie figuríny má byť v slovenskom jazyku. Výstup z procesu resuscitácie má byť možné archivovať, vyhodnocovať a ďalej spracovávať aj na pc. Figurína musí umožňovať testovanie správnosti resuscitačných aktivít. Minimálne požiadavky na funkčnosť figuríny: nastaviteľný úklon hlavy, ventil proti spätnému nadýchnutiu, pulz na krčnej tepne, zmena zreníc po úspešnej resuscitácii, dvíhanie a klesanie hrudníka pri nádychu a výdychu. Kontrola hĺbky vdychu, správneho umiestnenia rúk a správne vyvinutého tlaku v procese resuscitácie. Súčasťou dodávky má byť aj videomanuál v slovenčine.</t>
  </si>
  <si>
    <t>Základná sada pre simuláciu úrazov - demonštračná - obsahujúca dostatok materiálu na vytvorenie rôznych rán. Sada by mala slúžiť aj na demonštráciu triedenia ranených, rýchlu identifikáciu zranenia alebo úrazu. Sada by mala minimálne obsahovať: jednu komplikovanú otvorenú zlomeninu holennej kosti, jednu krvácajúcu ranu zo zásobníkom a pumpičkou, jednu nekrvácajúcu ranu, jednu fľašu koagulantu na vytvorenie umelej krvi, jedno balenie krvného prášku na prípravu 4,5 l umelej krvi, 12 samolepiacich rôznych tržných rán a otvorených zlomenín, jeden vosk simulujúci zranenie, jedno balenie rozbitého plexiskla, ktoré po vložení do vosku simuluje sklo v rane, 4 krémové farby - bielu, modrú, hnedú a červenú, lepiacu tyčinku, jeden rozprašovač, tri špachtle a tri stláčače jazyka. Celá sada by mala byť uložená v kufríku s max. váhou 2,5 kg.</t>
  </si>
  <si>
    <t>Sada min. 2ks digitálnych váh pre skupinu max. 4 žiakov. Váha s váživosťou max. 2000g a presnosťou 0,1g. Jednoduchá obsluha štyrmi tlačidlami, rýchla samokalibrácia po zapnutí, funkcia Tara, a tiež funkcia privažovania, funkcia počítania kusov, prepínanie medzi jednotkami gram, unca, grain, karát, dobre čitateľný display s modrým podsvietením, napájanie batériami (2x AAA batérie v balení) resp. pomocou dutej zdierky sieťový adaptérom (je v dodávke); automatické vypnutie pre predĺženie životnosti batérií. Obsahom sú dva ochranné kryty, súčasne použiteľné ako misky na váženie. Rozmery: pracovná doska váhy: 100 x 94 mm. Miska váhy, malá: 100 x 105 x 8 mm; Miska váhy, veľká: 130 x 110 x 21 mm. Obrysové rozmery max.: 125 x 105 x 17 mm.</t>
  </si>
  <si>
    <t xml:space="preserve">Sada min. 2ks laboratórnych stojanov s príslušenstvom. Každý laboratórny stojan má byť je s doskou a tyčou min. 750mm. Každý lab. stojan má obsahovať: 1ks kruh na varenie pr. 130mm, 1ks kruh na varenie pr. 100mm, 1ks kruh na varenie pr. 70mm, 1ks držiak na chladič veľký, 2ks držiak bez svorky, 6ks krížová svorka a sieť nad kahan s keramickým stredom. Pre skupinu max. 4 žiakov.
</t>
  </si>
  <si>
    <t xml:space="preserve">Sada min. 2 ks sklenených liehových kahanov s príslušenstvom pre skupinu max. 4 žiakov. Minimálna požiadavka na jeden kahan s príslušenstvom je: 2 ks liehový kahan s kapacitou minimálne 250ml, hrúbku skla minimálne 1,8 mm,2 ks laboratórna trojnožka so sieťkou nad kahan, 2ks balenie 250 ml liehu na horenie. </t>
  </si>
  <si>
    <t xml:space="preserve">Sada tácok k laboratórnemu pracovisku má obsahovať minimálne 4 ks tácok pre skupinu max. 4 žiakov v zložení min. 2 ks s min. rozmerom  300x400x40 mm a 2 ks  smin. rozmerom 250x250x40mm, s teplotnou odolnosťou min. do 50°C  a chemickou odolnosťou pre materiály PS. </t>
  </si>
  <si>
    <t>Sada min. 2ks prístrojov na určenie pH s príslušenstvom pre skupinu max. 4 žiakov. Minimálne požadovaná špecifikácia prístroja: pH tester s veľkým digitálny displejom a so zabudovanou elektródou, rozsah merania: 0 až 14 pH, rozlíšenie: 0,01 pH, presnosť: ±0,2 pH, kalibrácia: 2-bodová, automatické rozpoznanie pufrov (4 a 7 / 7 a 10), náhradná elektróda, cca. 1000 hod. kontinuálneho merania. Súčasťou každého balenia prístroja sú: 2 sáčky po 20 mL pufru pH 4, 2 sáčky po 20 mL pufru pH 7, 2 sáčky po 20 mL čistiaceho roztoku.</t>
  </si>
  <si>
    <t xml:space="preserve">Ekologická sada min. 2 ks súprav pre skupinu max. 4 žiakov. Každá súprava má  minimálne obsahovať materiál na rozbor vody a pôdy a na meranie najdôležitejších látok, ktoré ovplyvňujú naše životné prostredie. Súprava má byť  v kufríku z pevného a vodotesného materiálu. Súprava má obsahovať minimálne: 80 stranový návod na použitie s farebnými ilustráciami, tabuľkami a podrobnými vysvetleniami v slovenskom jazyku, sadu s roztokmi na 59 experimentov od pH 3 do pH 9; amónium 0,05 – 10 mg/l; dusitan 0,02 – 1,0 mg/l; dusičnan 10 – 80 mg/l; fosfát 0,5 – 6 mg/l, extrakčné tekutiny na analýzu pôdy, experimenty s dusičnanom, fosfátom a amóniom, kartu s farbami na porovnanie nameraných hodnôt, filtračnú trojnožku, vreckové zväčšovacie sklíčko s 2- a 4-násobným zväčšením, špeciálny štetec na mikroorganizmy, vodeodolnú podložku na biologické experimenty, pomôcky ako sklíčka na vzorky, filtračný papier, laboratórne fľaše so širokým otvorom a kadičky, hárok veľkosti A2 na zapisovanie výsledkov meraní. Súčasťou sady má byť aj videomanuál pre prácu so súpravou.  </t>
  </si>
  <si>
    <t>Sada 3D modelov pre žiaka má byť zložená mininimálne z 3 ks demonštračných 3D modelov na chémiu minimálne v zložení:  1x interaktívny model atómu,1x anorganická chémia, 1x organická chémia. Každý z modelov má byť z odolného plastu vhodnom pre školské prostredie, s popisom jednotlivých častí v slovenskom jazyku. Pre skupinu max. 4 žiakov.</t>
  </si>
  <si>
    <t xml:space="preserve">Sada ochranných prostriedkov pre skupinu max. 4 žiakov pre prácu v biochemickej učebni. Sada má obsahovať min.: 4 ks ochranných okuliarov - polykarbonátové, číre, nepriamo vetrané, spĺňajúce požiadavku EN 166 a EN 170, 4ks ochranný štít - polykartonátový, spĺňajúci požiadavku E166, 4ks pracovný plášť biely s dlhým rukávom, tromi vreckami a vzadu s nastaviteľným opaskom, veľkosť max. M, 4ks ochranný pracovný rukavíc vhodných do chemického prostredia a spĺňajúcich požiadavky normy EN 374, 4ks chňapka do silikónová vhodná do chemického prostredia. </t>
  </si>
  <si>
    <t xml:space="preserve">Sada pre skupinu max. 4 žiakov pre prácu v biochemickej učebni. Minimálna špecifikácia: 4x kadička vysoká s výlevkou  400ml, 2x kadička nízka s výlevkou  150ml, 2x kadička vysoká s výlevkou  250ml, 4x banka kúžeľová úzkohrdlá 250 ml, 4x  banka s plochým dnom titračná 250 ml, 4x skúmavka s guľatým dnom priem. 12 mm s vyhrnutým okrajom, 4x skúmavka s guľatým dnom priem. 14 mm s vyhrnutým okrajom,2x pipeta delená 10 ml, 4x miska Petriho sklenená 90 mm, 4x valec odmerný vysoký 250 ml, 2x lievik, 2 ks byreta objem 25 ml, 4x sklená tyčinka, 2x stojan na 10 skúmaviek, 6x rôzne držiaky, 16x kadička vysoká s výlevkou  400ml, 16x kadička nízka s výlevkou  150ml, 16x kadička vysoká s výlevkou  250ml, 16x banka kúžeľová úzkohrdlá 250 ml, 16x skúmavka s guľatým dnom priem. 12 mm s vyhrnutým okrajom, 16x skúmavka s guľatým dnom priem. 14 mm s vyhrnutým okrajom, 16x pipeta delená 10 ml, 16x miska Petriho sklenená 9 0 mm, 16x valec odmerný vysoký 250 ml, 16x lievik,  16x sklená tyčinka, 16x stojan na 10 skúmaviek, 16x tri rôzne držiaky. </t>
  </si>
  <si>
    <t>Sada laboratórneho skla a laboratórnych pomôcok pre učebňu biochémie</t>
  </si>
  <si>
    <t>SPOLU - Didaktické pomôcky:</t>
  </si>
  <si>
    <t>Príloha č. 5-1 Výpočet zmluvnej ceny /cenový formulár  pre časť 1</t>
  </si>
  <si>
    <t>Dátum, meno a  podpis oprávnenej osoby</t>
  </si>
  <si>
    <t>Sada prístrojov na určenie pH s príslušenstvom pre skupinu žiakov</t>
  </si>
  <si>
    <t xml:space="preserve">Triedna sada chemických modelov - učiteľ </t>
  </si>
  <si>
    <t>Sada tácok - biochémia</t>
  </si>
  <si>
    <t>Verejný obstarávateľ:</t>
  </si>
  <si>
    <t>Predmet zákazky:</t>
  </si>
  <si>
    <t>Časť 1:  Didaktické pomôcky</t>
  </si>
  <si>
    <t xml:space="preserve">Časť 1: Didaktické pomôcky </t>
  </si>
  <si>
    <t xml:space="preserve">Súbor chemikálií pre učebňu biochémie </t>
  </si>
  <si>
    <t>Laboratórne podnosy</t>
  </si>
  <si>
    <t xml:space="preserve">Sada preparačných nástrojov s príslušenstvom - učiteľ </t>
  </si>
  <si>
    <t xml:space="preserve">    sada</t>
  </si>
  <si>
    <t>Ekologická sada s príslušenstvom - učiteľ</t>
  </si>
  <si>
    <t>Sada digitálnych váh - žiaci</t>
  </si>
  <si>
    <t>Laboratórny stojan, sada laboratórnych stojanov s príslušenstvom</t>
  </si>
  <si>
    <t>Ekologická sada s príslušenstvom - žiaci</t>
  </si>
  <si>
    <t>Sada žiackych mikroskopov</t>
  </si>
  <si>
    <t>Sada planktónových sietí</t>
  </si>
  <si>
    <t>polytechnika</t>
  </si>
  <si>
    <t>Obec Šarišské Dravce</t>
  </si>
  <si>
    <t xml:space="preserve">"Vybavenie odborných učební - ZŠ s MŠ Šarišské Dravce" </t>
  </si>
</sst>
</file>

<file path=xl/styles.xml><?xml version="1.0" encoding="utf-8"?>
<styleSheet xmlns="http://schemas.openxmlformats.org/spreadsheetml/2006/main">
  <fonts count="20">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
      <sz val="12"/>
      <color theme="1"/>
      <name val="Calibri"/>
      <family val="2"/>
      <charset val="238"/>
    </font>
    <font>
      <sz val="11"/>
      <color rgb="FF000000"/>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2">
    <xf numFmtId="0" fontId="0" fillId="0" borderId="0"/>
    <xf numFmtId="0" fontId="7" fillId="0" borderId="0"/>
  </cellStyleXfs>
  <cellXfs count="90">
    <xf numFmtId="0" fontId="0" fillId="0" borderId="0" xfId="0"/>
    <xf numFmtId="4" fontId="3" fillId="0" borderId="1" xfId="0" applyNumberFormat="1" applyFont="1" applyBorder="1" applyAlignment="1" applyProtection="1">
      <alignment vertical="center" wrapText="1"/>
    </xf>
    <xf numFmtId="0" fontId="6" fillId="0" borderId="0" xfId="0" applyFont="1"/>
    <xf numFmtId="4" fontId="3" fillId="0" borderId="3" xfId="0" applyNumberFormat="1" applyFont="1" applyFill="1" applyBorder="1" applyAlignment="1" applyProtection="1">
      <alignment vertical="center"/>
      <protection locked="0"/>
    </xf>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5"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4" fontId="8" fillId="3" borderId="9" xfId="0" applyNumberFormat="1" applyFont="1" applyFill="1" applyBorder="1"/>
    <xf numFmtId="4" fontId="8" fillId="3" borderId="10" xfId="0" applyNumberFormat="1" applyFont="1" applyFill="1" applyBorder="1"/>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9"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9" fillId="3" borderId="0" xfId="0" applyNumberFormat="1" applyFont="1" applyFill="1" applyBorder="1" applyAlignment="1" applyProtection="1">
      <alignment vertical="center"/>
    </xf>
    <xf numFmtId="0" fontId="0" fillId="0" borderId="0" xfId="0" applyFont="1" applyAlignment="1"/>
    <xf numFmtId="0" fontId="0" fillId="0" borderId="0" xfId="0" applyFont="1"/>
    <xf numFmtId="0" fontId="11" fillId="3" borderId="5" xfId="0" applyFont="1" applyFill="1" applyBorder="1" applyAlignment="1">
      <alignment horizontal="left" vertical="center" wrapText="1"/>
    </xf>
    <xf numFmtId="4" fontId="12"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3" fillId="0" borderId="4" xfId="0" applyFont="1" applyBorder="1" applyAlignment="1">
      <alignment horizontal="left" vertical="top" wrapText="1"/>
    </xf>
    <xf numFmtId="0" fontId="6" fillId="0" borderId="0" xfId="0" applyFont="1" applyAlignment="1"/>
    <xf numFmtId="0" fontId="1" fillId="2" borderId="2" xfId="0" applyFont="1" applyFill="1" applyBorder="1" applyAlignment="1" applyProtection="1">
      <alignment horizontal="center" vertical="center" wrapText="1"/>
      <protection locked="0"/>
    </xf>
    <xf numFmtId="4" fontId="8" fillId="5"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 fontId="8" fillId="5" borderId="3" xfId="0" applyNumberFormat="1" applyFont="1" applyFill="1" applyBorder="1" applyAlignment="1" applyProtection="1">
      <alignment horizontal="right" vertical="center"/>
    </xf>
    <xf numFmtId="0" fontId="14" fillId="0" borderId="0" xfId="0" applyFont="1" applyAlignment="1">
      <alignment vertical="top"/>
    </xf>
    <xf numFmtId="4" fontId="8" fillId="5" borderId="1" xfId="0" applyNumberFormat="1" applyFont="1" applyFill="1" applyBorder="1" applyAlignment="1" applyProtection="1">
      <alignment horizontal="right" vertical="center"/>
    </xf>
    <xf numFmtId="0" fontId="2" fillId="4"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center" vertical="center" wrapText="1"/>
      <protection locked="0"/>
    </xf>
    <xf numFmtId="4" fontId="3" fillId="4" borderId="1" xfId="0" applyNumberFormat="1" applyFont="1" applyFill="1" applyBorder="1" applyAlignment="1" applyProtection="1">
      <alignment horizontal="center" vertical="center" wrapText="1"/>
      <protection locked="0"/>
    </xf>
    <xf numFmtId="4" fontId="5" fillId="4" borderId="1" xfId="0" applyNumberFormat="1" applyFont="1" applyFill="1" applyBorder="1" applyAlignment="1" applyProtection="1">
      <alignment horizontal="right" vertical="center" wrapText="1"/>
      <protection locked="0"/>
    </xf>
    <xf numFmtId="4" fontId="2" fillId="4" borderId="1" xfId="0" applyNumberFormat="1" applyFont="1" applyFill="1" applyBorder="1" applyAlignment="1" applyProtection="1">
      <alignment horizontal="right" vertical="center"/>
      <protection locked="0"/>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8" fillId="3" borderId="0" xfId="0" applyNumberFormat="1" applyFont="1" applyFill="1" applyBorder="1" applyProtection="1">
      <protection locked="0"/>
    </xf>
    <xf numFmtId="0" fontId="15" fillId="3" borderId="8" xfId="0" applyFont="1" applyFill="1" applyBorder="1" applyAlignment="1">
      <alignment vertical="top" wrapText="1"/>
    </xf>
    <xf numFmtId="0" fontId="0" fillId="3" borderId="9" xfId="0" applyFont="1" applyFill="1" applyBorder="1"/>
    <xf numFmtId="0" fontId="0" fillId="0" borderId="0" xfId="0" applyFont="1" applyAlignment="1">
      <alignment vertical="top" wrapText="1"/>
    </xf>
    <xf numFmtId="4" fontId="8" fillId="0" borderId="0" xfId="0" applyNumberFormat="1" applyFont="1"/>
    <xf numFmtId="4" fontId="0" fillId="0" borderId="0" xfId="0" applyNumberFormat="1" applyFont="1"/>
    <xf numFmtId="0" fontId="3" fillId="4" borderId="3" xfId="0" applyFont="1" applyFill="1" applyBorder="1" applyAlignment="1" applyProtection="1">
      <alignment horizontal="center" vertical="center" wrapText="1"/>
      <protection locked="0"/>
    </xf>
    <xf numFmtId="0" fontId="17" fillId="0" borderId="16" xfId="0" applyFont="1" applyBorder="1" applyAlignment="1">
      <alignment horizontal="center" vertical="center" wrapText="1"/>
    </xf>
    <xf numFmtId="0" fontId="17" fillId="0" borderId="18" xfId="0" applyFont="1" applyBorder="1" applyAlignment="1">
      <alignment horizontal="center" vertical="center" wrapText="1"/>
    </xf>
    <xf numFmtId="0" fontId="18" fillId="0" borderId="18" xfId="0" applyFont="1" applyBorder="1" applyAlignment="1">
      <alignment horizontal="center" vertical="center" wrapText="1"/>
    </xf>
    <xf numFmtId="0" fontId="17" fillId="0" borderId="18" xfId="0" applyFont="1" applyBorder="1" applyAlignment="1">
      <alignment vertical="center" wrapText="1"/>
    </xf>
    <xf numFmtId="0" fontId="17" fillId="0" borderId="15" xfId="0" applyFont="1" applyBorder="1" applyAlignment="1">
      <alignment vertical="center" wrapText="1"/>
    </xf>
    <xf numFmtId="0" fontId="17" fillId="0" borderId="17" xfId="0" applyFont="1" applyBorder="1" applyAlignment="1">
      <alignment vertical="center" wrapText="1"/>
    </xf>
    <xf numFmtId="0" fontId="18" fillId="0" borderId="17" xfId="0" applyFont="1" applyBorder="1" applyAlignment="1">
      <alignment vertical="center" wrapText="1"/>
    </xf>
    <xf numFmtId="0" fontId="17" fillId="0" borderId="19" xfId="0" applyFont="1" applyBorder="1" applyAlignment="1">
      <alignment vertical="center" wrapText="1"/>
    </xf>
    <xf numFmtId="0" fontId="18" fillId="0" borderId="17" xfId="0" applyFont="1" applyFill="1" applyBorder="1" applyAlignment="1">
      <alignment vertical="center" wrapText="1"/>
    </xf>
    <xf numFmtId="0" fontId="18" fillId="0" borderId="18" xfId="0" applyFont="1" applyFill="1" applyBorder="1" applyAlignment="1">
      <alignment horizontal="center" vertical="center" wrapText="1"/>
    </xf>
    <xf numFmtId="0" fontId="17" fillId="0" borderId="18" xfId="0" applyFont="1" applyFill="1" applyBorder="1" applyAlignment="1">
      <alignment horizontal="center" vertical="center" wrapText="1"/>
    </xf>
    <xf numFmtId="4" fontId="8" fillId="0" borderId="1" xfId="0" applyNumberFormat="1" applyFont="1" applyFill="1" applyBorder="1" applyAlignment="1" applyProtection="1">
      <alignment horizontal="right" vertical="center"/>
    </xf>
    <xf numFmtId="0" fontId="17" fillId="0" borderId="15" xfId="0" applyFont="1" applyFill="1" applyBorder="1" applyAlignment="1">
      <alignment vertical="center" wrapText="1"/>
    </xf>
    <xf numFmtId="0" fontId="17" fillId="0" borderId="16" xfId="0" applyFont="1" applyFill="1" applyBorder="1" applyAlignment="1">
      <alignment horizontal="center" vertical="center" wrapText="1"/>
    </xf>
    <xf numFmtId="0" fontId="3" fillId="0" borderId="6" xfId="0" applyFont="1" applyFill="1" applyBorder="1" applyAlignment="1" applyProtection="1">
      <alignment horizontal="center" vertical="center" wrapText="1"/>
      <protection locked="0"/>
    </xf>
    <xf numFmtId="4" fontId="3" fillId="0" borderId="2" xfId="0" applyNumberFormat="1" applyFont="1" applyBorder="1" applyAlignment="1" applyProtection="1">
      <alignment horizontal="right" vertical="center" wrapText="1"/>
    </xf>
    <xf numFmtId="4" fontId="3" fillId="0" borderId="3" xfId="0" applyNumberFormat="1" applyFont="1" applyBorder="1" applyAlignment="1" applyProtection="1">
      <alignment horizontal="right" vertical="center" wrapText="1"/>
    </xf>
    <xf numFmtId="4" fontId="3" fillId="0" borderId="2" xfId="0" applyNumberFormat="1" applyFont="1" applyFill="1" applyBorder="1" applyAlignment="1" applyProtection="1">
      <alignment horizontal="right" vertical="center"/>
      <protection locked="0"/>
    </xf>
    <xf numFmtId="4" fontId="3" fillId="0" borderId="3" xfId="0" applyNumberFormat="1" applyFont="1" applyFill="1" applyBorder="1" applyAlignment="1" applyProtection="1">
      <alignment horizontal="right" vertical="center"/>
      <protection locked="0"/>
    </xf>
    <xf numFmtId="0" fontId="16" fillId="3" borderId="11"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12"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2" xfId="0" applyFont="1" applyFill="1" applyBorder="1" applyAlignment="1">
      <alignment horizontal="left" vertical="top" wrapText="1"/>
    </xf>
    <xf numFmtId="0" fontId="15" fillId="3" borderId="13"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14" xfId="0" applyFont="1" applyFill="1" applyBorder="1" applyAlignment="1">
      <alignment horizontal="left" vertical="top" wrapText="1"/>
    </xf>
    <xf numFmtId="0" fontId="10" fillId="0" borderId="7" xfId="0" applyFont="1" applyBorder="1" applyAlignment="1">
      <alignment horizontal="left" vertical="center" wrapText="1"/>
    </xf>
    <xf numFmtId="0" fontId="11" fillId="4" borderId="4" xfId="0" applyFont="1" applyFill="1" applyBorder="1" applyAlignment="1">
      <alignment horizontal="left" vertical="top" wrapText="1"/>
    </xf>
    <xf numFmtId="0" fontId="11" fillId="4" borderId="5" xfId="0" applyFont="1" applyFill="1" applyBorder="1" applyAlignment="1">
      <alignment horizontal="left" vertical="top" wrapText="1"/>
    </xf>
    <xf numFmtId="0" fontId="11" fillId="4" borderId="6" xfId="0" applyFont="1" applyFill="1" applyBorder="1" applyAlignment="1">
      <alignment horizontal="left" vertical="top" wrapText="1"/>
    </xf>
    <xf numFmtId="0" fontId="13" fillId="0" borderId="1" xfId="0" applyFont="1" applyBorder="1" applyAlignment="1">
      <alignment horizontal="left"/>
    </xf>
    <xf numFmtId="0" fontId="18" fillId="0" borderId="20" xfId="0" applyFont="1" applyBorder="1" applyAlignment="1">
      <alignment horizontal="center" vertical="center" wrapText="1"/>
    </xf>
    <xf numFmtId="0" fontId="18" fillId="0" borderId="17"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17" xfId="0" applyFont="1" applyBorder="1" applyAlignment="1">
      <alignment horizontal="center" vertical="center" wrapText="1"/>
    </xf>
    <xf numFmtId="0" fontId="19" fillId="0" borderId="20" xfId="0" applyFont="1" applyBorder="1" applyAlignment="1">
      <alignment vertical="center" wrapText="1"/>
    </xf>
    <xf numFmtId="0" fontId="19" fillId="0" borderId="17" xfId="0" applyFont="1" applyBorder="1" applyAlignment="1">
      <alignment vertical="center" wrapText="1"/>
    </xf>
    <xf numFmtId="4" fontId="8" fillId="5" borderId="21" xfId="0" applyNumberFormat="1" applyFont="1" applyFill="1" applyBorder="1" applyAlignment="1" applyProtection="1">
      <alignment horizontal="center" vertical="center"/>
    </xf>
    <xf numFmtId="4" fontId="8" fillId="5" borderId="22" xfId="0" applyNumberFormat="1" applyFont="1" applyFill="1" applyBorder="1" applyAlignment="1" applyProtection="1">
      <alignment horizontal="center" vertical="center"/>
    </xf>
  </cellXfs>
  <cellStyles count="2">
    <cellStyle name="Normálna 2" xfId="1"/>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91"/>
  <sheetViews>
    <sheetView tabSelected="1" topLeftCell="A73" zoomScaleNormal="100" zoomScalePageLayoutView="85" workbookViewId="0">
      <selection activeCell="F81" sqref="F81"/>
    </sheetView>
  </sheetViews>
  <sheetFormatPr defaultColWidth="9.140625" defaultRowHeight="15.75"/>
  <cols>
    <col min="1" max="1" width="52.7109375" style="45" customWidth="1"/>
    <col min="2" max="2" width="9.140625" style="20" customWidth="1"/>
    <col min="3" max="3" width="12" style="20" customWidth="1"/>
    <col min="4" max="4" width="14.7109375" style="46" customWidth="1"/>
    <col min="5" max="6" width="14.7109375" style="47" customWidth="1"/>
    <col min="7" max="7" width="60" style="19" hidden="1" customWidth="1"/>
    <col min="8" max="16384" width="9.140625" style="20"/>
  </cols>
  <sheetData>
    <row r="1" spans="1:7" ht="37.5" customHeight="1">
      <c r="A1" s="77" t="s">
        <v>145</v>
      </c>
      <c r="B1" s="77"/>
      <c r="C1" s="77"/>
      <c r="D1" s="77"/>
      <c r="E1" s="77"/>
      <c r="F1" s="77"/>
    </row>
    <row r="2" spans="1:7" ht="21.95" customHeight="1">
      <c r="A2" s="78" t="s">
        <v>153</v>
      </c>
      <c r="B2" s="79"/>
      <c r="C2" s="79"/>
      <c r="D2" s="79"/>
      <c r="E2" s="79"/>
      <c r="F2" s="80"/>
    </row>
    <row r="3" spans="1:7" s="24" customFormat="1" ht="10.5" customHeight="1">
      <c r="A3" s="21"/>
      <c r="B3" s="21"/>
      <c r="C3" s="21"/>
      <c r="D3" s="22"/>
      <c r="E3" s="21"/>
      <c r="F3" s="21"/>
      <c r="G3" s="23"/>
    </row>
    <row r="4" spans="1:7" s="2" customFormat="1" ht="15" customHeight="1">
      <c r="A4" s="25" t="s">
        <v>150</v>
      </c>
      <c r="B4" s="81" t="s">
        <v>165</v>
      </c>
      <c r="C4" s="81"/>
      <c r="D4" s="81"/>
      <c r="E4" s="81"/>
      <c r="F4" s="81"/>
      <c r="G4" s="26"/>
    </row>
    <row r="5" spans="1:7" s="2" customFormat="1" ht="15" customHeight="1">
      <c r="A5" s="25" t="s">
        <v>151</v>
      </c>
      <c r="B5" s="81" t="s">
        <v>166</v>
      </c>
      <c r="C5" s="81"/>
      <c r="D5" s="81"/>
      <c r="E5" s="81"/>
      <c r="F5" s="81"/>
      <c r="G5" s="26"/>
    </row>
    <row r="6" spans="1:7" s="24" customFormat="1" ht="10.5" customHeight="1">
      <c r="A6" s="21"/>
      <c r="B6" s="21"/>
      <c r="C6" s="21"/>
      <c r="D6" s="22"/>
      <c r="E6" s="21"/>
      <c r="F6" s="21"/>
      <c r="G6" s="23"/>
    </row>
    <row r="7" spans="1:7" s="30" customFormat="1" ht="33" customHeight="1" thickBot="1">
      <c r="A7" s="27" t="s">
        <v>152</v>
      </c>
      <c r="B7" s="4" t="s">
        <v>61</v>
      </c>
      <c r="C7" s="4" t="s">
        <v>68</v>
      </c>
      <c r="D7" s="28" t="s">
        <v>69</v>
      </c>
      <c r="E7" s="15" t="s">
        <v>67</v>
      </c>
      <c r="F7" s="15" t="s">
        <v>70</v>
      </c>
      <c r="G7" s="29" t="s">
        <v>71</v>
      </c>
    </row>
    <row r="8" spans="1:7" ht="16.5" customHeight="1" thickBot="1">
      <c r="A8" s="53" t="s">
        <v>17</v>
      </c>
      <c r="B8" s="49" t="s">
        <v>1</v>
      </c>
      <c r="C8" s="49">
        <v>5</v>
      </c>
      <c r="D8" s="31"/>
      <c r="E8" s="3">
        <f>D8*1.2</f>
        <v>0</v>
      </c>
      <c r="F8" s="3">
        <f>E8*1.2</f>
        <v>0</v>
      </c>
      <c r="G8" s="32" t="s">
        <v>72</v>
      </c>
    </row>
    <row r="9" spans="1:7" ht="16.5" customHeight="1" thickBot="1">
      <c r="A9" s="54" t="s">
        <v>12</v>
      </c>
      <c r="B9" s="50" t="s">
        <v>0</v>
      </c>
      <c r="C9" s="50">
        <v>1</v>
      </c>
      <c r="D9" s="33"/>
      <c r="E9" s="1">
        <f t="shared" ref="E9:E47" si="0">C9*D9</f>
        <v>0</v>
      </c>
      <c r="F9" s="3">
        <f t="shared" ref="F9:F71" si="1">E9*1.2</f>
        <v>0</v>
      </c>
      <c r="G9" s="32" t="s">
        <v>73</v>
      </c>
    </row>
    <row r="10" spans="1:7" ht="16.5" customHeight="1" thickBot="1">
      <c r="A10" s="54" t="s">
        <v>155</v>
      </c>
      <c r="B10" s="50" t="s">
        <v>1</v>
      </c>
      <c r="C10" s="50">
        <v>1</v>
      </c>
      <c r="D10" s="33"/>
      <c r="E10" s="1">
        <f t="shared" si="0"/>
        <v>0</v>
      </c>
      <c r="F10" s="3">
        <f t="shared" si="1"/>
        <v>0</v>
      </c>
      <c r="G10" s="32" t="s">
        <v>74</v>
      </c>
    </row>
    <row r="11" spans="1:7" ht="16.5" customHeight="1" thickBot="1">
      <c r="A11" s="54" t="s">
        <v>40</v>
      </c>
      <c r="B11" s="50" t="s">
        <v>0</v>
      </c>
      <c r="C11" s="50">
        <v>1</v>
      </c>
      <c r="D11" s="33"/>
      <c r="E11" s="1">
        <f t="shared" si="0"/>
        <v>0</v>
      </c>
      <c r="F11" s="3">
        <f t="shared" si="1"/>
        <v>0</v>
      </c>
      <c r="G11" s="32" t="s">
        <v>75</v>
      </c>
    </row>
    <row r="12" spans="1:7" ht="16.5" customHeight="1" thickBot="1">
      <c r="A12" s="55" t="s">
        <v>50</v>
      </c>
      <c r="B12" s="50" t="s">
        <v>1</v>
      </c>
      <c r="C12" s="50">
        <v>1</v>
      </c>
      <c r="D12" s="33"/>
      <c r="E12" s="1">
        <f t="shared" si="0"/>
        <v>0</v>
      </c>
      <c r="F12" s="3">
        <f t="shared" si="1"/>
        <v>0</v>
      </c>
      <c r="G12" s="32" t="s">
        <v>76</v>
      </c>
    </row>
    <row r="13" spans="1:7" ht="36.75" customHeight="1" thickBot="1">
      <c r="A13" s="54" t="s">
        <v>143</v>
      </c>
      <c r="B13" s="50" t="s">
        <v>1</v>
      </c>
      <c r="C13" s="50">
        <v>1</v>
      </c>
      <c r="D13" s="33"/>
      <c r="E13" s="1">
        <f t="shared" si="0"/>
        <v>0</v>
      </c>
      <c r="F13" s="3">
        <f t="shared" si="1"/>
        <v>0</v>
      </c>
      <c r="G13" s="32" t="s">
        <v>77</v>
      </c>
    </row>
    <row r="14" spans="1:7" ht="16.5" customHeight="1" thickBot="1">
      <c r="A14" s="55" t="s">
        <v>156</v>
      </c>
      <c r="B14" s="50" t="s">
        <v>1</v>
      </c>
      <c r="C14" s="50">
        <v>1</v>
      </c>
      <c r="D14" s="33"/>
      <c r="E14" s="1">
        <f t="shared" si="0"/>
        <v>0</v>
      </c>
      <c r="F14" s="3">
        <f t="shared" si="1"/>
        <v>0</v>
      </c>
      <c r="G14" s="32" t="s">
        <v>78</v>
      </c>
    </row>
    <row r="15" spans="1:7" ht="16.5" customHeight="1" thickBot="1">
      <c r="A15" s="54" t="s">
        <v>53</v>
      </c>
      <c r="B15" s="50" t="s">
        <v>1</v>
      </c>
      <c r="C15" s="50">
        <v>1</v>
      </c>
      <c r="D15" s="33"/>
      <c r="E15" s="1">
        <f t="shared" si="0"/>
        <v>0</v>
      </c>
      <c r="F15" s="3">
        <f t="shared" si="1"/>
        <v>0</v>
      </c>
      <c r="G15" s="32" t="s">
        <v>79</v>
      </c>
    </row>
    <row r="16" spans="1:7" ht="16.5" customHeight="1" thickBot="1">
      <c r="A16" s="54" t="s">
        <v>22</v>
      </c>
      <c r="B16" s="50" t="s">
        <v>1</v>
      </c>
      <c r="C16" s="50">
        <v>1</v>
      </c>
      <c r="D16" s="33"/>
      <c r="E16" s="1">
        <f t="shared" si="0"/>
        <v>0</v>
      </c>
      <c r="F16" s="3">
        <f t="shared" si="1"/>
        <v>0</v>
      </c>
      <c r="G16" s="32" t="s">
        <v>80</v>
      </c>
    </row>
    <row r="17" spans="1:7" ht="16.5" customHeight="1" thickBot="1">
      <c r="A17" s="54" t="s">
        <v>21</v>
      </c>
      <c r="B17" s="50" t="s">
        <v>1</v>
      </c>
      <c r="C17" s="50">
        <v>1</v>
      </c>
      <c r="D17" s="33"/>
      <c r="E17" s="1">
        <f t="shared" si="0"/>
        <v>0</v>
      </c>
      <c r="F17" s="3">
        <f t="shared" si="1"/>
        <v>0</v>
      </c>
      <c r="G17" s="32" t="s">
        <v>81</v>
      </c>
    </row>
    <row r="18" spans="1:7" ht="16.5" customHeight="1" thickBot="1">
      <c r="A18" s="54" t="s">
        <v>20</v>
      </c>
      <c r="B18" s="50" t="s">
        <v>1</v>
      </c>
      <c r="C18" s="50">
        <v>1</v>
      </c>
      <c r="D18" s="33"/>
      <c r="E18" s="1">
        <f t="shared" si="0"/>
        <v>0</v>
      </c>
      <c r="F18" s="3">
        <f t="shared" si="1"/>
        <v>0</v>
      </c>
      <c r="G18" s="32" t="s">
        <v>82</v>
      </c>
    </row>
    <row r="19" spans="1:7" ht="16.5" customHeight="1" thickBot="1">
      <c r="A19" s="54" t="s">
        <v>19</v>
      </c>
      <c r="B19" s="50" t="s">
        <v>1</v>
      </c>
      <c r="C19" s="50">
        <v>1</v>
      </c>
      <c r="D19" s="33"/>
      <c r="E19" s="1">
        <f t="shared" si="0"/>
        <v>0</v>
      </c>
      <c r="F19" s="3">
        <f t="shared" si="1"/>
        <v>0</v>
      </c>
      <c r="G19" s="32" t="s">
        <v>83</v>
      </c>
    </row>
    <row r="20" spans="1:7" ht="16.5" customHeight="1" thickBot="1">
      <c r="A20" s="54" t="s">
        <v>23</v>
      </c>
      <c r="B20" s="50" t="s">
        <v>0</v>
      </c>
      <c r="C20" s="50">
        <v>1</v>
      </c>
      <c r="D20" s="33"/>
      <c r="E20" s="1">
        <f t="shared" si="0"/>
        <v>0</v>
      </c>
      <c r="F20" s="3">
        <f t="shared" si="1"/>
        <v>0</v>
      </c>
      <c r="G20" s="32" t="s">
        <v>84</v>
      </c>
    </row>
    <row r="21" spans="1:7" ht="16.5" customHeight="1" thickBot="1">
      <c r="A21" s="54" t="s">
        <v>38</v>
      </c>
      <c r="B21" s="50" t="s">
        <v>1</v>
      </c>
      <c r="C21" s="50">
        <v>1</v>
      </c>
      <c r="D21" s="33"/>
      <c r="E21" s="1">
        <f t="shared" si="0"/>
        <v>0</v>
      </c>
      <c r="F21" s="3">
        <f t="shared" si="1"/>
        <v>0</v>
      </c>
      <c r="G21" s="32" t="s">
        <v>85</v>
      </c>
    </row>
    <row r="22" spans="1:7" ht="16.5" customHeight="1" thickBot="1">
      <c r="A22" s="54" t="s">
        <v>3</v>
      </c>
      <c r="B22" s="52" t="s">
        <v>157</v>
      </c>
      <c r="C22" s="50">
        <v>1</v>
      </c>
      <c r="D22" s="33"/>
      <c r="E22" s="1">
        <f t="shared" si="0"/>
        <v>0</v>
      </c>
      <c r="F22" s="3">
        <f t="shared" si="1"/>
        <v>0</v>
      </c>
      <c r="G22" s="32" t="s">
        <v>86</v>
      </c>
    </row>
    <row r="23" spans="1:7" ht="16.5" customHeight="1" thickBot="1">
      <c r="A23" s="54" t="s">
        <v>42</v>
      </c>
      <c r="B23" s="50" t="s">
        <v>0</v>
      </c>
      <c r="C23" s="50">
        <v>1</v>
      </c>
      <c r="D23" s="33"/>
      <c r="E23" s="1">
        <f t="shared" si="0"/>
        <v>0</v>
      </c>
      <c r="F23" s="3">
        <f t="shared" si="1"/>
        <v>0</v>
      </c>
      <c r="G23" s="32" t="s">
        <v>87</v>
      </c>
    </row>
    <row r="24" spans="1:7" ht="16.5" customHeight="1" thickBot="1">
      <c r="A24" s="54" t="s">
        <v>43</v>
      </c>
      <c r="B24" s="50" t="s">
        <v>0</v>
      </c>
      <c r="C24" s="50">
        <v>1</v>
      </c>
      <c r="D24" s="33"/>
      <c r="E24" s="1">
        <f t="shared" si="0"/>
        <v>0</v>
      </c>
      <c r="F24" s="3">
        <f t="shared" si="1"/>
        <v>0</v>
      </c>
      <c r="G24" s="32" t="s">
        <v>88</v>
      </c>
    </row>
    <row r="25" spans="1:7" ht="16.5" customHeight="1" thickBot="1">
      <c r="A25" s="54" t="s">
        <v>4</v>
      </c>
      <c r="B25" s="50" t="s">
        <v>0</v>
      </c>
      <c r="C25" s="50">
        <v>1</v>
      </c>
      <c r="D25" s="33"/>
      <c r="E25" s="1">
        <f t="shared" si="0"/>
        <v>0</v>
      </c>
      <c r="F25" s="3">
        <f t="shared" si="1"/>
        <v>0</v>
      </c>
      <c r="G25" s="32" t="s">
        <v>89</v>
      </c>
    </row>
    <row r="26" spans="1:7" ht="16.5" customHeight="1" thickBot="1">
      <c r="A26" s="54" t="s">
        <v>18</v>
      </c>
      <c r="B26" s="50" t="s">
        <v>0</v>
      </c>
      <c r="C26" s="50">
        <v>1</v>
      </c>
      <c r="D26" s="33"/>
      <c r="E26" s="1">
        <f t="shared" si="0"/>
        <v>0</v>
      </c>
      <c r="F26" s="3">
        <f t="shared" si="1"/>
        <v>0</v>
      </c>
      <c r="G26" s="32" t="s">
        <v>90</v>
      </c>
    </row>
    <row r="27" spans="1:7" ht="16.5" customHeight="1" thickBot="1">
      <c r="A27" s="54" t="s">
        <v>47</v>
      </c>
      <c r="B27" s="50" t="s">
        <v>1</v>
      </c>
      <c r="C27" s="50">
        <v>1</v>
      </c>
      <c r="D27" s="33"/>
      <c r="E27" s="1">
        <f t="shared" si="0"/>
        <v>0</v>
      </c>
      <c r="F27" s="3">
        <f t="shared" si="1"/>
        <v>0</v>
      </c>
      <c r="G27" s="32" t="s">
        <v>91</v>
      </c>
    </row>
    <row r="28" spans="1:7" ht="16.5" customHeight="1" thickBot="1">
      <c r="A28" s="54" t="s">
        <v>48</v>
      </c>
      <c r="B28" s="50" t="s">
        <v>1</v>
      </c>
      <c r="C28" s="50">
        <v>1</v>
      </c>
      <c r="D28" s="33"/>
      <c r="E28" s="1">
        <f t="shared" si="0"/>
        <v>0</v>
      </c>
      <c r="F28" s="3">
        <f t="shared" si="1"/>
        <v>0</v>
      </c>
      <c r="G28" s="32" t="s">
        <v>92</v>
      </c>
    </row>
    <row r="29" spans="1:7" ht="16.5" customHeight="1" thickBot="1">
      <c r="A29" s="54" t="s">
        <v>49</v>
      </c>
      <c r="B29" s="50" t="s">
        <v>1</v>
      </c>
      <c r="C29" s="50">
        <v>1</v>
      </c>
      <c r="D29" s="33"/>
      <c r="E29" s="1">
        <f t="shared" si="0"/>
        <v>0</v>
      </c>
      <c r="F29" s="3">
        <f t="shared" si="1"/>
        <v>0</v>
      </c>
      <c r="G29" s="32" t="s">
        <v>73</v>
      </c>
    </row>
    <row r="30" spans="1:7" ht="16.5" customHeight="1" thickBot="1">
      <c r="A30" s="54" t="s">
        <v>41</v>
      </c>
      <c r="B30" s="50" t="s">
        <v>1</v>
      </c>
      <c r="C30" s="50">
        <v>1</v>
      </c>
      <c r="D30" s="33"/>
      <c r="E30" s="1">
        <f t="shared" si="0"/>
        <v>0</v>
      </c>
      <c r="F30" s="3">
        <f t="shared" si="1"/>
        <v>0</v>
      </c>
      <c r="G30" s="32" t="s">
        <v>93</v>
      </c>
    </row>
    <row r="31" spans="1:7" ht="16.5" customHeight="1" thickBot="1">
      <c r="A31" s="54" t="s">
        <v>16</v>
      </c>
      <c r="B31" s="50" t="s">
        <v>0</v>
      </c>
      <c r="C31" s="50">
        <v>1</v>
      </c>
      <c r="D31" s="33"/>
      <c r="E31" s="1">
        <f t="shared" si="0"/>
        <v>0</v>
      </c>
      <c r="F31" s="3">
        <f t="shared" si="1"/>
        <v>0</v>
      </c>
      <c r="G31" s="32" t="s">
        <v>94</v>
      </c>
    </row>
    <row r="32" spans="1:7" ht="16.5" customHeight="1" thickBot="1">
      <c r="A32" s="55" t="s">
        <v>14</v>
      </c>
      <c r="B32" s="50" t="s">
        <v>1</v>
      </c>
      <c r="C32" s="50">
        <v>1</v>
      </c>
      <c r="D32" s="33"/>
      <c r="E32" s="1">
        <f t="shared" si="0"/>
        <v>0</v>
      </c>
      <c r="F32" s="3">
        <f t="shared" si="1"/>
        <v>0</v>
      </c>
      <c r="G32" s="32" t="s">
        <v>95</v>
      </c>
    </row>
    <row r="33" spans="1:7" ht="15" customHeight="1">
      <c r="A33" s="86" t="s">
        <v>147</v>
      </c>
      <c r="B33" s="84" t="s">
        <v>0</v>
      </c>
      <c r="C33" s="84">
        <v>4</v>
      </c>
      <c r="D33" s="88"/>
      <c r="E33" s="64">
        <f t="shared" si="0"/>
        <v>0</v>
      </c>
      <c r="F33" s="66">
        <f t="shared" si="1"/>
        <v>0</v>
      </c>
      <c r="G33" s="32" t="s">
        <v>96</v>
      </c>
    </row>
    <row r="34" spans="1:7" ht="15.75" customHeight="1" thickBot="1">
      <c r="A34" s="87"/>
      <c r="B34" s="85"/>
      <c r="C34" s="85"/>
      <c r="D34" s="89"/>
      <c r="E34" s="65"/>
      <c r="F34" s="67"/>
      <c r="G34" s="32" t="s">
        <v>97</v>
      </c>
    </row>
    <row r="35" spans="1:7" ht="16.5" customHeight="1" thickBot="1">
      <c r="A35" s="54" t="s">
        <v>148</v>
      </c>
      <c r="B35" s="50" t="s">
        <v>1</v>
      </c>
      <c r="C35" s="50">
        <v>1</v>
      </c>
      <c r="D35" s="33"/>
      <c r="E35" s="1">
        <f t="shared" si="0"/>
        <v>0</v>
      </c>
      <c r="F35" s="3">
        <f t="shared" si="1"/>
        <v>0</v>
      </c>
      <c r="G35" s="32" t="s">
        <v>98</v>
      </c>
    </row>
    <row r="36" spans="1:7" ht="16.5" customHeight="1" thickBot="1">
      <c r="A36" s="55" t="s">
        <v>158</v>
      </c>
      <c r="B36" s="50" t="s">
        <v>1</v>
      </c>
      <c r="C36" s="50">
        <v>1</v>
      </c>
      <c r="D36" s="33"/>
      <c r="E36" s="1">
        <f t="shared" si="0"/>
        <v>0</v>
      </c>
      <c r="F36" s="3">
        <f t="shared" si="1"/>
        <v>0</v>
      </c>
      <c r="G36" s="32" t="s">
        <v>99</v>
      </c>
    </row>
    <row r="37" spans="1:7" ht="16.5" customHeight="1" thickBot="1">
      <c r="A37" s="55" t="s">
        <v>159</v>
      </c>
      <c r="B37" s="50" t="s">
        <v>0</v>
      </c>
      <c r="C37" s="50">
        <v>4</v>
      </c>
      <c r="D37" s="33"/>
      <c r="E37" s="1">
        <f t="shared" si="0"/>
        <v>0</v>
      </c>
      <c r="F37" s="3">
        <f t="shared" si="1"/>
        <v>0</v>
      </c>
      <c r="G37" s="32" t="s">
        <v>100</v>
      </c>
    </row>
    <row r="38" spans="1:7" ht="39" customHeight="1" thickBot="1">
      <c r="A38" s="54" t="s">
        <v>160</v>
      </c>
      <c r="B38" s="50" t="s">
        <v>1</v>
      </c>
      <c r="C38" s="50">
        <v>5</v>
      </c>
      <c r="D38" s="33"/>
      <c r="E38" s="1">
        <f t="shared" si="0"/>
        <v>0</v>
      </c>
      <c r="F38" s="3">
        <f t="shared" si="1"/>
        <v>0</v>
      </c>
      <c r="G38" s="32" t="s">
        <v>101</v>
      </c>
    </row>
    <row r="39" spans="1:7" ht="16.5" customHeight="1" thickBot="1">
      <c r="A39" s="55" t="s">
        <v>15</v>
      </c>
      <c r="B39" s="50" t="s">
        <v>1</v>
      </c>
      <c r="C39" s="50">
        <v>4</v>
      </c>
      <c r="D39" s="33"/>
      <c r="E39" s="1">
        <f t="shared" si="0"/>
        <v>0</v>
      </c>
      <c r="F39" s="3">
        <f t="shared" si="1"/>
        <v>0</v>
      </c>
      <c r="G39" s="32" t="s">
        <v>102</v>
      </c>
    </row>
    <row r="40" spans="1:7" ht="16.5" customHeight="1" thickBot="1">
      <c r="A40" s="54" t="s">
        <v>149</v>
      </c>
      <c r="B40" s="50" t="s">
        <v>1</v>
      </c>
      <c r="C40" s="50">
        <v>4</v>
      </c>
      <c r="D40" s="33"/>
      <c r="E40" s="1">
        <f t="shared" si="0"/>
        <v>0</v>
      </c>
      <c r="F40" s="3">
        <f t="shared" si="1"/>
        <v>0</v>
      </c>
      <c r="G40" s="32" t="s">
        <v>103</v>
      </c>
    </row>
    <row r="41" spans="1:7" ht="16.5" customHeight="1" thickBot="1">
      <c r="A41" s="55" t="s">
        <v>46</v>
      </c>
      <c r="B41" s="50" t="s">
        <v>0</v>
      </c>
      <c r="C41" s="50">
        <v>4</v>
      </c>
      <c r="D41" s="33"/>
      <c r="E41" s="1">
        <f t="shared" si="0"/>
        <v>0</v>
      </c>
      <c r="F41" s="3">
        <f t="shared" si="1"/>
        <v>0</v>
      </c>
      <c r="G41" s="32" t="s">
        <v>104</v>
      </c>
    </row>
    <row r="42" spans="1:7" ht="16.5" customHeight="1" thickBot="1">
      <c r="A42" s="55" t="s">
        <v>161</v>
      </c>
      <c r="B42" s="50" t="s">
        <v>1</v>
      </c>
      <c r="C42" s="50">
        <v>4</v>
      </c>
      <c r="D42" s="33"/>
      <c r="E42" s="1">
        <f t="shared" si="0"/>
        <v>0</v>
      </c>
      <c r="F42" s="3">
        <f t="shared" si="1"/>
        <v>0</v>
      </c>
      <c r="G42" s="32" t="s">
        <v>105</v>
      </c>
    </row>
    <row r="43" spans="1:7" ht="16.5" customHeight="1" thickBot="1">
      <c r="A43" s="54" t="s">
        <v>55</v>
      </c>
      <c r="B43" s="50" t="s">
        <v>1</v>
      </c>
      <c r="C43" s="50">
        <v>4</v>
      </c>
      <c r="D43" s="33"/>
      <c r="E43" s="1">
        <f t="shared" si="0"/>
        <v>0</v>
      </c>
      <c r="F43" s="3">
        <f t="shared" si="1"/>
        <v>0</v>
      </c>
      <c r="G43" s="32" t="s">
        <v>106</v>
      </c>
    </row>
    <row r="44" spans="1:7" ht="16.5" customHeight="1" thickBot="1">
      <c r="A44" s="54" t="s">
        <v>162</v>
      </c>
      <c r="B44" s="50" t="s">
        <v>1</v>
      </c>
      <c r="C44" s="50">
        <v>4</v>
      </c>
      <c r="D44" s="33"/>
      <c r="E44" s="1">
        <f t="shared" si="0"/>
        <v>0</v>
      </c>
      <c r="F44" s="3">
        <f t="shared" si="1"/>
        <v>0</v>
      </c>
      <c r="G44" s="32" t="s">
        <v>107</v>
      </c>
    </row>
    <row r="45" spans="1:7" ht="16.5" customHeight="1" thickBot="1">
      <c r="A45" s="55" t="s">
        <v>45</v>
      </c>
      <c r="B45" s="50" t="s">
        <v>1</v>
      </c>
      <c r="C45" s="50">
        <v>4</v>
      </c>
      <c r="D45" s="33"/>
      <c r="E45" s="1">
        <f t="shared" si="0"/>
        <v>0</v>
      </c>
      <c r="F45" s="3">
        <f t="shared" si="1"/>
        <v>0</v>
      </c>
      <c r="G45" s="32" t="s">
        <v>108</v>
      </c>
    </row>
    <row r="46" spans="1:7" ht="16.5" customHeight="1" thickBot="1">
      <c r="A46" s="54" t="s">
        <v>51</v>
      </c>
      <c r="B46" s="50" t="s">
        <v>1</v>
      </c>
      <c r="C46" s="50">
        <v>4</v>
      </c>
      <c r="D46" s="33"/>
      <c r="E46" s="1">
        <f t="shared" si="0"/>
        <v>0</v>
      </c>
      <c r="F46" s="3">
        <f t="shared" si="1"/>
        <v>0</v>
      </c>
      <c r="G46" s="32" t="s">
        <v>109</v>
      </c>
    </row>
    <row r="47" spans="1:7" ht="16.5" customHeight="1" thickBot="1">
      <c r="A47" s="54" t="s">
        <v>52</v>
      </c>
      <c r="B47" s="50" t="s">
        <v>1</v>
      </c>
      <c r="C47" s="50">
        <v>4</v>
      </c>
      <c r="D47" s="33"/>
      <c r="E47" s="1">
        <f t="shared" si="0"/>
        <v>0</v>
      </c>
      <c r="F47" s="3">
        <f t="shared" si="1"/>
        <v>0</v>
      </c>
      <c r="G47" s="32" t="s">
        <v>110</v>
      </c>
    </row>
    <row r="48" spans="1:7" ht="16.5" customHeight="1" thickBot="1">
      <c r="A48" s="54" t="s">
        <v>163</v>
      </c>
      <c r="B48" s="50" t="s">
        <v>1</v>
      </c>
      <c r="C48" s="50">
        <v>4</v>
      </c>
      <c r="D48" s="33"/>
      <c r="E48" s="1">
        <f t="shared" ref="E48:E80" si="2">C48*D48</f>
        <v>0</v>
      </c>
      <c r="F48" s="3">
        <f t="shared" si="1"/>
        <v>0</v>
      </c>
      <c r="G48" s="32" t="s">
        <v>111</v>
      </c>
    </row>
    <row r="49" spans="1:7" ht="16.5" customHeight="1" thickBot="1">
      <c r="A49" s="54" t="s">
        <v>44</v>
      </c>
      <c r="B49" s="50" t="s">
        <v>1</v>
      </c>
      <c r="C49" s="50">
        <v>4</v>
      </c>
      <c r="D49" s="33"/>
      <c r="E49" s="1">
        <f t="shared" si="2"/>
        <v>0</v>
      </c>
      <c r="F49" s="3">
        <f t="shared" si="1"/>
        <v>0</v>
      </c>
      <c r="G49" s="32" t="s">
        <v>112</v>
      </c>
    </row>
    <row r="50" spans="1:7" ht="16.5" customHeight="1" thickBot="1">
      <c r="A50" s="54" t="s">
        <v>54</v>
      </c>
      <c r="B50" s="50" t="s">
        <v>1</v>
      </c>
      <c r="C50" s="50">
        <v>4</v>
      </c>
      <c r="D50" s="33"/>
      <c r="E50" s="1">
        <f t="shared" si="2"/>
        <v>0</v>
      </c>
      <c r="F50" s="3">
        <f t="shared" si="1"/>
        <v>0</v>
      </c>
      <c r="G50" s="32" t="s">
        <v>113</v>
      </c>
    </row>
    <row r="51" spans="1:7" ht="15.75" customHeight="1">
      <c r="A51" s="56" t="s">
        <v>60</v>
      </c>
      <c r="B51" s="82" t="s">
        <v>2</v>
      </c>
      <c r="C51" s="84">
        <v>3</v>
      </c>
      <c r="D51" s="33"/>
      <c r="E51" s="1">
        <f t="shared" si="2"/>
        <v>0</v>
      </c>
      <c r="F51" s="3">
        <f t="shared" si="1"/>
        <v>0</v>
      </c>
      <c r="G51" s="32" t="s">
        <v>114</v>
      </c>
    </row>
    <row r="52" spans="1:7" ht="16.5" customHeight="1" thickBot="1">
      <c r="A52" s="54" t="s">
        <v>164</v>
      </c>
      <c r="B52" s="83"/>
      <c r="C52" s="85"/>
      <c r="D52" s="33"/>
      <c r="E52" s="1">
        <f t="shared" si="2"/>
        <v>0</v>
      </c>
      <c r="F52" s="3">
        <f t="shared" si="1"/>
        <v>0</v>
      </c>
      <c r="G52" s="32" t="s">
        <v>115</v>
      </c>
    </row>
    <row r="53" spans="1:7" ht="16.5" customHeight="1" thickBot="1">
      <c r="A53" s="55" t="s">
        <v>58</v>
      </c>
      <c r="B53" s="51" t="s">
        <v>1</v>
      </c>
      <c r="C53" s="50">
        <v>5</v>
      </c>
      <c r="D53" s="33"/>
      <c r="E53" s="1">
        <f t="shared" si="2"/>
        <v>0</v>
      </c>
      <c r="F53" s="3">
        <f t="shared" si="1"/>
        <v>0</v>
      </c>
      <c r="G53" s="32" t="s">
        <v>116</v>
      </c>
    </row>
    <row r="54" spans="1:7" ht="16.5" customHeight="1" thickBot="1">
      <c r="A54" s="55" t="s">
        <v>56</v>
      </c>
      <c r="B54" s="51" t="s">
        <v>1</v>
      </c>
      <c r="C54" s="51">
        <v>5</v>
      </c>
      <c r="D54" s="33"/>
      <c r="E54" s="1">
        <f t="shared" si="2"/>
        <v>0</v>
      </c>
      <c r="F54" s="3">
        <f t="shared" si="1"/>
        <v>0</v>
      </c>
      <c r="G54" s="32" t="s">
        <v>117</v>
      </c>
    </row>
    <row r="55" spans="1:7" ht="28.5" customHeight="1" thickBot="1">
      <c r="A55" s="55" t="s">
        <v>57</v>
      </c>
      <c r="B55" s="51" t="s">
        <v>1</v>
      </c>
      <c r="C55" s="51">
        <v>5</v>
      </c>
      <c r="D55" s="33"/>
      <c r="E55" s="1">
        <f t="shared" si="2"/>
        <v>0</v>
      </c>
      <c r="F55" s="3">
        <f t="shared" si="1"/>
        <v>0</v>
      </c>
      <c r="G55" s="32" t="s">
        <v>118</v>
      </c>
    </row>
    <row r="56" spans="1:7" ht="16.5" customHeight="1" thickBot="1">
      <c r="A56" s="55" t="s">
        <v>59</v>
      </c>
      <c r="B56" s="51" t="s">
        <v>1</v>
      </c>
      <c r="C56" s="51">
        <v>5</v>
      </c>
      <c r="D56" s="33"/>
      <c r="E56" s="1">
        <f t="shared" si="2"/>
        <v>0</v>
      </c>
      <c r="F56" s="3">
        <f t="shared" si="1"/>
        <v>0</v>
      </c>
      <c r="G56" s="32" t="s">
        <v>119</v>
      </c>
    </row>
    <row r="57" spans="1:7" ht="16.5" customHeight="1" thickBot="1">
      <c r="A57" s="55" t="s">
        <v>5</v>
      </c>
      <c r="B57" s="51" t="s">
        <v>1</v>
      </c>
      <c r="C57" s="51">
        <v>1</v>
      </c>
      <c r="D57" s="33"/>
      <c r="E57" s="1">
        <f t="shared" si="2"/>
        <v>0</v>
      </c>
      <c r="F57" s="3">
        <f t="shared" si="1"/>
        <v>0</v>
      </c>
      <c r="G57" s="32" t="s">
        <v>120</v>
      </c>
    </row>
    <row r="58" spans="1:7" ht="35.25" customHeight="1" thickBot="1">
      <c r="A58" s="55" t="s">
        <v>34</v>
      </c>
      <c r="B58" s="51" t="s">
        <v>0</v>
      </c>
      <c r="C58" s="51">
        <v>1</v>
      </c>
      <c r="D58" s="33"/>
      <c r="E58" s="1">
        <f t="shared" si="2"/>
        <v>0</v>
      </c>
      <c r="F58" s="3">
        <f t="shared" si="1"/>
        <v>0</v>
      </c>
      <c r="G58" s="32" t="s">
        <v>121</v>
      </c>
    </row>
    <row r="59" spans="1:7" ht="16.5" customHeight="1" thickBot="1">
      <c r="A59" s="55" t="s">
        <v>35</v>
      </c>
      <c r="B59" s="51" t="s">
        <v>0</v>
      </c>
      <c r="C59" s="51">
        <v>5</v>
      </c>
      <c r="D59" s="33"/>
      <c r="E59" s="1">
        <f t="shared" si="2"/>
        <v>0</v>
      </c>
      <c r="F59" s="3">
        <f t="shared" si="1"/>
        <v>0</v>
      </c>
      <c r="G59" s="32" t="s">
        <v>122</v>
      </c>
    </row>
    <row r="60" spans="1:7" ht="16.5" customHeight="1" thickBot="1">
      <c r="A60" s="55" t="s">
        <v>8</v>
      </c>
      <c r="B60" s="51" t="s">
        <v>1</v>
      </c>
      <c r="C60" s="50">
        <v>5</v>
      </c>
      <c r="D60" s="33"/>
      <c r="E60" s="1">
        <f t="shared" si="2"/>
        <v>0</v>
      </c>
      <c r="F60" s="3">
        <f t="shared" si="1"/>
        <v>0</v>
      </c>
      <c r="G60" s="32" t="s">
        <v>73</v>
      </c>
    </row>
    <row r="61" spans="1:7" ht="16.5" customHeight="1" thickBot="1">
      <c r="A61" s="55" t="s">
        <v>9</v>
      </c>
      <c r="B61" s="51" t="s">
        <v>1</v>
      </c>
      <c r="C61" s="50">
        <v>5</v>
      </c>
      <c r="D61" s="33"/>
      <c r="E61" s="1">
        <f t="shared" si="2"/>
        <v>0</v>
      </c>
      <c r="F61" s="3">
        <f t="shared" si="1"/>
        <v>0</v>
      </c>
      <c r="G61" s="32" t="s">
        <v>123</v>
      </c>
    </row>
    <row r="62" spans="1:7" ht="16.5" customHeight="1" thickBot="1">
      <c r="A62" s="54" t="s">
        <v>6</v>
      </c>
      <c r="B62" s="50" t="s">
        <v>0</v>
      </c>
      <c r="C62" s="50">
        <v>5</v>
      </c>
      <c r="D62" s="33"/>
      <c r="E62" s="1">
        <f t="shared" si="2"/>
        <v>0</v>
      </c>
      <c r="F62" s="3">
        <f t="shared" si="1"/>
        <v>0</v>
      </c>
      <c r="G62" s="32" t="s">
        <v>124</v>
      </c>
    </row>
    <row r="63" spans="1:7" ht="16.5" customHeight="1" thickBot="1">
      <c r="A63" s="55" t="s">
        <v>10</v>
      </c>
      <c r="B63" s="51" t="s">
        <v>1</v>
      </c>
      <c r="C63" s="50">
        <v>5</v>
      </c>
      <c r="D63" s="33"/>
      <c r="E63" s="1">
        <f t="shared" si="2"/>
        <v>0</v>
      </c>
      <c r="F63" s="3">
        <f t="shared" si="1"/>
        <v>0</v>
      </c>
      <c r="G63" s="32" t="s">
        <v>125</v>
      </c>
    </row>
    <row r="64" spans="1:7" ht="16.5" customHeight="1" thickBot="1">
      <c r="A64" s="55" t="s">
        <v>11</v>
      </c>
      <c r="B64" s="50" t="s">
        <v>0</v>
      </c>
      <c r="C64" s="50">
        <v>5</v>
      </c>
      <c r="D64" s="33"/>
      <c r="E64" s="1">
        <f t="shared" si="2"/>
        <v>0</v>
      </c>
      <c r="F64" s="3">
        <f t="shared" si="1"/>
        <v>0</v>
      </c>
      <c r="G64" s="32" t="s">
        <v>126</v>
      </c>
    </row>
    <row r="65" spans="1:7" ht="16.5" customHeight="1" thickBot="1">
      <c r="A65" s="55" t="s">
        <v>36</v>
      </c>
      <c r="B65" s="50" t="s">
        <v>1</v>
      </c>
      <c r="C65" s="50">
        <v>5</v>
      </c>
      <c r="D65" s="33"/>
      <c r="E65" s="1">
        <f t="shared" si="2"/>
        <v>0</v>
      </c>
      <c r="F65" s="3">
        <f t="shared" si="1"/>
        <v>0</v>
      </c>
      <c r="G65" s="32" t="s">
        <v>127</v>
      </c>
    </row>
    <row r="66" spans="1:7" ht="16.5" customHeight="1" thickBot="1">
      <c r="A66" s="54" t="s">
        <v>39</v>
      </c>
      <c r="B66" s="50" t="s">
        <v>1</v>
      </c>
      <c r="C66" s="50">
        <v>1</v>
      </c>
      <c r="D66" s="33"/>
      <c r="E66" s="1">
        <f t="shared" si="2"/>
        <v>0</v>
      </c>
      <c r="F66" s="3">
        <f t="shared" si="1"/>
        <v>0</v>
      </c>
      <c r="G66" s="32" t="s">
        <v>128</v>
      </c>
    </row>
    <row r="67" spans="1:7" ht="33" customHeight="1" thickBot="1">
      <c r="A67" s="54" t="s">
        <v>30</v>
      </c>
      <c r="B67" s="50" t="s">
        <v>1</v>
      </c>
      <c r="C67" s="50">
        <v>1</v>
      </c>
      <c r="D67" s="33"/>
      <c r="E67" s="1">
        <f t="shared" si="2"/>
        <v>0</v>
      </c>
      <c r="F67" s="3">
        <f t="shared" si="1"/>
        <v>0</v>
      </c>
      <c r="G67" s="32" t="s">
        <v>129</v>
      </c>
    </row>
    <row r="68" spans="1:7" ht="16.5" customHeight="1" thickBot="1">
      <c r="A68" s="54" t="s">
        <v>24</v>
      </c>
      <c r="B68" s="50" t="s">
        <v>1</v>
      </c>
      <c r="C68" s="50">
        <v>1</v>
      </c>
      <c r="D68" s="33"/>
      <c r="E68" s="1">
        <f t="shared" si="2"/>
        <v>0</v>
      </c>
      <c r="F68" s="3">
        <f t="shared" si="1"/>
        <v>0</v>
      </c>
      <c r="G68" s="32" t="s">
        <v>130</v>
      </c>
    </row>
    <row r="69" spans="1:7" ht="16.5" customHeight="1" thickBot="1">
      <c r="A69" s="54" t="s">
        <v>25</v>
      </c>
      <c r="B69" s="50" t="s">
        <v>1</v>
      </c>
      <c r="C69" s="50">
        <v>1</v>
      </c>
      <c r="D69" s="33"/>
      <c r="E69" s="1">
        <f t="shared" si="2"/>
        <v>0</v>
      </c>
      <c r="F69" s="3">
        <f t="shared" si="1"/>
        <v>0</v>
      </c>
      <c r="G69" s="32" t="s">
        <v>131</v>
      </c>
    </row>
    <row r="70" spans="1:7" ht="16.5" customHeight="1" thickBot="1">
      <c r="A70" s="54" t="s">
        <v>26</v>
      </c>
      <c r="B70" s="50" t="s">
        <v>1</v>
      </c>
      <c r="C70" s="50">
        <v>1</v>
      </c>
      <c r="D70" s="33"/>
      <c r="E70" s="1">
        <f t="shared" si="2"/>
        <v>0</v>
      </c>
      <c r="F70" s="3">
        <f t="shared" si="1"/>
        <v>0</v>
      </c>
      <c r="G70" s="32" t="s">
        <v>132</v>
      </c>
    </row>
    <row r="71" spans="1:7" ht="16.5" customHeight="1" thickBot="1">
      <c r="A71" s="54" t="s">
        <v>29</v>
      </c>
      <c r="B71" s="50" t="s">
        <v>1</v>
      </c>
      <c r="C71" s="50">
        <v>5</v>
      </c>
      <c r="D71" s="33"/>
      <c r="E71" s="1">
        <f t="shared" si="2"/>
        <v>0</v>
      </c>
      <c r="F71" s="3">
        <f t="shared" si="1"/>
        <v>0</v>
      </c>
      <c r="G71" s="32" t="s">
        <v>133</v>
      </c>
    </row>
    <row r="72" spans="1:7" ht="16.5" customHeight="1" thickBot="1">
      <c r="A72" s="54" t="s">
        <v>27</v>
      </c>
      <c r="B72" s="50" t="s">
        <v>1</v>
      </c>
      <c r="C72" s="50">
        <v>1</v>
      </c>
      <c r="D72" s="33"/>
      <c r="E72" s="1">
        <f t="shared" si="2"/>
        <v>0</v>
      </c>
      <c r="F72" s="3">
        <f t="shared" ref="F72:F80" si="3">E72*1.2</f>
        <v>0</v>
      </c>
      <c r="G72" s="32" t="s">
        <v>134</v>
      </c>
    </row>
    <row r="73" spans="1:7" ht="36.75" customHeight="1" thickBot="1">
      <c r="A73" s="54" t="s">
        <v>28</v>
      </c>
      <c r="B73" s="50" t="s">
        <v>1</v>
      </c>
      <c r="C73" s="50">
        <v>1</v>
      </c>
      <c r="D73" s="33"/>
      <c r="E73" s="1">
        <f t="shared" si="2"/>
        <v>0</v>
      </c>
      <c r="F73" s="3">
        <f t="shared" si="3"/>
        <v>0</v>
      </c>
      <c r="G73" s="32" t="s">
        <v>135</v>
      </c>
    </row>
    <row r="74" spans="1:7" ht="16.5" customHeight="1" thickBot="1">
      <c r="A74" s="54" t="s">
        <v>37</v>
      </c>
      <c r="B74" s="50" t="s">
        <v>0</v>
      </c>
      <c r="C74" s="50">
        <v>1</v>
      </c>
      <c r="D74" s="33"/>
      <c r="E74" s="1">
        <f t="shared" si="2"/>
        <v>0</v>
      </c>
      <c r="F74" s="3">
        <f t="shared" si="3"/>
        <v>0</v>
      </c>
      <c r="G74" s="32" t="s">
        <v>136</v>
      </c>
    </row>
    <row r="75" spans="1:7" ht="16.5" customHeight="1" thickBot="1">
      <c r="A75" s="54" t="s">
        <v>31</v>
      </c>
      <c r="B75" s="50" t="s">
        <v>2</v>
      </c>
      <c r="C75" s="50">
        <v>1</v>
      </c>
      <c r="D75" s="33"/>
      <c r="E75" s="1">
        <f t="shared" si="2"/>
        <v>0</v>
      </c>
      <c r="F75" s="3">
        <f t="shared" si="3"/>
        <v>0</v>
      </c>
      <c r="G75" s="32" t="s">
        <v>137</v>
      </c>
    </row>
    <row r="76" spans="1:7" ht="16.5" customHeight="1" thickBot="1">
      <c r="A76" s="55" t="s">
        <v>32</v>
      </c>
      <c r="B76" s="51" t="s">
        <v>1</v>
      </c>
      <c r="C76" s="51">
        <v>5</v>
      </c>
      <c r="D76" s="33"/>
      <c r="E76" s="1">
        <f t="shared" si="2"/>
        <v>0</v>
      </c>
      <c r="F76" s="3">
        <f t="shared" si="3"/>
        <v>0</v>
      </c>
      <c r="G76" s="32" t="s">
        <v>138</v>
      </c>
    </row>
    <row r="77" spans="1:7" ht="16.5" customHeight="1" thickBot="1">
      <c r="A77" s="55" t="s">
        <v>33</v>
      </c>
      <c r="B77" s="51" t="s">
        <v>1</v>
      </c>
      <c r="C77" s="51">
        <v>6</v>
      </c>
      <c r="D77" s="33"/>
      <c r="E77" s="1">
        <f t="shared" si="2"/>
        <v>0</v>
      </c>
      <c r="F77" s="3">
        <f t="shared" si="3"/>
        <v>0</v>
      </c>
      <c r="G77" s="32" t="s">
        <v>139</v>
      </c>
    </row>
    <row r="78" spans="1:7" ht="16.5" customHeight="1" thickBot="1">
      <c r="A78" s="54" t="s">
        <v>7</v>
      </c>
      <c r="B78" s="51" t="s">
        <v>1</v>
      </c>
      <c r="C78" s="50">
        <v>1</v>
      </c>
      <c r="D78" s="33"/>
      <c r="E78" s="1">
        <f t="shared" si="2"/>
        <v>0</v>
      </c>
      <c r="F78" s="3">
        <f t="shared" si="3"/>
        <v>0</v>
      </c>
      <c r="G78" s="32" t="s">
        <v>140</v>
      </c>
    </row>
    <row r="79" spans="1:7" ht="16.5" customHeight="1" thickBot="1">
      <c r="A79" s="57" t="s">
        <v>13</v>
      </c>
      <c r="B79" s="58" t="s">
        <v>0</v>
      </c>
      <c r="C79" s="59">
        <v>5</v>
      </c>
      <c r="D79" s="60"/>
      <c r="E79" s="1">
        <f t="shared" si="2"/>
        <v>0</v>
      </c>
      <c r="F79" s="3">
        <f t="shared" si="3"/>
        <v>0</v>
      </c>
      <c r="G79" s="32" t="s">
        <v>141</v>
      </c>
    </row>
    <row r="80" spans="1:7" ht="16.5" thickBot="1">
      <c r="A80" s="61" t="s">
        <v>154</v>
      </c>
      <c r="B80" s="62" t="s">
        <v>1</v>
      </c>
      <c r="C80" s="63">
        <v>1</v>
      </c>
      <c r="D80" s="33"/>
      <c r="E80" s="1">
        <f t="shared" si="2"/>
        <v>0</v>
      </c>
      <c r="F80" s="3">
        <f t="shared" si="3"/>
        <v>0</v>
      </c>
      <c r="G80" s="32" t="s">
        <v>142</v>
      </c>
    </row>
    <row r="81" spans="1:7">
      <c r="A81" s="34" t="s">
        <v>144</v>
      </c>
      <c r="B81" s="48"/>
      <c r="C81" s="35"/>
      <c r="D81" s="36"/>
      <c r="E81" s="37"/>
      <c r="F81" s="38">
        <f>SUM(F8:F80)</f>
        <v>0</v>
      </c>
    </row>
    <row r="82" spans="1:7" s="41" customFormat="1">
      <c r="A82" s="5"/>
      <c r="B82" s="6"/>
      <c r="C82" s="6"/>
      <c r="D82" s="39"/>
      <c r="E82" s="7"/>
      <c r="F82" s="8"/>
      <c r="G82" s="40"/>
    </row>
    <row r="83" spans="1:7">
      <c r="A83" s="11"/>
      <c r="B83" s="16"/>
      <c r="C83" s="16"/>
      <c r="D83" s="17"/>
      <c r="E83" s="18"/>
      <c r="F83" s="18"/>
    </row>
    <row r="84" spans="1:7" s="41" customFormat="1">
      <c r="A84" s="11"/>
      <c r="B84" s="12"/>
      <c r="C84" s="12"/>
      <c r="D84" s="42"/>
      <c r="E84" s="13"/>
      <c r="F84" s="14"/>
      <c r="G84" s="40"/>
    </row>
    <row r="85" spans="1:7">
      <c r="A85" s="43" t="s">
        <v>62</v>
      </c>
      <c r="B85" s="44"/>
      <c r="C85" s="44"/>
      <c r="D85" s="9"/>
      <c r="E85" s="9"/>
      <c r="F85" s="10"/>
    </row>
    <row r="86" spans="1:7" ht="15.75" customHeight="1">
      <c r="A86" s="68" t="s">
        <v>63</v>
      </c>
      <c r="B86" s="69"/>
      <c r="C86" s="69"/>
      <c r="D86" s="69"/>
      <c r="E86" s="69"/>
      <c r="F86" s="70"/>
    </row>
    <row r="87" spans="1:7" ht="15.75" customHeight="1">
      <c r="A87" s="68" t="s">
        <v>64</v>
      </c>
      <c r="B87" s="69"/>
      <c r="C87" s="69"/>
      <c r="D87" s="69"/>
      <c r="E87" s="69"/>
      <c r="F87" s="70"/>
    </row>
    <row r="88" spans="1:7" ht="15.75" customHeight="1">
      <c r="A88" s="68" t="s">
        <v>65</v>
      </c>
      <c r="B88" s="69"/>
      <c r="C88" s="69"/>
      <c r="D88" s="69"/>
      <c r="E88" s="69"/>
      <c r="F88" s="70"/>
    </row>
    <row r="89" spans="1:7" ht="15.75" customHeight="1">
      <c r="A89" s="68" t="s">
        <v>66</v>
      </c>
      <c r="B89" s="69"/>
      <c r="C89" s="69"/>
      <c r="D89" s="69"/>
      <c r="E89" s="69"/>
      <c r="F89" s="70"/>
    </row>
    <row r="90" spans="1:7" ht="15.75" customHeight="1">
      <c r="A90" s="71"/>
      <c r="B90" s="72"/>
      <c r="C90" s="72"/>
      <c r="D90" s="72"/>
      <c r="E90" s="72"/>
      <c r="F90" s="73"/>
    </row>
    <row r="91" spans="1:7" ht="15.75" customHeight="1">
      <c r="A91" s="74" t="s">
        <v>146</v>
      </c>
      <c r="B91" s="75"/>
      <c r="C91" s="75"/>
      <c r="D91" s="75"/>
      <c r="E91" s="75"/>
      <c r="F91" s="76"/>
    </row>
  </sheetData>
  <mergeCells count="18">
    <mergeCell ref="A91:F91"/>
    <mergeCell ref="A1:F1"/>
    <mergeCell ref="A2:F2"/>
    <mergeCell ref="B4:F4"/>
    <mergeCell ref="B5:F5"/>
    <mergeCell ref="A86:F86"/>
    <mergeCell ref="A87:F87"/>
    <mergeCell ref="B51:B52"/>
    <mergeCell ref="C51:C52"/>
    <mergeCell ref="A33:A34"/>
    <mergeCell ref="B33:B34"/>
    <mergeCell ref="C33:C34"/>
    <mergeCell ref="D33:D34"/>
    <mergeCell ref="E33:E34"/>
    <mergeCell ref="F33:F34"/>
    <mergeCell ref="A88:F88"/>
    <mergeCell ref="A89:F89"/>
    <mergeCell ref="A90:F90"/>
  </mergeCells>
  <pageMargins left="0.86614173228346458" right="0.47244094488188981" top="0.4" bottom="0.59055118110236227" header="0.31496062992125984" footer="0.26"/>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1</vt:i4>
      </vt:variant>
    </vt:vector>
  </HeadingPairs>
  <TitlesOfParts>
    <vt:vector size="1" baseType="lpstr">
      <vt:lpstr>Rozpis Didakticke pomôcky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Leoš</dc:creator>
  <cp:lastModifiedBy>Uzivatel</cp:lastModifiedBy>
  <cp:lastPrinted>2018-07-17T12:23:31Z</cp:lastPrinted>
  <dcterms:created xsi:type="dcterms:W3CDTF">2014-09-17T15:52:29Z</dcterms:created>
  <dcterms:modified xsi:type="dcterms:W3CDTF">2019-04-01T11:50:45Z</dcterms:modified>
</cp:coreProperties>
</file>