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04\VO_DOC\01. Súťaže\2022\02. Oddelenie VO\01. Prebiehajúce zákazky\01. MAGDA_aktualizovaný\393_2021 Infúzne roztoky\02. Príprava\03. PTK\"/>
    </mc:Choice>
  </mc:AlternateContent>
  <xr:revisionPtr revIDLastSave="0" documentId="13_ncr:1_{6819CC82-D69E-4317-8456-E6AE2C0F6D8C}" xr6:coauthVersionLast="36" xr6:coauthVersionMax="36" xr10:uidLastSave="{00000000-0000-0000-0000-000000000000}"/>
  <bookViews>
    <workbookView xWindow="0" yWindow="0" windowWidth="7305" windowHeight="6720" xr2:uid="{00000000-000D-0000-FFFF-FFFF00000000}"/>
  </bookViews>
  <sheets>
    <sheet name="Opis predmetu zákazky" sheetId="1" r:id="rId1"/>
    <sheet name="Príloha č. 1 - časť 1 " sheetId="131" r:id="rId2"/>
    <sheet name="Príloha č. 2 - časť 1" sheetId="91" r:id="rId3"/>
    <sheet name="Príloha č. 3 - časť 1" sheetId="90" r:id="rId4"/>
    <sheet name="Príloha č. 1 - časť 2" sheetId="132" r:id="rId5"/>
    <sheet name="Príloha č. 2 - časť 2" sheetId="94" r:id="rId6"/>
    <sheet name="Príloha č. 3 - časť 2" sheetId="95" r:id="rId7"/>
    <sheet name="Príloha č. 1 - časť 3" sheetId="133" r:id="rId8"/>
    <sheet name="Príloha č. 2 - časť 3" sheetId="96" r:id="rId9"/>
    <sheet name="Príloha č. 3 - časť 3" sheetId="97" r:id="rId10"/>
    <sheet name="Príloha č. 1 - časť 4" sheetId="134" r:id="rId11"/>
    <sheet name="Príloha č. 2 - časť 4" sheetId="98" r:id="rId12"/>
    <sheet name="Príloha č. 3 - časť 4" sheetId="99" r:id="rId13"/>
    <sheet name="Príloha č. 1 - časť 5" sheetId="135" r:id="rId14"/>
    <sheet name="Príloha č. 2 - časť 5" sheetId="100" r:id="rId15"/>
    <sheet name="Príloha č. 3 - časť 5" sheetId="101" r:id="rId16"/>
    <sheet name="Príloha č. 1 - časť 6" sheetId="136" r:id="rId17"/>
    <sheet name="Príloha č. 2 - časť 6" sheetId="102" r:id="rId18"/>
    <sheet name="Príloha č. 3 - časť 6" sheetId="103" r:id="rId19"/>
    <sheet name="Príloha č. 1 - časť 7" sheetId="137" r:id="rId20"/>
    <sheet name="Príloha č. 2 - časť 7" sheetId="104" r:id="rId21"/>
    <sheet name="Príloha č. 3 - časť 7" sheetId="105" r:id="rId22"/>
    <sheet name="Príloha č. 1 - časť 8 " sheetId="138" r:id="rId23"/>
    <sheet name="Príloha č. 2 - časť 8" sheetId="106" r:id="rId24"/>
    <sheet name="Príloha č. 3 - časť 8" sheetId="107" r:id="rId25"/>
    <sheet name="Príloha č. 1 - časť 9" sheetId="139" r:id="rId26"/>
    <sheet name="Príloha č. 2 - časť 9" sheetId="108" r:id="rId27"/>
    <sheet name="Príloha č. 3 - časť 9" sheetId="109" r:id="rId28"/>
    <sheet name="Príloha č. 1 - časť 10" sheetId="140" r:id="rId29"/>
    <sheet name="Príloha č. 2 - časť 10" sheetId="110" r:id="rId30"/>
    <sheet name="Príloha č. 3 - časť 10" sheetId="111" r:id="rId31"/>
    <sheet name="Príloha č. 1 - časť 11" sheetId="141" r:id="rId32"/>
    <sheet name="Príloha č. 2 - časť 11" sheetId="112" r:id="rId33"/>
    <sheet name="Príloha č. 3 - časť 11" sheetId="113" r:id="rId34"/>
    <sheet name="Príloha č. 1 - časť 12" sheetId="142" r:id="rId35"/>
    <sheet name="Príloha č. 2 - časť 12" sheetId="114" r:id="rId36"/>
    <sheet name="Príloha č. 3 - časť 12" sheetId="115" r:id="rId37"/>
    <sheet name="Príloha č. 1 - časť 13" sheetId="143" r:id="rId38"/>
    <sheet name="Príloha č. 2 - časť 13" sheetId="116" r:id="rId39"/>
    <sheet name="Príloha č. 3 - časť 13" sheetId="117" r:id="rId40"/>
    <sheet name="Príloha č. 1 - časť 14" sheetId="144" r:id="rId41"/>
    <sheet name="Príloha č. 2 - časť 14" sheetId="118" r:id="rId42"/>
    <sheet name="Príloha č. 3 - časť 14" sheetId="119" r:id="rId43"/>
    <sheet name="Príloha č. 1 - časť 15" sheetId="145" r:id="rId44"/>
    <sheet name="Príloha č. 2 - časť 15" sheetId="120" r:id="rId45"/>
    <sheet name="Príloha č. 3 - časť 15" sheetId="121" r:id="rId46"/>
    <sheet name="Príloha č. 1 - časť 16" sheetId="146" r:id="rId47"/>
    <sheet name="Príloha č. 2 - časť 16" sheetId="122" r:id="rId48"/>
    <sheet name="Príloha č. 3 - časť 16" sheetId="123" r:id="rId49"/>
    <sheet name="Príloha č. 1 - časť 17" sheetId="147" r:id="rId50"/>
    <sheet name="Príloha č. 2 - časť 17" sheetId="124" r:id="rId51"/>
    <sheet name="Príloha č. 3 - časť 17" sheetId="125" r:id="rId52"/>
    <sheet name="Príloha č. 1 - časť 18" sheetId="148" r:id="rId53"/>
    <sheet name="Príloha č. 2 - časť 18" sheetId="126" r:id="rId54"/>
    <sheet name="Príloha č. 3 - časť 18" sheetId="127" r:id="rId55"/>
    <sheet name="Príloha č. 1 - časť 19" sheetId="149" r:id="rId56"/>
    <sheet name="Príloha č. 2 - časť 19" sheetId="128" r:id="rId57"/>
    <sheet name="Príloha č. 3 - časť 19" sheetId="129" r:id="rId58"/>
  </sheets>
  <externalReferences>
    <externalReference r:id="rId59"/>
  </externalReferences>
  <definedNames>
    <definedName name="_xlnm.Print_Area" localSheetId="0">'Opis predmetu zákazky'!$A$1:$F$141</definedName>
    <definedName name="_xlnm.Print_Area" localSheetId="1">'Príloha č. 1 - časť 1 '!$A$1:$F$31</definedName>
    <definedName name="_xlnm.Print_Area" localSheetId="28">'Príloha č. 1 - časť 10'!$A$1:$F$31</definedName>
    <definedName name="_xlnm.Print_Area" localSheetId="31">'Príloha č. 1 - časť 11'!$A$1:$F$31</definedName>
    <definedName name="_xlnm.Print_Area" localSheetId="34">'Príloha č. 1 - časť 12'!$A$1:$F$31</definedName>
    <definedName name="_xlnm.Print_Area" localSheetId="37">'Príloha č. 1 - časť 13'!$A$1:$F$31</definedName>
    <definedName name="_xlnm.Print_Area" localSheetId="40">'Príloha č. 1 - časť 14'!$A$1:$F$31</definedName>
    <definedName name="_xlnm.Print_Area" localSheetId="43">'Príloha č. 1 - časť 15'!$A$1:$F$31</definedName>
    <definedName name="_xlnm.Print_Area" localSheetId="46">'Príloha č. 1 - časť 16'!$A$1:$F$31</definedName>
    <definedName name="_xlnm.Print_Area" localSheetId="49">'Príloha č. 1 - časť 17'!$A$1:$F$31</definedName>
    <definedName name="_xlnm.Print_Area" localSheetId="52">'Príloha č. 1 - časť 18'!$A$1:$F$31</definedName>
    <definedName name="_xlnm.Print_Area" localSheetId="55">'Príloha č. 1 - časť 19'!$A$1:$F$31</definedName>
    <definedName name="_xlnm.Print_Area" localSheetId="4">'Príloha č. 1 - časť 2'!$A$1:$F$28</definedName>
    <definedName name="_xlnm.Print_Area" localSheetId="7">'Príloha č. 1 - časť 3'!$A$1:$F$28</definedName>
    <definedName name="_xlnm.Print_Area" localSheetId="10">'Príloha č. 1 - časť 4'!$A$1:$F$28</definedName>
    <definedName name="_xlnm.Print_Area" localSheetId="13">'Príloha č. 1 - časť 5'!$A$1:$F$26</definedName>
    <definedName name="_xlnm.Print_Area" localSheetId="16">'Príloha č. 1 - časť 6'!$A$1:$F$28</definedName>
    <definedName name="_xlnm.Print_Area" localSheetId="19">'Príloha č. 1 - časť 7'!$A$1:$F$28</definedName>
    <definedName name="_xlnm.Print_Area" localSheetId="22">'Príloha č. 1 - časť 8 '!$A$1:$F$28</definedName>
    <definedName name="_xlnm.Print_Area" localSheetId="25">'Príloha č. 1 - časť 9'!$A$1:$F$31</definedName>
    <definedName name="_xlnm.Print_Area" localSheetId="2">'Príloha č. 2 - časť 1'!$A$1:$K$22</definedName>
    <definedName name="_xlnm.Print_Area" localSheetId="29">'Príloha č. 2 - časť 10'!$A$1:$K$26</definedName>
    <definedName name="_xlnm.Print_Area" localSheetId="32">'Príloha č. 2 - časť 11'!$A$1:$K$26</definedName>
    <definedName name="_xlnm.Print_Area" localSheetId="35">'Príloha č. 2 - časť 12'!$A$1:$K$26</definedName>
    <definedName name="_xlnm.Print_Area" localSheetId="38">'Príloha č. 2 - časť 13'!$A$1:$K$26</definedName>
    <definedName name="_xlnm.Print_Area" localSheetId="41">'Príloha č. 2 - časť 14'!$A$1:$K$26</definedName>
    <definedName name="_xlnm.Print_Area" localSheetId="44">'Príloha č. 2 - časť 15'!$A$1:$K$26</definedName>
    <definedName name="_xlnm.Print_Area" localSheetId="47">'Príloha č. 2 - časť 16'!$A$1:$K$26</definedName>
    <definedName name="_xlnm.Print_Area" localSheetId="50">'Príloha č. 2 - časť 17'!$A$1:$K$26</definedName>
    <definedName name="_xlnm.Print_Area" localSheetId="53">'Príloha č. 2 - časť 18'!$A$1:$K$26</definedName>
    <definedName name="_xlnm.Print_Area" localSheetId="56">'Príloha č. 2 - časť 19'!$A$1:$K$26</definedName>
    <definedName name="_xlnm.Print_Area" localSheetId="5">'Príloha č. 2 - časť 2'!$A$1:$K$22</definedName>
    <definedName name="_xlnm.Print_Area" localSheetId="8">'Príloha č. 2 - časť 3'!$A$1:$K$22</definedName>
    <definedName name="_xlnm.Print_Area" localSheetId="11">'Príloha č. 2 - časť 4'!$A$1:$K$22</definedName>
    <definedName name="_xlnm.Print_Area" localSheetId="14">'Príloha č. 2 - časť 5'!$A$1:$K$22</definedName>
    <definedName name="_xlnm.Print_Area" localSheetId="17">'Príloha č. 2 - časť 6'!$A$1:$K$22</definedName>
    <definedName name="_xlnm.Print_Area" localSheetId="20">'Príloha č. 2 - časť 7'!$A$1:$K$22</definedName>
    <definedName name="_xlnm.Print_Area" localSheetId="23">'Príloha č. 2 - časť 8'!$A$1:$K$22</definedName>
    <definedName name="_xlnm.Print_Area" localSheetId="26">'Príloha č. 2 - časť 9'!$A$1:$K$26</definedName>
    <definedName name="_xlnm.Print_Area" localSheetId="3">'Príloha č. 3 - časť 1'!$A$1:$U$27</definedName>
    <definedName name="_xlnm.Print_Area" localSheetId="30">'Príloha č. 3 - časť 10'!$A$1:$U$29</definedName>
    <definedName name="_xlnm.Print_Area" localSheetId="33">'Príloha č. 3 - časť 11'!$A$1:$U$29</definedName>
    <definedName name="_xlnm.Print_Area" localSheetId="36">'Príloha č. 3 - časť 12'!$A$1:$U$29</definedName>
    <definedName name="_xlnm.Print_Area" localSheetId="39">'Príloha č. 3 - časť 13'!$A$1:$U$29</definedName>
    <definedName name="_xlnm.Print_Area" localSheetId="42">'Príloha č. 3 - časť 14'!$A$1:$U$29</definedName>
    <definedName name="_xlnm.Print_Area" localSheetId="45">'Príloha č. 3 - časť 15'!$A$1:$U$29</definedName>
    <definedName name="_xlnm.Print_Area" localSheetId="48">'Príloha č. 3 - časť 16'!$A$1:$U$29</definedName>
    <definedName name="_xlnm.Print_Area" localSheetId="51">'Príloha č. 3 - časť 17'!$A$1:$U$29</definedName>
    <definedName name="_xlnm.Print_Area" localSheetId="54">'Príloha č. 3 - časť 18'!$A$1:$U$29</definedName>
    <definedName name="_xlnm.Print_Area" localSheetId="57">'Príloha č. 3 - časť 19'!$A$1:$U$29</definedName>
    <definedName name="_xlnm.Print_Area" localSheetId="6">'Príloha č. 3 - časť 2'!$A$1:$U$27</definedName>
    <definedName name="_xlnm.Print_Area" localSheetId="9">'Príloha č. 3 - časť 3'!$A$1:$U$27</definedName>
    <definedName name="_xlnm.Print_Area" localSheetId="12">'Príloha č. 3 - časť 4'!$A$1:$U$27</definedName>
    <definedName name="_xlnm.Print_Area" localSheetId="15">'Príloha č. 3 - časť 5'!$A$1:$U$27</definedName>
    <definedName name="_xlnm.Print_Area" localSheetId="18">'Príloha č. 3 - časť 6'!$A$1:$U$27</definedName>
    <definedName name="_xlnm.Print_Area" localSheetId="21">'Príloha č. 3 - časť 7'!$A$1:$U$27</definedName>
    <definedName name="_xlnm.Print_Area" localSheetId="24">'Príloha č. 3 - časť 8'!$A$1:$U$29</definedName>
    <definedName name="_xlnm.Print_Area" localSheetId="27">'Príloha č. 3 - časť 9'!$A$1:$U$29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29" l="1"/>
  <c r="B25" i="129"/>
  <c r="C23" i="129"/>
  <c r="C22" i="129"/>
  <c r="C21" i="129"/>
  <c r="C20" i="129"/>
  <c r="A2" i="129"/>
  <c r="B19" i="128"/>
  <c r="B18" i="128"/>
  <c r="C15" i="128"/>
  <c r="C14" i="128"/>
  <c r="C13" i="128"/>
  <c r="C12" i="128"/>
  <c r="J10" i="128"/>
  <c r="H10" i="128"/>
  <c r="I10" i="128" s="1"/>
  <c r="K10" i="128" s="1"/>
  <c r="K11" i="128" s="1"/>
  <c r="A2" i="128"/>
  <c r="B26" i="127"/>
  <c r="B25" i="127"/>
  <c r="C23" i="127"/>
  <c r="C22" i="127"/>
  <c r="C21" i="127"/>
  <c r="C20" i="127"/>
  <c r="A2" i="127"/>
  <c r="B19" i="126"/>
  <c r="B18" i="126"/>
  <c r="C15" i="126"/>
  <c r="C14" i="126"/>
  <c r="C13" i="126"/>
  <c r="C12" i="126"/>
  <c r="J10" i="126"/>
  <c r="H10" i="126"/>
  <c r="I10" i="126" s="1"/>
  <c r="K10" i="126" s="1"/>
  <c r="K11" i="126" s="1"/>
  <c r="A2" i="126"/>
  <c r="B26" i="125"/>
  <c r="B25" i="125"/>
  <c r="C23" i="125"/>
  <c r="C22" i="125"/>
  <c r="C21" i="125"/>
  <c r="C20" i="125"/>
  <c r="A2" i="125"/>
  <c r="B19" i="124"/>
  <c r="B18" i="124"/>
  <c r="C15" i="124"/>
  <c r="C14" i="124"/>
  <c r="C13" i="124"/>
  <c r="C12" i="124"/>
  <c r="J10" i="124"/>
  <c r="H10" i="124"/>
  <c r="I10" i="124" s="1"/>
  <c r="K10" i="124" s="1"/>
  <c r="K11" i="124" s="1"/>
  <c r="A2" i="124"/>
  <c r="B26" i="123"/>
  <c r="B25" i="123"/>
  <c r="C23" i="123"/>
  <c r="C22" i="123"/>
  <c r="C21" i="123"/>
  <c r="C20" i="123"/>
  <c r="A2" i="123"/>
  <c r="B19" i="122"/>
  <c r="B18" i="122"/>
  <c r="C15" i="122"/>
  <c r="C14" i="122"/>
  <c r="C13" i="122"/>
  <c r="C12" i="122"/>
  <c r="J10" i="122"/>
  <c r="H10" i="122"/>
  <c r="I10" i="122" s="1"/>
  <c r="K10" i="122" s="1"/>
  <c r="K11" i="122" s="1"/>
  <c r="A2" i="122"/>
  <c r="B26" i="121"/>
  <c r="B25" i="121"/>
  <c r="C23" i="121"/>
  <c r="C22" i="121"/>
  <c r="C21" i="121"/>
  <c r="C20" i="121"/>
  <c r="A2" i="121"/>
  <c r="B19" i="120"/>
  <c r="B18" i="120"/>
  <c r="C15" i="120"/>
  <c r="C14" i="120"/>
  <c r="C13" i="120"/>
  <c r="C12" i="120"/>
  <c r="J10" i="120"/>
  <c r="I10" i="120"/>
  <c r="K10" i="120" s="1"/>
  <c r="K11" i="120" s="1"/>
  <c r="H10" i="120"/>
  <c r="A2" i="120"/>
  <c r="B26" i="119"/>
  <c r="B25" i="119"/>
  <c r="C23" i="119"/>
  <c r="C22" i="119"/>
  <c r="C21" i="119"/>
  <c r="C20" i="119"/>
  <c r="A2" i="119"/>
  <c r="B19" i="118"/>
  <c r="B18" i="118"/>
  <c r="C15" i="118"/>
  <c r="C14" i="118"/>
  <c r="C13" i="118"/>
  <c r="C12" i="118"/>
  <c r="J10" i="118"/>
  <c r="H10" i="118"/>
  <c r="I10" i="118" s="1"/>
  <c r="K10" i="118" s="1"/>
  <c r="K11" i="118" s="1"/>
  <c r="A2" i="118"/>
  <c r="B26" i="117"/>
  <c r="B25" i="117"/>
  <c r="C23" i="117"/>
  <c r="C22" i="117"/>
  <c r="C21" i="117"/>
  <c r="C20" i="117"/>
  <c r="A2" i="117"/>
  <c r="B19" i="116"/>
  <c r="B18" i="116"/>
  <c r="C15" i="116"/>
  <c r="C14" i="116"/>
  <c r="C13" i="116"/>
  <c r="C12" i="116"/>
  <c r="J10" i="116"/>
  <c r="H10" i="116"/>
  <c r="I10" i="116" s="1"/>
  <c r="K10" i="116" s="1"/>
  <c r="K11" i="116" s="1"/>
  <c r="A2" i="116"/>
  <c r="B26" i="115"/>
  <c r="B25" i="115"/>
  <c r="C23" i="115"/>
  <c r="C22" i="115"/>
  <c r="C21" i="115"/>
  <c r="C20" i="115"/>
  <c r="A2" i="115"/>
  <c r="B19" i="114"/>
  <c r="B18" i="114"/>
  <c r="C15" i="114"/>
  <c r="C14" i="114"/>
  <c r="C13" i="114"/>
  <c r="C12" i="114"/>
  <c r="J10" i="114"/>
  <c r="H10" i="114"/>
  <c r="I10" i="114" s="1"/>
  <c r="K10" i="114" s="1"/>
  <c r="K11" i="114" s="1"/>
  <c r="A2" i="114"/>
  <c r="B26" i="113"/>
  <c r="B25" i="113"/>
  <c r="C23" i="113"/>
  <c r="C22" i="113"/>
  <c r="C21" i="113"/>
  <c r="C20" i="113"/>
  <c r="A2" i="113"/>
  <c r="B19" i="112"/>
  <c r="B18" i="112"/>
  <c r="C15" i="112"/>
  <c r="C14" i="112"/>
  <c r="C13" i="112"/>
  <c r="C12" i="112"/>
  <c r="J10" i="112"/>
  <c r="I10" i="112"/>
  <c r="K10" i="112" s="1"/>
  <c r="K11" i="112" s="1"/>
  <c r="H10" i="112"/>
  <c r="A2" i="112"/>
  <c r="B26" i="111"/>
  <c r="B25" i="111"/>
  <c r="C23" i="111"/>
  <c r="C22" i="111"/>
  <c r="C21" i="111"/>
  <c r="C20" i="111"/>
  <c r="A2" i="111"/>
  <c r="B19" i="110"/>
  <c r="B18" i="110"/>
  <c r="C15" i="110"/>
  <c r="C14" i="110"/>
  <c r="C13" i="110"/>
  <c r="C12" i="110"/>
  <c r="J10" i="110"/>
  <c r="H10" i="110"/>
  <c r="I10" i="110" s="1"/>
  <c r="K10" i="110" s="1"/>
  <c r="K11" i="110" s="1"/>
  <c r="A2" i="110"/>
  <c r="B26" i="109"/>
  <c r="B25" i="109"/>
  <c r="C23" i="109"/>
  <c r="C22" i="109"/>
  <c r="C21" i="109"/>
  <c r="C20" i="109"/>
  <c r="A2" i="109"/>
  <c r="B19" i="108"/>
  <c r="B18" i="108"/>
  <c r="C15" i="108"/>
  <c r="C14" i="108"/>
  <c r="C13" i="108"/>
  <c r="C12" i="108"/>
  <c r="J10" i="108"/>
  <c r="H10" i="108"/>
  <c r="I10" i="108" s="1"/>
  <c r="K10" i="108" s="1"/>
  <c r="K11" i="108" s="1"/>
  <c r="A2" i="108"/>
  <c r="B26" i="107"/>
  <c r="B25" i="107"/>
  <c r="C23" i="107"/>
  <c r="C22" i="107"/>
  <c r="C21" i="107"/>
  <c r="C20" i="107"/>
  <c r="A2" i="107"/>
  <c r="B19" i="106"/>
  <c r="B18" i="106"/>
  <c r="C15" i="106"/>
  <c r="C14" i="106"/>
  <c r="C13" i="106"/>
  <c r="C12" i="106"/>
  <c r="J10" i="106"/>
  <c r="H10" i="106"/>
  <c r="I10" i="106" s="1"/>
  <c r="K10" i="106" s="1"/>
  <c r="K11" i="106" s="1"/>
  <c r="A2" i="106"/>
  <c r="B26" i="105"/>
  <c r="B25" i="105"/>
  <c r="C23" i="105"/>
  <c r="C22" i="105"/>
  <c r="C21" i="105"/>
  <c r="C20" i="105"/>
  <c r="A2" i="105"/>
  <c r="B19" i="104"/>
  <c r="B18" i="104"/>
  <c r="C15" i="104"/>
  <c r="C14" i="104"/>
  <c r="C13" i="104"/>
  <c r="C12" i="104"/>
  <c r="J10" i="104"/>
  <c r="I10" i="104"/>
  <c r="K10" i="104" s="1"/>
  <c r="K11" i="104" s="1"/>
  <c r="H10" i="104"/>
  <c r="A2" i="104"/>
  <c r="B26" i="103"/>
  <c r="B25" i="103"/>
  <c r="C23" i="103"/>
  <c r="C22" i="103"/>
  <c r="C21" i="103"/>
  <c r="C20" i="103"/>
  <c r="A2" i="103"/>
  <c r="B19" i="102"/>
  <c r="B18" i="102"/>
  <c r="C15" i="102"/>
  <c r="C14" i="102"/>
  <c r="C13" i="102"/>
  <c r="C12" i="102"/>
  <c r="J10" i="102"/>
  <c r="H10" i="102"/>
  <c r="I10" i="102" s="1"/>
  <c r="K10" i="102" s="1"/>
  <c r="K11" i="102" s="1"/>
  <c r="A2" i="102"/>
  <c r="B26" i="101"/>
  <c r="B25" i="101"/>
  <c r="C23" i="101"/>
  <c r="C22" i="101"/>
  <c r="C21" i="101"/>
  <c r="C20" i="101"/>
  <c r="A2" i="101"/>
  <c r="B19" i="100"/>
  <c r="B18" i="100"/>
  <c r="C15" i="100"/>
  <c r="C14" i="100"/>
  <c r="C13" i="100"/>
  <c r="C12" i="100"/>
  <c r="K10" i="100"/>
  <c r="K11" i="100" s="1"/>
  <c r="J10" i="100"/>
  <c r="I10" i="100"/>
  <c r="H10" i="100"/>
  <c r="A2" i="100"/>
  <c r="B26" i="99"/>
  <c r="B25" i="99"/>
  <c r="C23" i="99"/>
  <c r="C22" i="99"/>
  <c r="C21" i="99"/>
  <c r="C20" i="99"/>
  <c r="A2" i="99"/>
  <c r="B19" i="98"/>
  <c r="B18" i="98"/>
  <c r="C15" i="98"/>
  <c r="C14" i="98"/>
  <c r="C13" i="98"/>
  <c r="C12" i="98"/>
  <c r="J10" i="98"/>
  <c r="H10" i="98"/>
  <c r="I10" i="98" s="1"/>
  <c r="K10" i="98" s="1"/>
  <c r="K11" i="98" s="1"/>
  <c r="A2" i="98"/>
  <c r="B26" i="97"/>
  <c r="B25" i="97"/>
  <c r="C23" i="97"/>
  <c r="C22" i="97"/>
  <c r="C21" i="97"/>
  <c r="C20" i="97"/>
  <c r="A2" i="97"/>
  <c r="B19" i="96"/>
  <c r="B18" i="96"/>
  <c r="C15" i="96"/>
  <c r="C14" i="96"/>
  <c r="C13" i="96"/>
  <c r="C12" i="96"/>
  <c r="J10" i="96"/>
  <c r="I10" i="96"/>
  <c r="K10" i="96" s="1"/>
  <c r="K11" i="96" s="1"/>
  <c r="H10" i="96"/>
  <c r="A2" i="96"/>
  <c r="B26" i="95"/>
  <c r="B25" i="95"/>
  <c r="C23" i="95"/>
  <c r="C22" i="95"/>
  <c r="C21" i="95"/>
  <c r="C20" i="95"/>
  <c r="A2" i="95"/>
  <c r="B19" i="94"/>
  <c r="B18" i="94"/>
  <c r="C15" i="94"/>
  <c r="C14" i="94"/>
  <c r="C13" i="94"/>
  <c r="C12" i="94"/>
  <c r="J10" i="94"/>
  <c r="H10" i="94"/>
  <c r="I10" i="94" s="1"/>
  <c r="K10" i="94" s="1"/>
  <c r="K11" i="94" s="1"/>
  <c r="A2" i="94"/>
  <c r="J10" i="91"/>
  <c r="H10" i="91" l="1"/>
  <c r="I10" i="91" s="1"/>
  <c r="K10" i="91" s="1"/>
  <c r="K11" i="91" s="1"/>
  <c r="A2" i="90" l="1"/>
  <c r="A2" i="91"/>
  <c r="B26" i="90"/>
  <c r="B25" i="90"/>
  <c r="C23" i="90"/>
  <c r="C22" i="90"/>
  <c r="C21" i="90"/>
  <c r="C20" i="90"/>
</calcChain>
</file>

<file path=xl/sharedStrings.xml><?xml version="1.0" encoding="utf-8"?>
<sst xmlns="http://schemas.openxmlformats.org/spreadsheetml/2006/main" count="3352" uniqueCount="360">
  <si>
    <t>Názov predmetu zákazky:</t>
  </si>
  <si>
    <t xml:space="preserve">spĺňa / nespĺňa </t>
  </si>
  <si>
    <t>hodnota ponúkaného produktu</t>
  </si>
  <si>
    <t>Tovar</t>
  </si>
  <si>
    <t xml:space="preserve">Požadované minimálne technické vlastnosti, parametre a hodnoty predmetu zákazky
</t>
  </si>
  <si>
    <t>1.</t>
  </si>
  <si>
    <t>ks</t>
  </si>
  <si>
    <t>2.</t>
  </si>
  <si>
    <t>3.</t>
  </si>
  <si>
    <t>4.</t>
  </si>
  <si>
    <t>Položka č. 1</t>
  </si>
  <si>
    <r>
      <t xml:space="preserve">Merná jednotka
</t>
    </r>
    <r>
      <rPr>
        <sz val="10"/>
        <color theme="1"/>
        <rFont val="Arial"/>
        <family val="2"/>
        <charset val="238"/>
      </rPr>
      <t>(MJ)</t>
    </r>
  </si>
  <si>
    <t>Bežná dostupnosť</t>
  </si>
  <si>
    <t>Nie bežná dostupnosť</t>
  </si>
  <si>
    <t>1.1</t>
  </si>
  <si>
    <t>1.2</t>
  </si>
  <si>
    <t>Príloha č. 1</t>
  </si>
  <si>
    <t>Príloha č. 2</t>
  </si>
  <si>
    <t>V:</t>
  </si>
  <si>
    <t>Dňa:</t>
  </si>
  <si>
    <t>5.</t>
  </si>
  <si>
    <t>Por. č.</t>
  </si>
  <si>
    <t>Mer. 
jed.
(MJ)</t>
  </si>
  <si>
    <t>bez DPH</t>
  </si>
  <si>
    <t>s DPH</t>
  </si>
  <si>
    <t>6.</t>
  </si>
  <si>
    <t>7.</t>
  </si>
  <si>
    <t>8.</t>
  </si>
  <si>
    <t>9.</t>
  </si>
  <si>
    <t>10.</t>
  </si>
  <si>
    <t>11.</t>
  </si>
  <si>
    <t>IČO:</t>
  </si>
  <si>
    <t>DIČ:</t>
  </si>
  <si>
    <t>Poznámka:</t>
  </si>
  <si>
    <t>Výrobca ponúkaného produktu</t>
  </si>
  <si>
    <t>Kontaktná osoba predkladateľa PTK pre účely overenia si informácií týkajúcich sa technických parametrov ponúkaného produktu:</t>
  </si>
  <si>
    <t>Meno a priezvisko:</t>
  </si>
  <si>
    <t>Pracovná pozícia:</t>
  </si>
  <si>
    <t>Telefónne číslo:</t>
  </si>
  <si>
    <t>E-mail:</t>
  </si>
  <si>
    <t>PREHLÁSENIE</t>
  </si>
  <si>
    <t>Týmto prehlasujem, že v PTK nami uvedený/é tovar/y v plnom rozsahu spĺňajú funkčnú špecifikáciu (t.j. účel použitia) predmetu zákazky. Zároveň prehlasujem, že v prípade, ak verejný obstarávateľ vyhlási verejnú súťaž na uvedený predmet zákazky v súlade s nami ponúkanými hodnotami uvedeného/ných tovaru/ov nie sú nám známe žiadne okolnosti, ktoré by nám bránili v účasti v predmetnej verejnej súťaži.</t>
  </si>
  <si>
    <t>1. VŠEOBECNÁ ŠPECIFIKÁCIA PREDMETU ZÁKAZKY</t>
  </si>
  <si>
    <t>2. FUNKČNÁ ŠPECIFIKÁCIA PREDMETU ZÁKAZKY</t>
  </si>
  <si>
    <t xml:space="preserve"> 3. ROZDELENIE a DOSTUPNOSŤ PREDMETU ZÁKAZKY</t>
  </si>
  <si>
    <t>Požaduje sa dodanie:</t>
  </si>
  <si>
    <t>Požaduje sa dodanie tovaru:</t>
  </si>
  <si>
    <t>v pracovných dňoch (do termínu sa nezapočítavajú dni pracovného voľna, pracovného pokoja a štátne sviatky),</t>
  </si>
  <si>
    <t xml:space="preserve">akceptujem / neakceptujem </t>
  </si>
  <si>
    <t>dôvod neakceptovania požiadavky a návrh jej úpravy</t>
  </si>
  <si>
    <t>1.2 CPV:</t>
  </si>
  <si>
    <t>1.3 Druh:</t>
  </si>
  <si>
    <t>Položka číslo</t>
  </si>
  <si>
    <t>3.1 Rozdelenie predmetu zákazky:</t>
  </si>
  <si>
    <t>3.2 Dostupnosť na trhu:</t>
  </si>
  <si>
    <t>1.1 Názov predmetu zákazky:</t>
  </si>
  <si>
    <t>Sídlo:</t>
  </si>
  <si>
    <t xml:space="preserve">Názov časti predmetu zákazky/názov položky predmetu zákazky </t>
  </si>
  <si>
    <t>12.</t>
  </si>
  <si>
    <t>Infúzne roztoky</t>
  </si>
  <si>
    <t>Časť č. 1 - Infúzne roztoky skupiny č. 1</t>
  </si>
  <si>
    <t>Infúzny roztok 0,9% chloridu sodného 100 ml</t>
  </si>
  <si>
    <t>Časť č. 2 - Infúzne roztoky skupiny č. 2</t>
  </si>
  <si>
    <t>Časť č. 3 - Infúzne roztoky skupiny č. 3</t>
  </si>
  <si>
    <t>Infúzny roztok 0,9% chloridu sodného 250 ml</t>
  </si>
  <si>
    <t>Infúzny roztok 0,9% chloridu sodného 500 ml</t>
  </si>
  <si>
    <t>Časť č. 4 - Infúzne roztoky skupiny č. 4</t>
  </si>
  <si>
    <t>Infúzny roztok 0,9% chloridu sodného 1 000 ml</t>
  </si>
  <si>
    <t>Časť č. 5 - Infúzne roztoky skupiny č. 5</t>
  </si>
  <si>
    <t>Voda na injekcie 500 ml</t>
  </si>
  <si>
    <t>Časť č. 6 - Infúzne roztoky skupiny č. 6</t>
  </si>
  <si>
    <t>Infúzny roztok 20% mannitolu 250 ml</t>
  </si>
  <si>
    <t>Časť č. 7 - Infúzne roztoky skupiny č. 7</t>
  </si>
  <si>
    <t>Časť č. 8 - Infúzne roztoky skupiny č. 8</t>
  </si>
  <si>
    <t>Časť č. 9 - Infúzne roztoky skupiny č. 9</t>
  </si>
  <si>
    <t>Časť č. 10 - Infúzne roztoky skupiny č. 10</t>
  </si>
  <si>
    <t>Časť č. 11 - Infúzne roztoky skupiny č. 11</t>
  </si>
  <si>
    <t>Časť č. 12 - Infúzne roztoky skupiny č. 12</t>
  </si>
  <si>
    <t>Časť č. 13 - Infúzne roztoky skupiny č. 13</t>
  </si>
  <si>
    <t>Časť č. 14 - Infúzne roztoky skupiny č. 14</t>
  </si>
  <si>
    <t>Časť č. 15 - Infúzne roztoky skupiny č. 15</t>
  </si>
  <si>
    <t>Časť č. 16 - Infúzne roztoky skupiny č. 16</t>
  </si>
  <si>
    <t>Časť č. 17 - Infúzne roztoky skupiny č. 17</t>
  </si>
  <si>
    <t>Časť č. 18 - Infúzne roztoky skupiny č. 18</t>
  </si>
  <si>
    <t>Časť č. 19 - Infúzne roztoky skupiny č. 19</t>
  </si>
  <si>
    <t>Hydroxyetylškrob 6% 500 ml bez obsahu vápnika (Ca) na báze kukuričného škrobu</t>
  </si>
  <si>
    <t>Infúzny roztok – Elektrolytový balancovaný roztok s obsahom acetátu 1 000 ml</t>
  </si>
  <si>
    <t>Infúzny roztok - Balancovaný kryštaloid s obsahom glukonátu 1 000 ml</t>
  </si>
  <si>
    <t>Infúzny roztok - Balancovaný kryštaloid s obsahom glukonátu 500 ml</t>
  </si>
  <si>
    <t>Modifikovaná tekutá želatína 4% 500 ml</t>
  </si>
  <si>
    <t>Hydrogénuhličitan sodný parent. 4,2% 250 ml</t>
  </si>
  <si>
    <t>Infúzny roztok 7,45% chloridu draselného 100 ml</t>
  </si>
  <si>
    <t>Ringerov infúzny roztok 500 ml</t>
  </si>
  <si>
    <t>Hartmannov infúzny roztok 500 ml</t>
  </si>
  <si>
    <t>Infúzny roztok 10% glukózy 500 ml</t>
  </si>
  <si>
    <t>Infúzny roztok 5% glukózy 250 ml</t>
  </si>
  <si>
    <t>Infúzny roztok 5% glukózy 500 ml</t>
  </si>
  <si>
    <t>Položka č. 1 - Infúzny roztok 0,9% chloridu sodného 100 ml</t>
  </si>
  <si>
    <t>ATC skupina:</t>
  </si>
  <si>
    <t>Uchádzač uvedie informácie, či ním ponúkaný produkt spĺňa, resp. nespĺňa verejným obstarávateľom</t>
  </si>
  <si>
    <t>B05BB01</t>
  </si>
  <si>
    <t>názov ATC skupiny:</t>
  </si>
  <si>
    <t>elektrolyty</t>
  </si>
  <si>
    <t xml:space="preserve">názov účinnej látky: </t>
  </si>
  <si>
    <t>chlorid sodný</t>
  </si>
  <si>
    <t>merná jednotka:</t>
  </si>
  <si>
    <t>1 ks</t>
  </si>
  <si>
    <t>veľkosť mernej jednotky:</t>
  </si>
  <si>
    <t>100 ml</t>
  </si>
  <si>
    <t>množstvo účinnej látky v mernej jednotke:</t>
  </si>
  <si>
    <t>0,9 g</t>
  </si>
  <si>
    <t>množstvo účinnej látky v 1 000 ml:</t>
  </si>
  <si>
    <t>9,0 g</t>
  </si>
  <si>
    <t>lieková forma:</t>
  </si>
  <si>
    <t>obal:</t>
  </si>
  <si>
    <t>plastová fľaša</t>
  </si>
  <si>
    <t>cesta podania:</t>
  </si>
  <si>
    <t>áno</t>
  </si>
  <si>
    <t>polyetylénová fľaša/polyolefínový vak</t>
  </si>
  <si>
    <t>vonkajší obal ponúkaných produktov musí obsahovať údaje podľa § 61 ods. 1 zákona č. 362/2011 Z.z. o liekoch a zdravotníckych pomôckach a o zmene a doplnení niektorých zákonov v znení neskorších predpisov</t>
  </si>
  <si>
    <t>250 ml</t>
  </si>
  <si>
    <t>2,25 g</t>
  </si>
  <si>
    <t>infúzny roztok</t>
  </si>
  <si>
    <t>intravenózne použitie</t>
  </si>
  <si>
    <t>Položka č. 1 - Infúzny roztok 0,9% chloridu sodného 250 ml</t>
  </si>
  <si>
    <t>Položka č. 1 - Infúzny roztok 0,9% chloridu sodného 500 ml</t>
  </si>
  <si>
    <t>500 ml</t>
  </si>
  <si>
    <t>4,5 g</t>
  </si>
  <si>
    <t>polyetylénová fľaša/plastový vak</t>
  </si>
  <si>
    <t>Položka č. 1 - Infúzny roztok 0,9% chloridu sodného 1 000 ml</t>
  </si>
  <si>
    <t>B05XX</t>
  </si>
  <si>
    <t>iné aditíva do intravenóznych roztokov</t>
  </si>
  <si>
    <t>1 000 ml</t>
  </si>
  <si>
    <t>vak POF/PA (polyolefín/polyamid)</t>
  </si>
  <si>
    <t>Položka č. 1 - Voda na injekcie 500 ml</t>
  </si>
  <si>
    <t>V07AB</t>
  </si>
  <si>
    <t>rozpúšťadlá a riedidlá, vrátane irigačných roztokov</t>
  </si>
  <si>
    <t>voda na injekcie</t>
  </si>
  <si>
    <t>parenterálne použitie</t>
  </si>
  <si>
    <t>rozpúšťadlo na parenterálne použitie</t>
  </si>
  <si>
    <t>Položka č. 1 - Infúzny roztok 20% mannitolu 250 ml</t>
  </si>
  <si>
    <t>B05BC01</t>
  </si>
  <si>
    <t>manitol</t>
  </si>
  <si>
    <t>50,0 g</t>
  </si>
  <si>
    <t>200,0 g</t>
  </si>
  <si>
    <t>sklenená fľaša</t>
  </si>
  <si>
    <t>sacharidy</t>
  </si>
  <si>
    <t>glukóza</t>
  </si>
  <si>
    <t>25,0 g</t>
  </si>
  <si>
    <t>PVC vak/ polyetylénová fľaša/ freeflex vak</t>
  </si>
  <si>
    <t>Položka č. 1 -  Infúzny roztok 5% glukózy 250 ml</t>
  </si>
  <si>
    <t>B05BA03</t>
  </si>
  <si>
    <t>12,5 g</t>
  </si>
  <si>
    <t>polyetylénová fľaša/ polyolefínová fľaša</t>
  </si>
  <si>
    <t>Položka č. 1 - Infúzny roztok 10% glukózy 500 ml</t>
  </si>
  <si>
    <t>100,0 g</t>
  </si>
  <si>
    <t>PVC vak/ polyetylénová fľaša/ polyolefínový vak</t>
  </si>
  <si>
    <t>Položka č. 1 - Hartmannov infúzny roztok 500 ml</t>
  </si>
  <si>
    <t>viaczložkový roztok elektrolytov</t>
  </si>
  <si>
    <t>plastový vak/ polyolefínový vak</t>
  </si>
  <si>
    <t>Položka č. 1 - Ringerov infúzny roztok 500 ml</t>
  </si>
  <si>
    <t>polyetylénový obal</t>
  </si>
  <si>
    <t>Položka č. 1 - Infúzny roztok 7,45% chloridu draselného 100 ml</t>
  </si>
  <si>
    <t>B05XA01</t>
  </si>
  <si>
    <t>kalii chloridum</t>
  </si>
  <si>
    <t>7,45 g</t>
  </si>
  <si>
    <t>74,5 g</t>
  </si>
  <si>
    <t>sklenená injekčná liekovka</t>
  </si>
  <si>
    <t>Položka č. 1 - Hydrogénuhličitan sodný parent. 4,2% 250 ml</t>
  </si>
  <si>
    <t>hydrogenuhličitan sodný</t>
  </si>
  <si>
    <t>10,5 g</t>
  </si>
  <si>
    <t>42,0 g</t>
  </si>
  <si>
    <t>chlorid draselný</t>
  </si>
  <si>
    <t>infúzny koncentrát</t>
  </si>
  <si>
    <t>Položka č. 1 - Modifikovaná tekutá želatína 4% 500 ml</t>
  </si>
  <si>
    <t>Položka č. 1 - Infúzny roztok - Balancovaný kryštaloid s obsahom glukonátu 500 ml</t>
  </si>
  <si>
    <t>B05AA06</t>
  </si>
  <si>
    <t>želatínové látky</t>
  </si>
  <si>
    <t>sukcinylovaná želatína</t>
  </si>
  <si>
    <t>20,0 g</t>
  </si>
  <si>
    <t>40,0 g</t>
  </si>
  <si>
    <t>plastová fľaša/ plastový vak</t>
  </si>
  <si>
    <t>polyolefín/polyamidový vak</t>
  </si>
  <si>
    <t>Položka č. 1 -  Infúzny roztok - Balancovaný kryštaloid s obsahom glukonátu 1 000 ml</t>
  </si>
  <si>
    <t>Položka č. 1 -  Infúzny roztok – Elektrolytový balancovaný roztok s obsahom acetátu 1 000 ml</t>
  </si>
  <si>
    <t>Položka č. 1 - Hydroxyetylškrob 6% 500 ml bez obsahu vápnika (Ca) na báze kukuričného škrobu</t>
  </si>
  <si>
    <t>B05AA07</t>
  </si>
  <si>
    <t>hydroxyetylškrob</t>
  </si>
  <si>
    <t>poly (O-2-hydroxyetyl) škrob</t>
  </si>
  <si>
    <t>30,0 g</t>
  </si>
  <si>
    <t>60,0 g</t>
  </si>
  <si>
    <t>polyolefínový vak/ plastová fľaša</t>
  </si>
  <si>
    <t>B05A10</t>
  </si>
  <si>
    <t>kombinácie</t>
  </si>
  <si>
    <t>viaczložkový roztok aminokyselín, elektrolytov, glukózy a lipidovej emulzie</t>
  </si>
  <si>
    <t>493 ml</t>
  </si>
  <si>
    <t>infúzna emulzia</t>
  </si>
  <si>
    <t>trojkomorový vak</t>
  </si>
  <si>
    <t>Katalógové 
číslo</t>
  </si>
  <si>
    <t>ŠUKL
 kód</t>
  </si>
  <si>
    <t>ATC 
skupina
číslo</t>
  </si>
  <si>
    <t>Názov ponúkaného produktu</t>
  </si>
  <si>
    <t xml:space="preserve">Názov účinnej látky </t>
  </si>
  <si>
    <t>Lieková 
forma</t>
  </si>
  <si>
    <t>Cesta 
podania</t>
  </si>
  <si>
    <t>Množstvo 
účinnej látky 
v MJ</t>
  </si>
  <si>
    <r>
      <t xml:space="preserve">Merná jednotka  </t>
    </r>
    <r>
      <rPr>
        <sz val="9"/>
        <color indexed="8"/>
        <rFont val="Arial"/>
        <family val="2"/>
        <charset val="238"/>
      </rPr>
      <t>(MJ)</t>
    </r>
  </si>
  <si>
    <r>
      <t xml:space="preserve">Merná jednotka balenia </t>
    </r>
    <r>
      <rPr>
        <sz val="9"/>
        <color indexed="8"/>
        <rFont val="Arial"/>
        <family val="2"/>
        <charset val="238"/>
      </rPr>
      <t>(MJB)</t>
    </r>
  </si>
  <si>
    <r>
      <t xml:space="preserve">Počet MJ 
v MJB
</t>
    </r>
    <r>
      <rPr>
        <sz val="8"/>
        <color indexed="8"/>
        <rFont val="Arial"/>
        <family val="2"/>
        <charset val="238"/>
      </rPr>
      <t>(veľkosť balenia)</t>
    </r>
  </si>
  <si>
    <t>Jednotková cena za MJ</t>
  </si>
  <si>
    <t xml:space="preserve">Jednotková cena za MJB </t>
  </si>
  <si>
    <t>Sadzba 
DPH 
v %</t>
  </si>
  <si>
    <t>DPH</t>
  </si>
  <si>
    <t>13.</t>
  </si>
  <si>
    <t>14.</t>
  </si>
  <si>
    <t>15.</t>
  </si>
  <si>
    <t>16.</t>
  </si>
  <si>
    <t>17.</t>
  </si>
  <si>
    <t>18.</t>
  </si>
  <si>
    <t>19.</t>
  </si>
  <si>
    <t>20.</t>
  </si>
  <si>
    <t>21.</t>
  </si>
  <si>
    <t>Obchodný názov uchádzača:</t>
  </si>
  <si>
    <t>Sídlo uchádzača:</t>
  </si>
  <si>
    <t>Podpis podľa bodu 13.3 časti 
A - Pokyny pre záujemcov a uchádzačov súťažných podkladov</t>
  </si>
  <si>
    <t>- povinné údaje vyplní uchádzač</t>
  </si>
  <si>
    <t>KALKULÁCIA CENY a NÁVRH NA PLNENIE KRITÉRIA NA VYHODNOTENIE PONÚK</t>
  </si>
  <si>
    <t>Názov položky</t>
  </si>
  <si>
    <t>Názov ponúkaného produktu uchádzača</t>
  </si>
  <si>
    <t>- návrh na plnenie kritéria na vyhodnotenie ponúk</t>
  </si>
  <si>
    <r>
      <t>S</t>
    </r>
    <r>
      <rPr>
        <sz val="9"/>
        <color indexed="8"/>
        <rFont val="Arial"/>
        <family val="2"/>
        <charset val="238"/>
      </rPr>
      <t>ortiment ponúkaného tovaru</t>
    </r>
  </si>
  <si>
    <t>Celková cena 
za predpokladané množstvo MJ</t>
  </si>
  <si>
    <t>Časť č. 1 - Infúzne roztoky skupiny 1</t>
  </si>
  <si>
    <t xml:space="preserve">Jednotková cena 
za MJ v EUR
</t>
  </si>
  <si>
    <t xml:space="preserve"> bez DPH</t>
  </si>
  <si>
    <t>sadzba DPH
v %</t>
  </si>
  <si>
    <t>výška DPH 
v EUR</t>
  </si>
  <si>
    <r>
      <rPr>
        <b/>
        <sz val="9"/>
        <color theme="1"/>
        <rFont val="Arial"/>
        <family val="2"/>
        <charset val="238"/>
      </rPr>
      <t>Sortiment produktov k položke č. 1</t>
    </r>
    <r>
      <rPr>
        <b/>
        <i/>
        <sz val="9"/>
        <color theme="1"/>
        <rFont val="Arial"/>
        <family val="2"/>
        <charset val="238"/>
      </rPr>
      <t xml:space="preserve">: </t>
    </r>
  </si>
  <si>
    <t>Časť č. 2 - Infúzne roztoky skupiny 2</t>
  </si>
  <si>
    <t>Časť č. 3 - Infúzne roztoky skupiny 3</t>
  </si>
  <si>
    <t>Časť č. 4 - Infúzne roztoky skupiny 4</t>
  </si>
  <si>
    <t>Infúzny roztok 0,9% chloridu sodného 
1 000 ml</t>
  </si>
  <si>
    <t>Časť č. 5 - Infúzne roztoky skupiny 5</t>
  </si>
  <si>
    <t>Časť č. 6 - Infúzne roztoky skupiny 6</t>
  </si>
  <si>
    <t>Časť č. 7 - Infúzne roztoky skupiny 7</t>
  </si>
  <si>
    <t>Časť č. 8 - Infúzne roztoky skupiny 8</t>
  </si>
  <si>
    <t>Časť č. 9 - Infúzne roztoky skupiny 9</t>
  </si>
  <si>
    <t>Časť č. 10 - Infúzne roztoky skupiny 10</t>
  </si>
  <si>
    <t>Časť č. 11 - Infúzne roztoky skupiny 11</t>
  </si>
  <si>
    <t>Časť č. 12 - Infúzne roztoky skupiny 12</t>
  </si>
  <si>
    <t>Časť č. 13 - Infúzne roztoky skupiny 13</t>
  </si>
  <si>
    <t>Časť č. 14 - Infúzne roztoky skupiny 14</t>
  </si>
  <si>
    <t>Časť č. 15 - Infúzne roztoky skupiny 15</t>
  </si>
  <si>
    <t>Časť č. 16 - Infúzne roztoky skupiny 16</t>
  </si>
  <si>
    <t>Časť č. 17 - Infúzne roztoky skupiny 17</t>
  </si>
  <si>
    <t>Časť č. 18 - Infúzne roztoky skupiny 18</t>
  </si>
  <si>
    <t>Časť č. 19 - Infúzne roztoky skupiny 19</t>
  </si>
  <si>
    <t xml:space="preserve">
Účel prípravnej trhovej konzultácie
v súlade s § 25 zákona č. 343/2015 o verejnom obstarávaní
za účelom stanovenia požiadaviek (transparentných) na predmet zákazky a predpokladanej hodnoty zákazky.
V súlade s § 25 ods. 2 a 3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</si>
  <si>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r>
      <t xml:space="preserve">Uchádzač uvedie informáciu, či akceptuje resp. neakceptuje verejným obstarávateľom definované zmluvné požiadavky na predmet zákazky
</t>
    </r>
    <r>
      <rPr>
        <sz val="11"/>
        <color theme="1"/>
        <rFont val="Arial"/>
        <family val="2"/>
        <charset val="238"/>
      </rPr>
      <t>(v prípade neakceptovania príslušnej požiadavky uvedie dôvod a ním navrhovanú úpravu)</t>
    </r>
  </si>
  <si>
    <t>3.1</t>
  </si>
  <si>
    <t>3.2</t>
  </si>
  <si>
    <t>3.3</t>
  </si>
  <si>
    <t>v čase od 07:00 hod. do 15:00 hod.,</t>
  </si>
  <si>
    <t>3.4</t>
  </si>
  <si>
    <t>3.5</t>
  </si>
  <si>
    <t>Špecifikácia predmetu zákazky</t>
  </si>
  <si>
    <t xml:space="preserve">Položky predmetu zákazky pre časť č. 1: </t>
  </si>
  <si>
    <t>podpis:</t>
  </si>
  <si>
    <t>meno:</t>
  </si>
  <si>
    <t>pracovná pozícia:</t>
  </si>
  <si>
    <t>pečiatka:</t>
  </si>
  <si>
    <t>Časť č. 1 -   Infúzne roztoky skupiny č. 1</t>
  </si>
  <si>
    <t>Časť č. 2 -   Infúzne roztoky skupiny č. 2</t>
  </si>
  <si>
    <t xml:space="preserve">Položky predmetu zákazky pre časť č. 2: </t>
  </si>
  <si>
    <t>Časť č. 3 -   Infúzne roztoky skupiny č. 3</t>
  </si>
  <si>
    <t xml:space="preserve">Položky predmetu zákazky pre časť č. 3: </t>
  </si>
  <si>
    <t>Časť č. 4 -   Infúzne roztoky skupiny č. 4</t>
  </si>
  <si>
    <t xml:space="preserve">Položky predmetu zákazky pre časť č. 4: </t>
  </si>
  <si>
    <t>Časť č. 5 -   Infúzne roztoky skupiny č. 5</t>
  </si>
  <si>
    <t xml:space="preserve">Položky predmetu zákazky pre časť č. 5: </t>
  </si>
  <si>
    <t>Časť č. 6 -   Infúzne roztoky skupiny č. 6</t>
  </si>
  <si>
    <t xml:space="preserve">Položky predmetu zákazky pre časť č. 6: </t>
  </si>
  <si>
    <t>Časť č. 7 -   Infúzne roztoky skupiny č. 7</t>
  </si>
  <si>
    <t>Položka č. 1 -  Infúzny roztok 5% glukózy 500 ml</t>
  </si>
  <si>
    <t xml:space="preserve">Položky predmetu zákazky pre časť č. 7: </t>
  </si>
  <si>
    <t>Časť č. 8 -   Infúzne roztoky skupiny č. 8</t>
  </si>
  <si>
    <t xml:space="preserve">Položky predmetu zákazky pre časť č. 8: </t>
  </si>
  <si>
    <t>Časť č. 9 -   Infúzne roztoky skupiny č. 9</t>
  </si>
  <si>
    <t xml:space="preserve">Položky predmetu zákazky pre časť č. 9: </t>
  </si>
  <si>
    <t>Časť č. 10 -   Infúzne roztoky skupiny č. 10</t>
  </si>
  <si>
    <t xml:space="preserve">Položky predmetu zákazky pre časť č. 10: </t>
  </si>
  <si>
    <t>Časť č. 11 -   Infúzne roztoky skupiny č. 11</t>
  </si>
  <si>
    <t xml:space="preserve">Položky predmetu zákazky pre časť č. 11: </t>
  </si>
  <si>
    <t>Časť č. 12 -   Infúzne roztoky skupiny č. 12</t>
  </si>
  <si>
    <t xml:space="preserve">Položky predmetu zákazky pre časť č. 12: </t>
  </si>
  <si>
    <t>Časť č. 13 -   Infúzne roztoky skupiny č. 13</t>
  </si>
  <si>
    <t xml:space="preserve">Položky predmetu zákazky pre časť č. 13: </t>
  </si>
  <si>
    <t>Časť č. 14 -   Infúzne roztoky skupiny č. 14</t>
  </si>
  <si>
    <t xml:space="preserve">Položky predmetu zákazky pre časť č. 14: </t>
  </si>
  <si>
    <t>Časť č. 15 -   Infúzne roztoky skupiny č. 15</t>
  </si>
  <si>
    <t xml:space="preserve">Položky predmetu zákazky pre časť č. 15: </t>
  </si>
  <si>
    <t>Časť č. 16 -   Infúzne roztoky skupiny č. 16</t>
  </si>
  <si>
    <t xml:space="preserve">Položky predmetu zákazky pre časť č. 16: </t>
  </si>
  <si>
    <t>Časť č. 17 -   Infúzne roztoky skupiny č. 17</t>
  </si>
  <si>
    <t xml:space="preserve">Položky predmetu zákazky pre časť č. 17: </t>
  </si>
  <si>
    <t>Časť č. 18 -   Infúzne roztoky skupiny č. 18</t>
  </si>
  <si>
    <t xml:space="preserve">Položky predmetu zákazky pre časť č. 18: </t>
  </si>
  <si>
    <t>Časť č. 19 -   Infúzne roztoky skupiny č. 19</t>
  </si>
  <si>
    <t xml:space="preserve">Položky predmetu zákazky pre časť č. 19: </t>
  </si>
  <si>
    <t>4. ZMLUVNÉ POŽIADAVKY NA PREDMET ZÁKAZKY</t>
  </si>
  <si>
    <t>6. PRÍILOHY</t>
  </si>
  <si>
    <t>Príloha č. 3</t>
  </si>
  <si>
    <t xml:space="preserve">Špecifikácia predmetu zákazky </t>
  </si>
  <si>
    <t xml:space="preserve">Kalkulácia ceny </t>
  </si>
  <si>
    <t xml:space="preserve">Sortiment ponúkaného tovaru </t>
  </si>
  <si>
    <t>33600000-6 Farmaceutické výrobky
33692100-8 Infúzne roztoky
60000000-8 Dopravné služby (bez prepravy odpadu</t>
  </si>
  <si>
    <t>Požaduje sa poskytovanie plnenia vo viacerých ucelených častiach, a to na základe písomných čiastkových výziev (ďalej len "Objednávka") Objednávateľa s periodicitou a v minimálnych objemoch podľa aktuálnych prevádzkových potrieb Objednávateľa.</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</si>
  <si>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</si>
  <si>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</si>
  <si>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</si>
  <si>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</si>
  <si>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</si>
  <si>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</si>
  <si>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</si>
  <si>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</si>
  <si>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</si>
  <si>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</si>
  <si>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</si>
  <si>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</si>
  <si>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</si>
  <si>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r>
  </si>
  <si>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</si>
  <si>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</si>
  <si>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</si>
  <si>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</si>
  <si>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</si>
  <si>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</si>
  <si>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</si>
  <si>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12.1</t>
  </si>
  <si>
    <t>do 48 hodín od doručenia písomnej Objednávky Dodávateľovi,</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</si>
  <si>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</si>
  <si>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</si>
  <si>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vystaviť faktúru za dodaný tovar v súlade s ustanovením §73 zákona č. 222/2004 Z. z. o dani z pridanej hodnoty v znení neskorších predpisov (ďalej len „zákon o DPH“), najneskôr však do piateho pracovného dňa v mesiaci, nasledujúcom po mesiaci, v ktorom došlo k dodaniu tovaru podľa uzatvorenej rámcovej dohody.</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</si>
  <si>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</si>
  <si>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</si>
  <si>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zmluvy. Účinky odstúpenia nastanú dňom doručenia oznámenia druhej Zmluvnej strane.</t>
  </si>
  <si>
    <t>Intravenózne podávanie infúznych roztokov, liekov.</t>
  </si>
  <si>
    <t>Roztok na parenterálnu výživu</t>
  </si>
  <si>
    <t>Položka č. 1 -  Roztok na parenterálnu výživu</t>
  </si>
  <si>
    <t>Obchodný názov:</t>
  </si>
  <si>
    <r>
      <t>Predmet zákazky je rozdelený na 19 samostatných častí</t>
    </r>
    <r>
      <rPr>
        <sz val="10"/>
        <rFont val="Arial"/>
        <family val="2"/>
        <charset val="238"/>
      </rPr>
      <t>.</t>
    </r>
  </si>
  <si>
    <t xml:space="preserve">
Požadovaný počet MJ na obdobie 36  mesiacov
</t>
  </si>
  <si>
    <t>Požaduje sa uzatvorenie rámcovej dohody, a to na dohodnuté zmluvné obdobie 36 kalendárnych mesiacov, resp. do doby naplnenia zmluvného finančného objemu podľa toho, ktorá z uvedených skutočností nastane skôr.</t>
  </si>
  <si>
    <t xml:space="preserve">5.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</si>
  <si>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</si>
  <si>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t xml:space="preserve">Požadované minimálne osobitné požiadavky na predmet zákazky a doklady:
</t>
    </r>
    <r>
      <rPr>
        <b/>
        <sz val="10"/>
        <color rgb="FFFF0000"/>
        <rFont val="Arial"/>
        <family val="2"/>
        <charset val="238"/>
      </rPr>
      <t xml:space="preserve">Doklady, ktoré verejný obstarávateľ uviedol v časti " 5. MINIMÁLNE OSOBITNÉ POŽIADAVKY NA PREDMET ZÁKAZKY A DOKLADY" uchádzač v PTK nepredkladá, verejný obstarávateľ bude tieto doklady požadovať od uchádzača až vo vyhlásenej zákazke.
Uchádzač v PTK označí do príslušného riadku požadovaného dokladu, že uvedený doklad uchádač akceptuje.
</t>
    </r>
    <r>
      <rPr>
        <sz val="10"/>
        <color rgb="FFFF0000"/>
        <rFont val="Arial"/>
        <family val="2"/>
        <charset val="238"/>
      </rPr>
      <t xml:space="preserve">
</t>
    </r>
  </si>
  <si>
    <r>
      <t>Verejný obstarávateľ požaduje ku všetkým ponúkaným produktom uvedeným v Prílohe č. 3 - Sortiment ponúkaného tovaru predložiť neoverenú fotokópiu „</t>
    </r>
    <r>
      <rPr>
        <b/>
        <sz val="10"/>
        <color theme="1"/>
        <rFont val="Arial"/>
        <family val="2"/>
        <charset val="238"/>
      </rPr>
      <t>Súhrnu charakteristických vlastností lieku</t>
    </r>
    <r>
      <rPr>
        <sz val="10"/>
        <color theme="1"/>
        <rFont val="Arial"/>
        <family val="2"/>
        <charset val="238"/>
      </rPr>
      <t xml:space="preserve">“, prípadne iného ekvivalentného dokladu, ktorý musí obsahovať popis vlastností, parametrov a hodnôt ponúkaného produktu/produktov tak, aby na základe nich mohol verejný obstarávateľ jednoznačne posúdiť splnenie všetkých požadovaných minimálnych vlastností, parametrov a hodnôt uvedených v Prílohe č. 1 - Špecifikácia predmetu zákazky. </t>
    </r>
  </si>
  <si>
    <r>
      <t>Verejný obstarávateľ požaduje u všetkých ponúkaných produktov uvedených v Prílohe č. 3 - Sortiment ponúkaného tovaru predložiť neoverenú fotokópiu "</t>
    </r>
    <r>
      <rPr>
        <b/>
        <sz val="10"/>
        <color theme="1"/>
        <rFont val="Arial"/>
        <family val="2"/>
        <charset val="238"/>
      </rPr>
      <t>Potvrdenia ŠÚKL"</t>
    </r>
    <r>
      <rPr>
        <sz val="10"/>
        <color theme="1"/>
        <rFont val="Arial"/>
        <family val="2"/>
        <charset val="238"/>
      </rPr>
      <t xml:space="preserve"> - výstup z databázy registrovaných liekov, resp. iné doklady, ktoré nahrádzajú požadované potvrdenie</t>
    </r>
  </si>
  <si>
    <r>
      <t xml:space="preserve">Verejný obstarávateľ požaduje predložiť neoverenú fotokópiu platného </t>
    </r>
    <r>
      <rPr>
        <b/>
        <sz val="10"/>
        <color theme="1"/>
        <rFont val="Arial"/>
        <family val="2"/>
        <charset val="238"/>
      </rPr>
      <t>Rozhodnutia MZ SR k povoleniu veľkodistribúcie liekov a zdravotníckych pomôcok</t>
    </r>
    <r>
      <rPr>
        <sz val="10"/>
        <color theme="1"/>
        <rFont val="Arial"/>
        <family val="2"/>
        <charset val="238"/>
      </rPr>
      <t>, resp. iného ekvivalentného dokladu, ktorý nahrádza požadované rozhodnutie.</t>
    </r>
  </si>
  <si>
    <t>Predpokladané množstvo MJ na obdobie 
36 mesiacov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</si>
</sst>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name val="Arial"/>
      <family val="2"/>
      <charset val="238"/>
    </font>
    <font>
      <sz val="9"/>
      <color theme="1"/>
      <name val="Arial"/>
      <family val="2"/>
      <charset val="238"/>
    </font>
    <font>
      <sz val="8"/>
      <color theme="1"/>
      <name val="Arial"/>
      <family val="2"/>
      <charset val="238"/>
    </font>
    <font>
      <sz val="14"/>
      <color theme="1"/>
      <name val="Arial"/>
      <family val="2"/>
      <charset val="238"/>
    </font>
    <font>
      <b/>
      <sz val="9"/>
      <name val="Arial"/>
      <family val="2"/>
      <charset val="238"/>
    </font>
    <font>
      <b/>
      <sz val="9"/>
      <color theme="1"/>
      <name val="Arial"/>
      <family val="2"/>
      <charset val="238"/>
    </font>
    <font>
      <u/>
      <sz val="11"/>
      <color theme="10"/>
      <name val="Calibri"/>
      <family val="2"/>
      <charset val="238"/>
      <scheme val="minor"/>
    </font>
    <font>
      <u/>
      <sz val="9"/>
      <color theme="10"/>
      <name val="Arial"/>
      <family val="2"/>
      <charset val="238"/>
    </font>
    <font>
      <u/>
      <sz val="10"/>
      <color theme="1"/>
      <name val="Arial"/>
      <family val="2"/>
      <charset val="238"/>
    </font>
    <font>
      <sz val="10"/>
      <color rgb="FFFF0000"/>
      <name val="Arial"/>
      <family val="2"/>
      <charset val="238"/>
    </font>
    <font>
      <b/>
      <sz val="10"/>
      <color rgb="FFFF0000"/>
      <name val="Arial"/>
      <family val="2"/>
      <charset val="238"/>
    </font>
    <font>
      <sz val="9"/>
      <color rgb="FF000000"/>
      <name val="Arial"/>
      <family val="2"/>
      <charset val="238"/>
    </font>
    <font>
      <sz val="11"/>
      <color theme="1"/>
      <name val="Arial"/>
      <family val="2"/>
      <charset val="238"/>
    </font>
    <font>
      <sz val="9"/>
      <color indexed="8"/>
      <name val="Arial"/>
      <family val="2"/>
      <charset val="238"/>
    </font>
    <font>
      <sz val="8"/>
      <color indexed="8"/>
      <name val="Arial"/>
      <family val="2"/>
      <charset val="238"/>
    </font>
    <font>
      <sz val="9"/>
      <color rgb="FFC00000"/>
      <name val="Arial"/>
      <family val="2"/>
      <charset val="238"/>
    </font>
    <font>
      <b/>
      <sz val="8"/>
      <color rgb="FFC00000"/>
      <name val="Arial"/>
      <family val="2"/>
      <charset val="238"/>
    </font>
    <font>
      <b/>
      <i/>
      <sz val="9"/>
      <color theme="1"/>
      <name val="Arial"/>
      <family val="2"/>
      <charset val="238"/>
    </font>
    <font>
      <b/>
      <sz val="11"/>
      <color theme="1"/>
      <name val="Arial"/>
      <family val="2"/>
      <charset val="238"/>
    </font>
    <font>
      <b/>
      <sz val="12"/>
      <color theme="1"/>
      <name val="Arial"/>
      <family val="2"/>
      <charset val="238"/>
    </font>
    <font>
      <sz val="9"/>
      <color theme="1"/>
      <name val="Times New Roman"/>
      <family val="1"/>
      <charset val="238"/>
    </font>
    <font>
      <sz val="10"/>
      <color rgb="FF000000"/>
      <name val="Arial"/>
      <family val="2"/>
      <charset val="238"/>
    </font>
  </fonts>
  <fills count="10">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6795556505021"/>
        <bgColor indexed="64"/>
      </patternFill>
    </fill>
    <fill>
      <patternFill patternType="solid">
        <fgColor theme="0"/>
        <bgColor indexed="64"/>
      </patternFill>
    </fill>
  </fills>
  <borders count="129">
    <border>
      <left/>
      <right/>
      <top/>
      <bottom/>
      <diagonal/>
    </border>
    <border>
      <left style="thin">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style="thin">
        <color auto="1"/>
      </left>
      <right style="dotted">
        <color auto="1"/>
      </right>
      <top/>
      <bottom style="dotted">
        <color auto="1"/>
      </bottom>
      <diagonal/>
    </border>
    <border>
      <left style="medium">
        <color auto="1"/>
      </left>
      <right/>
      <top style="medium">
        <color auto="1"/>
      </top>
      <bottom/>
      <diagonal/>
    </border>
    <border>
      <left/>
      <right style="thin">
        <color auto="1"/>
      </right>
      <top style="medium">
        <color auto="1"/>
      </top>
      <bottom/>
      <diagonal/>
    </border>
    <border>
      <left/>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indexed="64"/>
      </top>
      <bottom style="dotted">
        <color indexed="64"/>
      </bottom>
      <diagonal/>
    </border>
    <border>
      <left/>
      <right/>
      <top style="medium">
        <color auto="1"/>
      </top>
      <bottom/>
      <diagonal/>
    </border>
    <border>
      <left/>
      <right style="medium">
        <color auto="1"/>
      </right>
      <top style="dotted">
        <color auto="1"/>
      </top>
      <bottom style="medium">
        <color auto="1"/>
      </bottom>
      <diagonal/>
    </border>
    <border>
      <left style="thin">
        <color indexed="64"/>
      </left>
      <right/>
      <top style="medium">
        <color indexed="64"/>
      </top>
      <bottom style="dotted">
        <color indexed="64"/>
      </bottom>
      <diagonal/>
    </border>
    <border>
      <left style="dotted">
        <color auto="1"/>
      </left>
      <right style="thin">
        <color auto="1"/>
      </right>
      <top style="dotted">
        <color auto="1"/>
      </top>
      <bottom/>
      <diagonal/>
    </border>
    <border>
      <left style="dotted">
        <color indexed="64"/>
      </left>
      <right style="thin">
        <color auto="1"/>
      </right>
      <top style="dotted">
        <color indexed="64"/>
      </top>
      <bottom style="dotted">
        <color indexed="64"/>
      </bottom>
      <diagonal/>
    </border>
    <border>
      <left/>
      <right style="medium">
        <color auto="1"/>
      </right>
      <top style="medium">
        <color auto="1"/>
      </top>
      <bottom style="dotted">
        <color auto="1"/>
      </bottom>
      <diagonal/>
    </border>
    <border>
      <left/>
      <right/>
      <top/>
      <bottom style="dotted">
        <color auto="1"/>
      </bottom>
      <diagonal/>
    </border>
    <border>
      <left style="thin">
        <color auto="1"/>
      </left>
      <right/>
      <top/>
      <bottom/>
      <diagonal/>
    </border>
    <border>
      <left style="thin">
        <color auto="1"/>
      </left>
      <right/>
      <top style="thin">
        <color indexed="64"/>
      </top>
      <bottom/>
      <diagonal/>
    </border>
    <border>
      <left style="thin">
        <color auto="1"/>
      </left>
      <right style="thin">
        <color auto="1"/>
      </right>
      <top/>
      <bottom/>
      <diagonal/>
    </border>
    <border>
      <left style="dotted">
        <color auto="1"/>
      </left>
      <right style="dotted">
        <color auto="1"/>
      </right>
      <top style="dotted">
        <color auto="1"/>
      </top>
      <bottom/>
      <diagonal/>
    </border>
    <border>
      <left style="thin">
        <color auto="1"/>
      </left>
      <right style="thin">
        <color auto="1"/>
      </right>
      <top style="thin">
        <color auto="1"/>
      </top>
      <bottom/>
      <diagonal/>
    </border>
    <border>
      <left style="thin">
        <color rgb="FFC00000"/>
      </left>
      <right style="thin">
        <color rgb="FFC00000"/>
      </right>
      <top style="thin">
        <color rgb="FFC00000"/>
      </top>
      <bottom style="thin">
        <color rgb="FFC0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dotted">
        <color auto="1"/>
      </left>
      <right style="thin">
        <color auto="1"/>
      </right>
      <top/>
      <bottom/>
      <diagonal/>
    </border>
    <border>
      <left style="thin">
        <color auto="1"/>
      </left>
      <right style="thin">
        <color auto="1"/>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dotted">
        <color auto="1"/>
      </left>
      <right style="dotted">
        <color auto="1"/>
      </right>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medium">
        <color auto="1"/>
      </bottom>
      <diagonal/>
    </border>
    <border>
      <left/>
      <right style="dotted">
        <color auto="1"/>
      </right>
      <top style="dotted">
        <color auto="1"/>
      </top>
      <bottom style="medium">
        <color auto="1"/>
      </bottom>
      <diagonal/>
    </border>
    <border>
      <left style="thin">
        <color auto="1"/>
      </left>
      <right style="thin">
        <color indexed="64"/>
      </right>
      <top style="thin">
        <color indexed="64"/>
      </top>
      <bottom style="thin">
        <color auto="1"/>
      </bottom>
      <diagonal/>
    </border>
    <border>
      <left style="thin">
        <color auto="1"/>
      </left>
      <right style="dotted">
        <color auto="1"/>
      </right>
      <top style="dotted">
        <color auto="1"/>
      </top>
      <bottom/>
      <diagonal/>
    </border>
    <border>
      <left style="dotted">
        <color auto="1"/>
      </left>
      <right/>
      <top/>
      <bottom style="medium">
        <color indexed="64"/>
      </bottom>
      <diagonal/>
    </border>
    <border>
      <left style="thin">
        <color auto="1"/>
      </left>
      <right/>
      <top style="thin">
        <color indexed="64"/>
      </top>
      <bottom style="thin">
        <color auto="1"/>
      </bottom>
      <diagonal/>
    </border>
    <border>
      <left style="dotted">
        <color auto="1"/>
      </left>
      <right style="dotted">
        <color auto="1"/>
      </right>
      <top style="dotted">
        <color indexed="64"/>
      </top>
      <bottom style="medium">
        <color indexed="64"/>
      </bottom>
      <diagonal/>
    </border>
    <border>
      <left/>
      <right style="thin">
        <color auto="1"/>
      </right>
      <top style="thin">
        <color indexed="64"/>
      </top>
      <bottom/>
      <diagonal/>
    </border>
    <border>
      <left/>
      <right/>
      <top/>
      <bottom style="thin">
        <color auto="1"/>
      </bottom>
      <diagonal/>
    </border>
    <border>
      <left style="dotted">
        <color auto="1"/>
      </left>
      <right style="dotted">
        <color auto="1"/>
      </right>
      <top/>
      <bottom style="thin">
        <color indexed="64"/>
      </bottom>
      <diagonal/>
    </border>
    <border>
      <left style="thin">
        <color auto="1"/>
      </left>
      <right style="thin">
        <color indexed="64"/>
      </right>
      <top/>
      <bottom style="thin">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thin">
        <color auto="1"/>
      </left>
      <right style="thin">
        <color indexed="64"/>
      </right>
      <top style="thin">
        <color indexed="64"/>
      </top>
      <bottom style="dotted">
        <color indexed="64"/>
      </bottom>
      <diagonal/>
    </border>
    <border>
      <left/>
      <right style="medium">
        <color indexed="64"/>
      </right>
      <top style="medium">
        <color auto="1"/>
      </top>
      <bottom/>
      <diagonal/>
    </border>
    <border>
      <left/>
      <right style="medium">
        <color indexed="64"/>
      </right>
      <top/>
      <bottom style="medium">
        <color auto="1"/>
      </bottom>
      <diagonal/>
    </border>
    <border>
      <left/>
      <right/>
      <top style="thin">
        <color auto="1"/>
      </top>
      <bottom/>
      <diagonal/>
    </border>
    <border>
      <left style="dotted">
        <color auto="1"/>
      </left>
      <right/>
      <top style="thin">
        <color auto="1"/>
      </top>
      <bottom/>
      <diagonal/>
    </border>
    <border>
      <left/>
      <right style="medium">
        <color indexed="64"/>
      </right>
      <top style="thin">
        <color auto="1"/>
      </top>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style="thin">
        <color auto="1"/>
      </left>
      <right style="medium">
        <color indexed="64"/>
      </right>
      <top style="dotted">
        <color auto="1"/>
      </top>
      <bottom style="dotted">
        <color auto="1"/>
      </bottom>
      <diagonal/>
    </border>
    <border>
      <left/>
      <right style="medium">
        <color indexed="64"/>
      </right>
      <top style="dotted">
        <color auto="1"/>
      </top>
      <bottom style="dotted">
        <color auto="1"/>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rgb="FFC00000"/>
      </bottom>
      <diagonal/>
    </border>
    <border>
      <left style="thin">
        <color indexed="64"/>
      </left>
      <right style="dotted">
        <color indexed="64"/>
      </right>
      <top/>
      <bottom style="thin">
        <color rgb="FFC00000"/>
      </bottom>
      <diagonal/>
    </border>
    <border>
      <left style="dotted">
        <color indexed="64"/>
      </left>
      <right style="thin">
        <color indexed="64"/>
      </right>
      <top/>
      <bottom style="thin">
        <color rgb="FFC00000"/>
      </bottom>
      <diagonal/>
    </border>
    <border>
      <left style="thin">
        <color indexed="64"/>
      </left>
      <right style="dotted">
        <color indexed="64"/>
      </right>
      <top style="dotted">
        <color indexed="64"/>
      </top>
      <bottom style="thin">
        <color rgb="FFC00000"/>
      </bottom>
      <diagonal/>
    </border>
    <border>
      <left style="dotted">
        <color indexed="64"/>
      </left>
      <right style="dotted">
        <color indexed="64"/>
      </right>
      <top style="dotted">
        <color indexed="64"/>
      </top>
      <bottom style="thin">
        <color rgb="FFC00000"/>
      </bottom>
      <diagonal/>
    </border>
    <border>
      <left style="dotted">
        <color indexed="64"/>
      </left>
      <right style="thin">
        <color indexed="64"/>
      </right>
      <top style="dotted">
        <color indexed="64"/>
      </top>
      <bottom style="thin">
        <color rgb="FFC00000"/>
      </bottom>
      <diagonal/>
    </border>
    <border>
      <left style="thin">
        <color indexed="64"/>
      </left>
      <right style="thin">
        <color indexed="64"/>
      </right>
      <top style="thin">
        <color rgb="FFC00000"/>
      </top>
      <bottom style="thin">
        <color rgb="FFC00000"/>
      </bottom>
      <diagonal/>
    </border>
    <border>
      <left style="thin">
        <color indexed="64"/>
      </left>
      <right style="dotted">
        <color indexed="64"/>
      </right>
      <top style="thin">
        <color rgb="FFC00000"/>
      </top>
      <bottom style="thin">
        <color rgb="FFC00000"/>
      </bottom>
      <diagonal/>
    </border>
    <border>
      <left style="dotted">
        <color indexed="64"/>
      </left>
      <right style="thin">
        <color indexed="64"/>
      </right>
      <top style="thin">
        <color rgb="FFC00000"/>
      </top>
      <bottom style="thin">
        <color rgb="FFC00000"/>
      </bottom>
      <diagonal/>
    </border>
    <border>
      <left style="dotted">
        <color indexed="64"/>
      </left>
      <right style="dotted">
        <color indexed="64"/>
      </right>
      <top style="thin">
        <color rgb="FFC00000"/>
      </top>
      <bottom style="thin">
        <color rgb="FFC00000"/>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medium">
        <color auto="1"/>
      </right>
      <top style="thin">
        <color auto="1"/>
      </top>
      <bottom style="medium">
        <color auto="1"/>
      </bottom>
      <diagonal/>
    </border>
    <border>
      <left style="medium">
        <color indexed="64"/>
      </left>
      <right/>
      <top/>
      <bottom style="dotted">
        <color auto="1"/>
      </bottom>
      <diagonal/>
    </border>
    <border>
      <left/>
      <right/>
      <top style="dotted">
        <color auto="1"/>
      </top>
      <bottom/>
      <diagonal/>
    </border>
    <border>
      <left style="medium">
        <color indexed="64"/>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auto="1"/>
      </bottom>
      <diagonal/>
    </border>
    <border>
      <left style="thin">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top style="dotted">
        <color indexed="64"/>
      </top>
      <bottom style="thin">
        <color auto="1"/>
      </bottom>
      <diagonal/>
    </border>
    <border>
      <left/>
      <right style="thin">
        <color indexed="64"/>
      </right>
      <top style="dotted">
        <color indexed="64"/>
      </top>
      <bottom style="thin">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style="thin">
        <color auto="1"/>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medium">
        <color indexed="64"/>
      </right>
      <top style="medium">
        <color auto="1"/>
      </top>
      <bottom style="thin">
        <color auto="1"/>
      </bottom>
      <diagonal/>
    </border>
    <border>
      <left style="dotted">
        <color auto="1"/>
      </left>
      <right/>
      <top style="dotted">
        <color auto="1"/>
      </top>
      <bottom/>
      <diagonal/>
    </border>
    <border>
      <left/>
      <right style="medium">
        <color indexed="64"/>
      </right>
      <top style="dotted">
        <color auto="1"/>
      </top>
      <bottom/>
      <diagonal/>
    </border>
    <border>
      <left style="thin">
        <color auto="1"/>
      </left>
      <right style="medium">
        <color indexed="64"/>
      </right>
      <top/>
      <bottom style="dotted">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dotted">
        <color indexed="64"/>
      </top>
      <bottom/>
      <diagonal/>
    </border>
    <border>
      <left style="thin">
        <color auto="1"/>
      </left>
      <right style="medium">
        <color indexed="64"/>
      </right>
      <top style="dotted">
        <color auto="1"/>
      </top>
      <bottom/>
      <diagonal/>
    </border>
    <border>
      <left style="thin">
        <color auto="1"/>
      </left>
      <right style="thin">
        <color indexed="64"/>
      </right>
      <top style="dashed">
        <color auto="1"/>
      </top>
      <bottom/>
      <diagonal/>
    </border>
    <border>
      <left style="thin">
        <color auto="1"/>
      </left>
      <right style="medium">
        <color indexed="64"/>
      </right>
      <top style="dashed">
        <color auto="1"/>
      </top>
      <bottom/>
      <diagonal/>
    </border>
    <border>
      <left/>
      <right style="medium">
        <color indexed="64"/>
      </right>
      <top style="thin">
        <color indexed="64"/>
      </top>
      <bottom style="thin">
        <color auto="1"/>
      </bottom>
      <diagonal/>
    </border>
    <border>
      <left style="dotted">
        <color auto="1"/>
      </left>
      <right style="medium">
        <color auto="1"/>
      </right>
      <top style="dotted">
        <color auto="1"/>
      </top>
      <bottom style="medium">
        <color auto="1"/>
      </bottom>
      <diagonal/>
    </border>
    <border>
      <left style="thin">
        <color auto="1"/>
      </left>
      <right/>
      <top style="medium">
        <color auto="1"/>
      </top>
      <bottom/>
      <diagonal/>
    </border>
    <border>
      <left style="dotted">
        <color auto="1"/>
      </left>
      <right style="dotted">
        <color auto="1"/>
      </right>
      <top/>
      <bottom/>
      <diagonal/>
    </border>
    <border>
      <left style="dotted">
        <color auto="1"/>
      </left>
      <right style="medium">
        <color auto="1"/>
      </right>
      <top/>
      <bottom/>
      <diagonal/>
    </border>
    <border>
      <left style="dotted">
        <color auto="1"/>
      </left>
      <right style="medium">
        <color auto="1"/>
      </right>
      <top/>
      <bottom style="dotted">
        <color auto="1"/>
      </bottom>
      <diagonal/>
    </border>
    <border>
      <left/>
      <right style="thin">
        <color auto="1"/>
      </right>
      <top/>
      <bottom style="thin">
        <color auto="1"/>
      </bottom>
      <diagonal/>
    </border>
    <border>
      <left style="dotted">
        <color auto="1"/>
      </left>
      <right style="medium">
        <color auto="1"/>
      </right>
      <top style="dotted">
        <color auto="1"/>
      </top>
      <bottom style="thin">
        <color auto="1"/>
      </bottom>
      <diagonal/>
    </border>
    <border>
      <left/>
      <right/>
      <top style="dotted">
        <color auto="1"/>
      </top>
      <bottom style="dotted">
        <color auto="1"/>
      </bottom>
      <diagonal/>
    </border>
    <border>
      <left style="medium">
        <color auto="1"/>
      </left>
      <right/>
      <top/>
      <bottom style="thin">
        <color auto="1"/>
      </bottom>
      <diagonal/>
    </border>
    <border>
      <left style="medium">
        <color auto="1"/>
      </left>
      <right/>
      <top/>
      <bottom/>
      <diagonal/>
    </border>
    <border>
      <left style="medium">
        <color auto="1"/>
      </left>
      <right/>
      <top style="dotted">
        <color auto="1"/>
      </top>
      <bottom style="dotted">
        <color auto="1"/>
      </bottom>
      <diagonal/>
    </border>
    <border>
      <left style="thin">
        <color auto="1"/>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style="thin">
        <color auto="1"/>
      </right>
      <top/>
      <bottom style="medium">
        <color auto="1"/>
      </bottom>
      <diagonal/>
    </border>
    <border>
      <left/>
      <right style="medium">
        <color indexed="64"/>
      </right>
      <top style="thin">
        <color indexed="64"/>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style="dotted">
        <color auto="1"/>
      </top>
      <bottom style="medium">
        <color auto="1"/>
      </bottom>
      <diagonal/>
    </border>
  </borders>
  <cellStyleXfs count="10">
    <xf numFmtId="0" fontId="0" fillId="0" borderId="0"/>
    <xf numFmtId="0" fontId="4" fillId="0" borderId="0"/>
    <xf numFmtId="0" fontId="4" fillId="0" borderId="0"/>
    <xf numFmtId="0" fontId="1" fillId="0" borderId="0"/>
    <xf numFmtId="0" fontId="4" fillId="0" borderId="0"/>
    <xf numFmtId="0" fontId="1" fillId="0" borderId="0"/>
    <xf numFmtId="0" fontId="12" fillId="0" borderId="0" applyNumberFormat="0" applyFill="0" applyBorder="0" applyAlignment="0" applyProtection="0"/>
    <xf numFmtId="0" fontId="1" fillId="0" borderId="0"/>
    <xf numFmtId="0" fontId="4" fillId="0" borderId="0"/>
    <xf numFmtId="0" fontId="1" fillId="0" borderId="0"/>
  </cellStyleXfs>
  <cellXfs count="42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left" wrapText="1"/>
    </xf>
    <xf numFmtId="0" fontId="3" fillId="3" borderId="0" xfId="0" applyFont="1" applyFill="1" applyAlignment="1">
      <alignment vertical="center" wrapText="1"/>
    </xf>
    <xf numFmtId="0" fontId="2" fillId="0" borderId="0" xfId="0" applyFont="1" applyAlignment="1">
      <alignment horizontal="left" vertical="center" wrapText="1"/>
    </xf>
    <xf numFmtId="0" fontId="2" fillId="0" borderId="0" xfId="0" applyFont="1" applyBorder="1" applyAlignment="1">
      <alignment vertical="center" wrapText="1"/>
    </xf>
    <xf numFmtId="3" fontId="2" fillId="0" borderId="0" xfId="0" applyNumberFormat="1" applyFont="1" applyBorder="1" applyAlignment="1">
      <alignment horizontal="center" vertical="center" wrapText="1"/>
    </xf>
    <xf numFmtId="0" fontId="2" fillId="0" borderId="0" xfId="0" applyFont="1" applyFill="1" applyAlignment="1">
      <alignment vertical="center" wrapText="1"/>
    </xf>
    <xf numFmtId="0" fontId="7" fillId="0" borderId="0" xfId="5" applyFont="1" applyAlignment="1">
      <alignment horizontal="left" vertical="center" wrapText="1"/>
    </xf>
    <xf numFmtId="49" fontId="7" fillId="0" borderId="0" xfId="5" applyNumberFormat="1" applyFont="1" applyAlignment="1">
      <alignment wrapText="1"/>
    </xf>
    <xf numFmtId="0" fontId="7" fillId="0" borderId="0" xfId="5" applyFont="1" applyAlignment="1">
      <alignment wrapText="1"/>
    </xf>
    <xf numFmtId="49" fontId="7" fillId="0" borderId="0" xfId="5" applyNumberFormat="1" applyFont="1" applyAlignment="1">
      <alignment vertical="center" wrapText="1"/>
    </xf>
    <xf numFmtId="0" fontId="7" fillId="0" borderId="0" xfId="5" applyFont="1" applyAlignment="1">
      <alignment vertical="center" wrapText="1"/>
    </xf>
    <xf numFmtId="0" fontId="2" fillId="0" borderId="0" xfId="0" applyFont="1" applyAlignment="1" applyProtection="1">
      <alignment wrapText="1"/>
      <protection locked="0"/>
    </xf>
    <xf numFmtId="0" fontId="9" fillId="0" borderId="0" xfId="0" applyFont="1" applyAlignment="1" applyProtection="1">
      <alignment vertical="center" wrapText="1"/>
      <protection locked="0"/>
    </xf>
    <xf numFmtId="0" fontId="2" fillId="0" borderId="0" xfId="0" applyFont="1" applyAlignment="1" applyProtection="1">
      <alignment horizontal="center" wrapText="1"/>
      <protection locked="0"/>
    </xf>
    <xf numFmtId="0" fontId="2" fillId="0" borderId="0" xfId="0" applyFont="1" applyAlignment="1">
      <alignment horizontal="center" wrapText="1"/>
    </xf>
    <xf numFmtId="0" fontId="11" fillId="0" borderId="0" xfId="5" applyFont="1" applyAlignment="1">
      <alignment horizontal="left" vertical="center" wrapText="1"/>
    </xf>
    <xf numFmtId="0" fontId="6" fillId="0" borderId="0" xfId="4" applyFont="1" applyAlignment="1">
      <alignment horizontal="left" vertical="center" wrapText="1"/>
    </xf>
    <xf numFmtId="0" fontId="13" fillId="0" borderId="0" xfId="6" applyFont="1" applyAlignment="1">
      <alignment horizontal="left" vertical="center" wrapText="1"/>
    </xf>
    <xf numFmtId="0" fontId="7" fillId="0" borderId="0" xfId="5" applyFont="1" applyAlignment="1">
      <alignment horizontal="center" vertical="top" wrapText="1"/>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center" vertical="center" wrapText="1"/>
    </xf>
    <xf numFmtId="49" fontId="4" fillId="0" borderId="0" xfId="0" applyNumberFormat="1"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wrapText="1"/>
    </xf>
    <xf numFmtId="0" fontId="7" fillId="2" borderId="37" xfId="5" applyFont="1" applyFill="1" applyBorder="1" applyAlignment="1">
      <alignment vertical="center" wrapText="1"/>
    </xf>
    <xf numFmtId="0" fontId="11" fillId="2" borderId="37" xfId="0" applyNumberFormat="1" applyFont="1" applyFill="1" applyBorder="1" applyAlignment="1">
      <alignment horizontal="left" vertical="center" wrapText="1"/>
    </xf>
    <xf numFmtId="0" fontId="7" fillId="2" borderId="37" xfId="0" applyNumberFormat="1" applyFont="1" applyFill="1" applyBorder="1" applyAlignment="1">
      <alignment horizontal="left" vertical="center" wrapText="1"/>
    </xf>
    <xf numFmtId="3" fontId="2" fillId="0" borderId="0" xfId="0" applyNumberFormat="1" applyFont="1" applyFill="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center" wrapText="1"/>
    </xf>
    <xf numFmtId="0" fontId="7" fillId="0" borderId="0" xfId="5" applyFont="1" applyAlignment="1">
      <alignment horizontal="left" vertical="center" wrapText="1"/>
    </xf>
    <xf numFmtId="0" fontId="7" fillId="0" borderId="0" xfId="5" applyFont="1" applyAlignment="1">
      <alignment horizontal="center" vertical="top" wrapText="1"/>
    </xf>
    <xf numFmtId="49" fontId="2" fillId="2" borderId="36" xfId="0" applyNumberFormat="1" applyFont="1" applyFill="1" applyBorder="1" applyAlignment="1">
      <alignment horizontal="center" vertical="center" wrapText="1"/>
    </xf>
    <xf numFmtId="49" fontId="6" fillId="0" borderId="2" xfId="0" applyNumberFormat="1" applyFont="1" applyBorder="1" applyAlignment="1">
      <alignment horizontal="left" vertical="center" wrapText="1"/>
    </xf>
    <xf numFmtId="49" fontId="7" fillId="0" borderId="2" xfId="0" applyNumberFormat="1" applyFont="1" applyBorder="1" applyAlignment="1">
      <alignment horizontal="center" vertical="center" wrapText="1"/>
    </xf>
    <xf numFmtId="0" fontId="7" fillId="0" borderId="53" xfId="0" applyFont="1" applyFill="1" applyBorder="1" applyAlignment="1">
      <alignment horizontal="left" vertical="center"/>
    </xf>
    <xf numFmtId="49" fontId="6" fillId="0" borderId="54" xfId="0" applyNumberFormat="1" applyFont="1" applyBorder="1" applyAlignment="1">
      <alignment horizontal="left" vertical="center" wrapText="1"/>
    </xf>
    <xf numFmtId="49" fontId="7" fillId="0" borderId="54" xfId="0" applyNumberFormat="1" applyFont="1" applyBorder="1" applyAlignment="1">
      <alignment horizontal="center" vertical="center" wrapText="1"/>
    </xf>
    <xf numFmtId="49" fontId="7" fillId="0" borderId="47"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49" fontId="7" fillId="0" borderId="33" xfId="0" applyNumberFormat="1" applyFont="1" applyFill="1" applyBorder="1" applyAlignment="1">
      <alignment horizontal="center" vertical="center" wrapText="1"/>
    </xf>
    <xf numFmtId="0" fontId="7" fillId="0" borderId="55" xfId="0" applyFont="1" applyFill="1" applyBorder="1" applyAlignment="1">
      <alignment vertical="center"/>
    </xf>
    <xf numFmtId="49" fontId="7"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6" fillId="0" borderId="55" xfId="0" applyNumberFormat="1" applyFont="1" applyFill="1" applyBorder="1" applyAlignment="1">
      <alignment horizontal="left" vertical="center" wrapText="1"/>
    </xf>
    <xf numFmtId="0" fontId="7" fillId="0" borderId="56" xfId="0" applyFont="1" applyFill="1" applyBorder="1" applyAlignment="1">
      <alignment vertical="center"/>
    </xf>
    <xf numFmtId="0" fontId="7" fillId="0" borderId="59" xfId="0" applyFont="1" applyFill="1" applyBorder="1" applyAlignment="1">
      <alignment vertical="center"/>
    </xf>
    <xf numFmtId="49" fontId="6" fillId="0" borderId="41"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49" fontId="6" fillId="0" borderId="55" xfId="0" applyNumberFormat="1" applyFont="1" applyBorder="1" applyAlignment="1">
      <alignment horizontal="left" vertical="center" wrapText="1"/>
    </xf>
    <xf numFmtId="0" fontId="7" fillId="0" borderId="0" xfId="0" applyFont="1" applyAlignment="1">
      <alignment horizontal="left" wrapText="1"/>
    </xf>
    <xf numFmtId="0" fontId="7" fillId="0" borderId="0" xfId="0" applyFont="1" applyAlignment="1">
      <alignment wrapText="1"/>
    </xf>
    <xf numFmtId="0" fontId="7" fillId="0" borderId="0" xfId="0" applyFont="1" applyFill="1" applyAlignment="1">
      <alignment wrapText="1"/>
    </xf>
    <xf numFmtId="0" fontId="11" fillId="0" borderId="0" xfId="0" applyNumberFormat="1" applyFont="1" applyAlignment="1">
      <alignment vertical="top" wrapText="1"/>
    </xf>
    <xf numFmtId="0" fontId="7" fillId="0" borderId="0" xfId="0" applyFont="1" applyAlignment="1">
      <alignment vertical="top" wrapText="1"/>
    </xf>
    <xf numFmtId="0" fontId="18" fillId="0" borderId="0" xfId="0" applyFont="1" applyAlignment="1">
      <alignment vertical="center" wrapText="1"/>
    </xf>
    <xf numFmtId="0" fontId="7" fillId="0" borderId="0" xfId="0" applyFont="1" applyAlignment="1">
      <alignment vertical="center" wrapText="1"/>
    </xf>
    <xf numFmtId="49" fontId="6" fillId="0" borderId="0" xfId="1" applyNumberFormat="1" applyFont="1" applyAlignment="1">
      <alignment horizontal="left" wrapText="1"/>
    </xf>
    <xf numFmtId="0" fontId="7" fillId="0" borderId="0" xfId="0" applyFont="1" applyFill="1" applyAlignment="1">
      <alignment vertical="top" wrapText="1"/>
    </xf>
    <xf numFmtId="0" fontId="11" fillId="0" borderId="0" xfId="0" applyFont="1" applyAlignment="1">
      <alignment vertical="center"/>
    </xf>
    <xf numFmtId="0" fontId="7" fillId="0" borderId="0" xfId="0" applyNumberFormat="1" applyFont="1" applyBorder="1" applyAlignment="1">
      <alignment vertical="center" wrapText="1"/>
    </xf>
    <xf numFmtId="0" fontId="7" fillId="0" borderId="0" xfId="0" applyFont="1" applyAlignment="1">
      <alignment vertical="center"/>
    </xf>
    <xf numFmtId="164" fontId="11" fillId="0" borderId="67" xfId="0" applyNumberFormat="1" applyFont="1" applyBorder="1" applyAlignment="1">
      <alignment horizontal="center" vertical="top" wrapText="1"/>
    </xf>
    <xf numFmtId="1" fontId="11" fillId="0" borderId="68" xfId="0" applyNumberFormat="1" applyFont="1" applyBorder="1" applyAlignment="1">
      <alignment horizontal="center" vertical="top" wrapText="1"/>
    </xf>
    <xf numFmtId="164" fontId="11" fillId="0" borderId="68" xfId="0" applyNumberFormat="1" applyFont="1" applyBorder="1" applyAlignment="1">
      <alignment horizontal="center" vertical="top" wrapText="1"/>
    </xf>
    <xf numFmtId="164" fontId="11" fillId="0" borderId="69" xfId="0" applyNumberFormat="1" applyFont="1" applyBorder="1" applyAlignment="1">
      <alignment horizontal="center" vertical="top" wrapText="1"/>
    </xf>
    <xf numFmtId="0" fontId="8" fillId="0" borderId="37" xfId="0" applyFont="1" applyBorder="1" applyAlignment="1">
      <alignment horizontal="center" vertical="center" wrapText="1"/>
    </xf>
    <xf numFmtId="49" fontId="8" fillId="4" borderId="70" xfId="0" applyNumberFormat="1" applyFont="1" applyFill="1" applyBorder="1" applyAlignment="1">
      <alignment horizontal="center" vertical="center" wrapText="1"/>
    </xf>
    <xf numFmtId="49" fontId="8" fillId="0" borderId="70" xfId="0" applyNumberFormat="1" applyFont="1" applyFill="1" applyBorder="1" applyAlignment="1">
      <alignment horizontal="center" vertical="center" wrapText="1"/>
    </xf>
    <xf numFmtId="49" fontId="8" fillId="4" borderId="71" xfId="0" applyNumberFormat="1" applyFont="1" applyFill="1" applyBorder="1" applyAlignment="1">
      <alignment horizontal="center" vertical="center" wrapText="1"/>
    </xf>
    <xf numFmtId="49" fontId="8" fillId="4" borderId="72" xfId="0" applyNumberFormat="1" applyFont="1" applyFill="1" applyBorder="1" applyAlignment="1">
      <alignment horizontal="center" vertical="center" wrapText="1"/>
    </xf>
    <xf numFmtId="49" fontId="8" fillId="4" borderId="73" xfId="0" applyNumberFormat="1" applyFont="1" applyFill="1" applyBorder="1" applyAlignment="1">
      <alignment horizontal="center" vertical="center" wrapText="1"/>
    </xf>
    <xf numFmtId="0" fontId="8" fillId="0" borderId="0" xfId="0" applyFont="1" applyAlignment="1">
      <alignment horizontal="center" vertical="top" wrapText="1"/>
    </xf>
    <xf numFmtId="0" fontId="7" fillId="0" borderId="0" xfId="0" applyFont="1" applyBorder="1" applyAlignment="1">
      <alignment horizontal="center"/>
    </xf>
    <xf numFmtId="49" fontId="6" fillId="0" borderId="0" xfId="0" applyNumberFormat="1" applyFont="1" applyBorder="1" applyAlignment="1">
      <alignment horizontal="center" wrapText="1"/>
    </xf>
    <xf numFmtId="49" fontId="6" fillId="0" borderId="0" xfId="0" applyNumberFormat="1" applyFont="1" applyBorder="1" applyAlignment="1">
      <alignment horizontal="left" wrapText="1"/>
    </xf>
    <xf numFmtId="49" fontId="6" fillId="0" borderId="0" xfId="0" applyNumberFormat="1" applyFont="1" applyFill="1" applyBorder="1" applyAlignment="1">
      <alignment horizontal="center" wrapText="1"/>
    </xf>
    <xf numFmtId="164" fontId="7"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Font="1" applyAlignment="1"/>
    <xf numFmtId="0" fontId="7" fillId="0" borderId="0" xfId="0" applyFont="1" applyBorder="1" applyAlignment="1">
      <alignment wrapText="1"/>
    </xf>
    <xf numFmtId="0" fontId="7" fillId="0" borderId="0" xfId="0" applyFont="1" applyAlignment="1">
      <alignment horizontal="left"/>
    </xf>
    <xf numFmtId="0" fontId="7" fillId="0" borderId="0" xfId="0" applyFont="1"/>
    <xf numFmtId="49" fontId="11" fillId="4" borderId="0" xfId="0" applyNumberFormat="1" applyFont="1" applyFill="1" applyBorder="1" applyAlignment="1">
      <alignment wrapText="1"/>
    </xf>
    <xf numFmtId="0" fontId="7" fillId="0" borderId="0" xfId="0" applyFont="1" applyAlignment="1">
      <alignment horizontal="left" vertical="center" wrapText="1"/>
    </xf>
    <xf numFmtId="0" fontId="7" fillId="0" borderId="0" xfId="0" applyFont="1" applyFill="1"/>
    <xf numFmtId="0" fontId="7" fillId="0" borderId="0" xfId="0" applyFont="1" applyAlignment="1">
      <alignment horizontal="center"/>
    </xf>
    <xf numFmtId="0" fontId="7" fillId="0" borderId="0" xfId="0" applyFont="1" applyFill="1" applyAlignment="1"/>
    <xf numFmtId="0" fontId="7" fillId="0" borderId="0" xfId="0" applyFont="1" applyAlignment="1" applyProtection="1">
      <alignment wrapText="1"/>
      <protection locked="0" hidden="1"/>
    </xf>
    <xf numFmtId="0" fontId="7" fillId="0" borderId="0" xfId="0" applyFont="1" applyAlignment="1" applyProtection="1">
      <alignment vertical="top" wrapText="1"/>
      <protection locked="0" hidden="1"/>
    </xf>
    <xf numFmtId="0" fontId="7" fillId="0" borderId="0" xfId="0" applyFont="1" applyAlignment="1" applyProtection="1">
      <alignment vertical="center" wrapText="1"/>
      <protection locked="0" hidden="1"/>
    </xf>
    <xf numFmtId="49" fontId="6" fillId="0" borderId="0" xfId="1" applyNumberFormat="1" applyFont="1" applyAlignment="1" applyProtection="1">
      <alignment horizontal="left" wrapText="1"/>
      <protection locked="0" hidden="1"/>
    </xf>
    <xf numFmtId="0" fontId="7" fillId="0" borderId="38" xfId="0" applyFont="1" applyBorder="1" applyAlignment="1" applyProtection="1">
      <alignment horizontal="center" vertical="center" wrapText="1"/>
      <protection locked="0" hidden="1"/>
    </xf>
    <xf numFmtId="0" fontId="7" fillId="0" borderId="23" xfId="0" applyFont="1" applyBorder="1" applyAlignment="1" applyProtection="1">
      <alignment horizontal="center" vertical="center" wrapText="1"/>
      <protection locked="0" hidden="1"/>
    </xf>
    <xf numFmtId="0" fontId="7" fillId="0" borderId="16" xfId="0" applyFont="1" applyBorder="1" applyAlignment="1" applyProtection="1">
      <alignment horizontal="center" vertical="center" wrapText="1"/>
      <protection locked="0" hidden="1"/>
    </xf>
    <xf numFmtId="0" fontId="7" fillId="0" borderId="24" xfId="0" applyFont="1" applyBorder="1" applyAlignment="1" applyProtection="1">
      <alignment horizontal="center" vertical="top" wrapText="1"/>
      <protection locked="0" hidden="1"/>
    </xf>
    <xf numFmtId="0" fontId="7" fillId="0" borderId="21" xfId="0" applyFont="1" applyBorder="1" applyAlignment="1" applyProtection="1">
      <alignment horizontal="center" vertical="top" wrapText="1"/>
      <protection locked="0" hidden="1"/>
    </xf>
    <xf numFmtId="0" fontId="7" fillId="4" borderId="25" xfId="0" applyFont="1" applyFill="1" applyBorder="1" applyAlignment="1" applyProtection="1">
      <alignment horizontal="center" vertical="center" wrapText="1"/>
      <protection locked="0" hidden="1"/>
    </xf>
    <xf numFmtId="0" fontId="7" fillId="0" borderId="42" xfId="0" applyFont="1" applyBorder="1" applyAlignment="1" applyProtection="1">
      <alignment horizontal="center" vertical="center" wrapText="1"/>
      <protection locked="0" hidden="1"/>
    </xf>
    <xf numFmtId="3" fontId="7" fillId="0" borderId="21" xfId="0" applyNumberFormat="1" applyFont="1" applyBorder="1" applyAlignment="1" applyProtection="1">
      <alignment horizontal="center" vertical="center" wrapText="1"/>
      <protection locked="0" hidden="1"/>
    </xf>
    <xf numFmtId="0" fontId="7" fillId="4" borderId="71" xfId="0" applyFont="1" applyFill="1" applyBorder="1" applyAlignment="1" applyProtection="1">
      <alignment horizontal="center" vertical="center" wrapText="1"/>
      <protection locked="0" hidden="1"/>
    </xf>
    <xf numFmtId="0" fontId="7" fillId="4" borderId="73" xfId="0" applyFont="1" applyFill="1" applyBorder="1" applyAlignment="1" applyProtection="1">
      <alignment horizontal="center" vertical="center" wrapText="1"/>
      <protection locked="0" hidden="1"/>
    </xf>
    <xf numFmtId="0" fontId="7" fillId="4" borderId="72" xfId="0" applyFont="1" applyFill="1" applyBorder="1" applyAlignment="1" applyProtection="1">
      <alignment horizontal="center" vertical="center" wrapText="1"/>
      <protection locked="0" hidden="1"/>
    </xf>
    <xf numFmtId="0" fontId="7" fillId="0" borderId="0" xfId="0" applyFont="1" applyAlignment="1" applyProtection="1">
      <alignment horizontal="center" vertical="center" wrapText="1"/>
      <protection locked="0" hidden="1"/>
    </xf>
    <xf numFmtId="0" fontId="7" fillId="0" borderId="37" xfId="0" applyFont="1" applyBorder="1" applyAlignment="1" applyProtection="1">
      <alignment horizontal="center" vertical="center" wrapText="1"/>
      <protection locked="0" hidden="1"/>
    </xf>
    <xf numFmtId="49" fontId="7" fillId="0" borderId="40" xfId="0" applyNumberFormat="1" applyFont="1" applyBorder="1" applyAlignment="1" applyProtection="1">
      <alignment horizontal="left" vertical="center" wrapText="1"/>
      <protection locked="0" hidden="1"/>
    </xf>
    <xf numFmtId="0" fontId="7" fillId="0" borderId="45" xfId="0" applyFont="1" applyBorder="1" applyAlignment="1" applyProtection="1">
      <alignment horizontal="left" vertical="center" wrapText="1"/>
      <protection locked="0" hidden="1"/>
    </xf>
    <xf numFmtId="3" fontId="7" fillId="0" borderId="40" xfId="0" applyNumberFormat="1" applyFont="1" applyBorder="1" applyAlignment="1" applyProtection="1">
      <alignment horizontal="center" vertical="center" wrapText="1"/>
      <protection locked="0" hidden="1"/>
    </xf>
    <xf numFmtId="165" fontId="7" fillId="0" borderId="44" xfId="0" applyNumberFormat="1" applyFont="1" applyBorder="1" applyAlignment="1" applyProtection="1">
      <alignment horizontal="right" vertical="center" wrapText="1"/>
      <protection locked="0" hidden="1"/>
    </xf>
    <xf numFmtId="165" fontId="7" fillId="0" borderId="79" xfId="0" applyNumberFormat="1" applyFont="1" applyFill="1" applyBorder="1" applyAlignment="1" applyProtection="1">
      <alignment horizontal="right" vertical="center" wrapText="1"/>
      <protection locked="0" hidden="1"/>
    </xf>
    <xf numFmtId="165" fontId="7" fillId="0" borderId="80" xfId="0" applyNumberFormat="1" applyFont="1" applyBorder="1" applyAlignment="1" applyProtection="1">
      <alignment horizontal="right" vertical="center" wrapText="1"/>
      <protection locked="0" hidden="1"/>
    </xf>
    <xf numFmtId="165" fontId="7" fillId="0" borderId="28" xfId="0" applyNumberFormat="1" applyFont="1" applyBorder="1" applyAlignment="1" applyProtection="1">
      <alignment horizontal="right" vertical="center" wrapText="1"/>
      <protection locked="0" hidden="1"/>
    </xf>
    <xf numFmtId="0" fontId="7" fillId="0" borderId="0" xfId="0" applyFont="1" applyBorder="1" applyAlignment="1" applyProtection="1">
      <alignment horizontal="center" vertical="center"/>
      <protection locked="0" hidden="1"/>
    </xf>
    <xf numFmtId="49" fontId="6" fillId="0" borderId="0" xfId="0" applyNumberFormat="1" applyFont="1" applyBorder="1" applyAlignment="1" applyProtection="1">
      <alignment horizontal="center" vertical="center" wrapText="1"/>
      <protection locked="0" hidden="1"/>
    </xf>
    <xf numFmtId="49" fontId="6" fillId="0" borderId="0" xfId="0" applyNumberFormat="1" applyFont="1" applyBorder="1" applyAlignment="1" applyProtection="1">
      <alignment horizontal="left" vertical="center" wrapText="1"/>
      <protection locked="0" hidden="1"/>
    </xf>
    <xf numFmtId="3" fontId="6" fillId="0" borderId="0" xfId="0" applyNumberFormat="1" applyFont="1" applyBorder="1" applyAlignment="1" applyProtection="1">
      <alignment horizontal="center" vertical="center" wrapText="1"/>
      <protection locked="0" hidden="1"/>
    </xf>
    <xf numFmtId="164" fontId="7" fillId="0" borderId="0" xfId="0" applyNumberFormat="1" applyFont="1" applyBorder="1" applyAlignment="1" applyProtection="1">
      <alignment horizontal="right" vertical="center"/>
      <protection locked="0" hidden="1"/>
    </xf>
    <xf numFmtId="165" fontId="11" fillId="6" borderId="46" xfId="0" applyNumberFormat="1" applyFont="1" applyFill="1" applyBorder="1" applyAlignment="1" applyProtection="1">
      <alignment horizontal="right" vertical="center"/>
      <protection locked="0" hidden="1"/>
    </xf>
    <xf numFmtId="0" fontId="7" fillId="0" borderId="0" xfId="0" applyFont="1" applyAlignment="1" applyProtection="1">
      <alignment vertical="center"/>
      <protection locked="0" hidden="1"/>
    </xf>
    <xf numFmtId="0" fontId="7" fillId="0" borderId="0" xfId="0" applyFont="1" applyAlignment="1" applyProtection="1">
      <alignment horizontal="left" vertical="center" wrapText="1"/>
      <protection locked="0" hidden="1"/>
    </xf>
    <xf numFmtId="164" fontId="7" fillId="0" borderId="0" xfId="0" applyNumberFormat="1" applyFont="1" applyAlignment="1" applyProtection="1">
      <alignment vertical="center" wrapText="1"/>
      <protection locked="0" hidden="1"/>
    </xf>
    <xf numFmtId="0" fontId="7" fillId="0" borderId="0" xfId="0" applyFont="1" applyProtection="1">
      <protection locked="0" hidden="1"/>
    </xf>
    <xf numFmtId="0" fontId="7" fillId="0" borderId="0" xfId="0" applyFont="1" applyAlignment="1" applyProtection="1">
      <alignment horizontal="center"/>
      <protection locked="0" hidden="1"/>
    </xf>
    <xf numFmtId="3" fontId="7" fillId="0" borderId="0" xfId="0" applyNumberFormat="1" applyFont="1" applyAlignment="1" applyProtection="1">
      <alignment horizontal="center"/>
      <protection locked="0" hidden="1"/>
    </xf>
    <xf numFmtId="0" fontId="7" fillId="0" borderId="0" xfId="0" applyFont="1" applyAlignment="1" applyProtection="1">
      <protection locked="0" hidden="1"/>
    </xf>
    <xf numFmtId="49" fontId="7" fillId="0" borderId="0" xfId="0" applyNumberFormat="1" applyFont="1" applyAlignment="1" applyProtection="1">
      <alignment vertical="center"/>
      <protection locked="0" hidden="1"/>
    </xf>
    <xf numFmtId="0" fontId="7" fillId="0" borderId="0" xfId="0" applyFont="1" applyAlignment="1" applyProtection="1">
      <alignment horizontal="center" vertical="top"/>
      <protection locked="0" hidden="1"/>
    </xf>
    <xf numFmtId="164" fontId="7" fillId="7" borderId="46" xfId="0" applyNumberFormat="1" applyFont="1" applyFill="1" applyBorder="1" applyAlignment="1" applyProtection="1">
      <alignment horizontal="right"/>
      <protection locked="0" hidden="1"/>
    </xf>
    <xf numFmtId="0" fontId="18" fillId="0" borderId="0" xfId="0" applyFont="1" applyAlignment="1">
      <alignment horizontal="center" vertical="center" wrapText="1"/>
    </xf>
    <xf numFmtId="164" fontId="21" fillId="0" borderId="81" xfId="7" applyNumberFormat="1" applyFont="1" applyBorder="1" applyAlignment="1" applyProtection="1">
      <alignment vertical="center" wrapText="1"/>
      <protection locked="0"/>
    </xf>
    <xf numFmtId="9" fontId="21" fillId="0" borderId="81" xfId="7" applyNumberFormat="1" applyFont="1" applyBorder="1" applyAlignment="1" applyProtection="1">
      <alignment horizontal="center" vertical="center" wrapText="1"/>
      <protection locked="0"/>
    </xf>
    <xf numFmtId="49" fontId="22" fillId="8" borderId="25" xfId="7" applyNumberFormat="1" applyFont="1" applyFill="1" applyBorder="1" applyAlignment="1">
      <alignment wrapText="1"/>
    </xf>
    <xf numFmtId="0" fontId="7" fillId="0" borderId="19" xfId="0" applyFont="1" applyBorder="1" applyAlignment="1" applyProtection="1">
      <alignment horizontal="center" wrapText="1"/>
      <protection locked="0" hidden="1"/>
    </xf>
    <xf numFmtId="0" fontId="7" fillId="0" borderId="0" xfId="0" applyFont="1" applyAlignment="1" applyProtection="1">
      <alignment horizontal="center" vertical="top" wrapText="1"/>
      <protection locked="0" hidden="1"/>
    </xf>
    <xf numFmtId="49" fontId="7" fillId="0" borderId="43" xfId="0" applyNumberFormat="1" applyFont="1" applyBorder="1" applyAlignment="1">
      <alignment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8" xfId="0" applyFont="1" applyBorder="1" applyAlignment="1">
      <alignment horizontal="center" vertical="center" wrapText="1"/>
    </xf>
    <xf numFmtId="49" fontId="7" fillId="0" borderId="29" xfId="0" applyNumberFormat="1" applyFont="1" applyBorder="1" applyAlignment="1">
      <alignment horizontal="center" vertical="center" wrapText="1"/>
    </xf>
    <xf numFmtId="49" fontId="7" fillId="0" borderId="29" xfId="0" applyNumberFormat="1" applyFont="1" applyBorder="1" applyAlignment="1">
      <alignment vertical="center" wrapText="1"/>
    </xf>
    <xf numFmtId="49" fontId="7" fillId="0" borderId="29"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3" fontId="7" fillId="0" borderId="30" xfId="0" applyNumberFormat="1" applyFont="1" applyBorder="1" applyAlignment="1">
      <alignment horizontal="center" vertical="center" wrapText="1"/>
    </xf>
    <xf numFmtId="165" fontId="7" fillId="0" borderId="4" xfId="0" applyNumberFormat="1" applyFont="1" applyBorder="1" applyAlignment="1">
      <alignment horizontal="right" vertical="center" wrapText="1"/>
    </xf>
    <xf numFmtId="9" fontId="7" fillId="0" borderId="32" xfId="0" applyNumberFormat="1" applyFont="1" applyBorder="1" applyAlignment="1">
      <alignment horizontal="center" vertical="center" wrapText="1"/>
    </xf>
    <xf numFmtId="165" fontId="7" fillId="0" borderId="32" xfId="0" applyNumberFormat="1" applyFont="1" applyBorder="1" applyAlignment="1">
      <alignment horizontal="right" vertical="center" wrapText="1"/>
    </xf>
    <xf numFmtId="165" fontId="7" fillId="0" borderId="30" xfId="0" applyNumberFormat="1" applyFont="1" applyBorder="1" applyAlignment="1">
      <alignment horizontal="right" vertical="center" wrapText="1"/>
    </xf>
    <xf numFmtId="49" fontId="6" fillId="0" borderId="33" xfId="0" applyNumberFormat="1" applyFont="1" applyBorder="1" applyAlignment="1">
      <alignment horizontal="center" vertical="center" wrapText="1"/>
    </xf>
    <xf numFmtId="49" fontId="6" fillId="0" borderId="33" xfId="0" applyNumberFormat="1" applyFont="1" applyBorder="1" applyAlignment="1">
      <alignment vertical="center" wrapText="1"/>
    </xf>
    <xf numFmtId="49" fontId="6" fillId="0" borderId="3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3" fontId="6" fillId="0" borderId="17" xfId="0" applyNumberFormat="1" applyFont="1" applyBorder="1" applyAlignment="1">
      <alignment horizontal="center" vertical="center" wrapText="1"/>
    </xf>
    <xf numFmtId="165" fontId="7" fillId="0" borderId="1" xfId="0" applyNumberFormat="1" applyFont="1" applyBorder="1" applyAlignment="1">
      <alignment horizontal="right" vertical="center" wrapText="1"/>
    </xf>
    <xf numFmtId="9" fontId="7" fillId="0" borderId="55" xfId="0" applyNumberFormat="1" applyFont="1" applyBorder="1" applyAlignment="1">
      <alignment horizontal="center" vertical="center" wrapText="1"/>
    </xf>
    <xf numFmtId="165" fontId="7" fillId="0" borderId="55" xfId="0" applyNumberFormat="1" applyFont="1" applyBorder="1" applyAlignment="1">
      <alignment horizontal="right" vertical="center" wrapText="1"/>
    </xf>
    <xf numFmtId="165" fontId="7" fillId="0" borderId="17" xfId="0" applyNumberFormat="1" applyFont="1" applyBorder="1" applyAlignment="1">
      <alignment horizontal="right" vertical="center" wrapText="1"/>
    </xf>
    <xf numFmtId="49" fontId="6" fillId="0" borderId="58" xfId="0" applyNumberFormat="1" applyFont="1" applyBorder="1" applyAlignment="1">
      <alignment horizontal="center" vertical="center" wrapText="1"/>
    </xf>
    <xf numFmtId="49" fontId="6" fillId="0" borderId="58" xfId="0" applyNumberFormat="1" applyFont="1" applyBorder="1" applyAlignment="1">
      <alignment vertical="center" wrapText="1"/>
    </xf>
    <xf numFmtId="49" fontId="6" fillId="0" borderId="58" xfId="0" applyNumberFormat="1" applyFont="1" applyFill="1" applyBorder="1" applyAlignment="1">
      <alignment horizontal="center" vertical="center" wrapText="1"/>
    </xf>
    <xf numFmtId="49" fontId="6" fillId="0" borderId="74" xfId="0" applyNumberFormat="1" applyFont="1" applyFill="1" applyBorder="1" applyAlignment="1">
      <alignment horizontal="center" vertical="center" wrapText="1"/>
    </xf>
    <xf numFmtId="3" fontId="6" fillId="0" borderId="75" xfId="0" applyNumberFormat="1" applyFont="1" applyBorder="1" applyAlignment="1">
      <alignment horizontal="center" vertical="center" wrapText="1"/>
    </xf>
    <xf numFmtId="165" fontId="7" fillId="0" borderId="74" xfId="0" applyNumberFormat="1" applyFont="1" applyBorder="1" applyAlignment="1">
      <alignment horizontal="right" vertical="center" wrapText="1"/>
    </xf>
    <xf numFmtId="9" fontId="7" fillId="0" borderId="57" xfId="0" applyNumberFormat="1" applyFont="1" applyBorder="1" applyAlignment="1">
      <alignment horizontal="center" vertical="center" wrapText="1"/>
    </xf>
    <xf numFmtId="165" fontId="7" fillId="0" borderId="57" xfId="0" applyNumberFormat="1" applyFont="1" applyBorder="1" applyAlignment="1">
      <alignment horizontal="right" vertical="center" wrapText="1"/>
    </xf>
    <xf numFmtId="165" fontId="7" fillId="0" borderId="75" xfId="0" applyNumberFormat="1" applyFont="1" applyBorder="1" applyAlignment="1">
      <alignment horizontal="right" vertical="center" wrapText="1"/>
    </xf>
    <xf numFmtId="49" fontId="18" fillId="4" borderId="1" xfId="0" applyNumberFormat="1" applyFont="1" applyFill="1" applyBorder="1" applyAlignment="1">
      <alignment horizontal="center" vertical="center" wrapText="1"/>
    </xf>
    <xf numFmtId="0" fontId="18" fillId="0" borderId="33" xfId="0" applyNumberFormat="1" applyFont="1" applyBorder="1" applyAlignment="1">
      <alignment horizontal="center" vertical="center" wrapText="1"/>
    </xf>
    <xf numFmtId="0" fontId="18" fillId="0" borderId="58" xfId="0" applyNumberFormat="1" applyFont="1" applyBorder="1" applyAlignment="1">
      <alignment horizontal="center" vertical="center" wrapText="1"/>
    </xf>
    <xf numFmtId="0" fontId="18" fillId="0" borderId="47" xfId="0" applyNumberFormat="1" applyFont="1" applyBorder="1" applyAlignment="1">
      <alignment horizontal="center" vertical="center" wrapText="1"/>
    </xf>
    <xf numFmtId="0" fontId="3" fillId="0" borderId="0" xfId="0" applyNumberFormat="1" applyFont="1" applyAlignment="1" applyProtection="1">
      <alignment vertical="top" wrapText="1"/>
      <protection locked="0"/>
    </xf>
    <xf numFmtId="0" fontId="25" fillId="0" borderId="0" xfId="0" applyFont="1" applyAlignment="1" applyProtection="1">
      <alignment vertical="center" wrapText="1"/>
      <protection locked="0"/>
    </xf>
    <xf numFmtId="0" fontId="25" fillId="0" borderId="0" xfId="0" applyFont="1" applyAlignment="1" applyProtection="1">
      <alignment horizontal="center" vertical="center" wrapText="1"/>
      <protection locked="0"/>
    </xf>
    <xf numFmtId="49" fontId="2" fillId="0" borderId="0" xfId="0" applyNumberFormat="1" applyFont="1" applyBorder="1" applyAlignment="1">
      <alignment horizontal="left" vertical="top"/>
    </xf>
    <xf numFmtId="49" fontId="2" fillId="0" borderId="0" xfId="0" applyNumberFormat="1" applyFont="1" applyBorder="1" applyAlignment="1">
      <alignment horizontal="left" vertical="center" wrapText="1"/>
    </xf>
    <xf numFmtId="49" fontId="5"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0" fontId="2" fillId="0" borderId="0" xfId="0" applyFont="1" applyFill="1" applyAlignment="1">
      <alignment vertical="center"/>
    </xf>
    <xf numFmtId="49" fontId="4" fillId="0" borderId="0" xfId="0" applyNumberFormat="1" applyFont="1" applyFill="1" applyBorder="1" applyAlignment="1">
      <alignment horizontal="lef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2" fillId="0" borderId="19" xfId="0" applyFont="1" applyBorder="1" applyAlignment="1">
      <alignment wrapText="1"/>
    </xf>
    <xf numFmtId="14" fontId="7" fillId="0" borderId="0" xfId="0" applyNumberFormat="1" applyFont="1" applyBorder="1" applyAlignment="1">
      <alignment horizontal="left" wrapText="1"/>
    </xf>
    <xf numFmtId="0" fontId="7" fillId="0" borderId="0" xfId="0" applyFont="1" applyAlignment="1">
      <alignment horizontal="right" vertical="center"/>
    </xf>
    <xf numFmtId="0" fontId="11" fillId="0" borderId="0" xfId="0" applyNumberFormat="1" applyFont="1" applyBorder="1" applyAlignment="1">
      <alignment vertical="center" wrapText="1"/>
    </xf>
    <xf numFmtId="0" fontId="7" fillId="0" borderId="0" xfId="0" applyFont="1" applyAlignment="1">
      <alignment horizontal="right" vertical="center" wrapText="1"/>
    </xf>
    <xf numFmtId="0" fontId="8" fillId="0" borderId="0" xfId="0" applyFont="1" applyAlignment="1">
      <alignment wrapText="1"/>
    </xf>
    <xf numFmtId="0" fontId="8" fillId="0" borderId="0" xfId="0" applyFont="1"/>
    <xf numFmtId="49" fontId="22" fillId="4" borderId="25" xfId="0" applyNumberFormat="1" applyFont="1" applyFill="1" applyBorder="1" applyAlignment="1">
      <alignment wrapText="1"/>
    </xf>
    <xf numFmtId="0" fontId="8" fillId="0" borderId="0" xfId="0" applyFont="1" applyAlignment="1">
      <alignment horizontal="left" vertical="center" wrapText="1"/>
    </xf>
    <xf numFmtId="0" fontId="8" fillId="0" borderId="0" xfId="0" applyFont="1" applyAlignment="1"/>
    <xf numFmtId="49" fontId="4" fillId="0" borderId="26" xfId="0" applyNumberFormat="1" applyFont="1" applyFill="1" applyBorder="1" applyAlignment="1">
      <alignment horizontal="left" vertical="center" wrapText="1"/>
    </xf>
    <xf numFmtId="0" fontId="17" fillId="0" borderId="17" xfId="0" applyFont="1" applyBorder="1" applyAlignment="1">
      <alignment horizontal="center" vertical="center" wrapText="1"/>
    </xf>
    <xf numFmtId="0" fontId="8" fillId="0" borderId="0" xfId="0" applyFont="1" applyAlignment="1">
      <alignment horizontal="left"/>
    </xf>
    <xf numFmtId="0" fontId="7" fillId="0" borderId="0" xfId="9" applyFont="1" applyAlignment="1">
      <alignment horizontal="right" vertical="center" wrapText="1"/>
    </xf>
    <xf numFmtId="0" fontId="6" fillId="0" borderId="0" xfId="4" applyFont="1" applyAlignment="1">
      <alignment vertical="center"/>
    </xf>
    <xf numFmtId="0" fontId="7" fillId="0" borderId="0" xfId="0" applyNumberFormat="1" applyFont="1" applyBorder="1" applyAlignment="1">
      <alignment vertical="top" wrapText="1"/>
    </xf>
    <xf numFmtId="0" fontId="26" fillId="0" borderId="84" xfId="0" applyFont="1" applyBorder="1" applyAlignment="1">
      <alignment wrapText="1"/>
    </xf>
    <xf numFmtId="0" fontId="7" fillId="0" borderId="0" xfId="2" applyFont="1" applyAlignment="1">
      <alignment wrapText="1"/>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vertical="center"/>
    </xf>
    <xf numFmtId="0" fontId="18" fillId="0" borderId="22" xfId="0" applyNumberFormat="1" applyFont="1" applyBorder="1" applyAlignment="1">
      <alignment horizontal="center" vertical="center" wrapText="1"/>
    </xf>
    <xf numFmtId="49" fontId="2" fillId="0" borderId="94" xfId="0" applyNumberFormat="1" applyFont="1" applyFill="1" applyBorder="1" applyAlignment="1">
      <alignment horizontal="center" vertical="center" wrapText="1"/>
    </xf>
    <xf numFmtId="49" fontId="2" fillId="0" borderId="95" xfId="0" applyNumberFormat="1" applyFont="1" applyFill="1" applyBorder="1" applyAlignment="1">
      <alignment horizontal="center" vertical="center" wrapText="1"/>
    </xf>
    <xf numFmtId="49" fontId="2" fillId="0" borderId="96" xfId="0" applyNumberFormat="1" applyFont="1" applyFill="1" applyBorder="1" applyAlignment="1">
      <alignment horizontal="right" vertical="center" wrapText="1"/>
    </xf>
    <xf numFmtId="49" fontId="2" fillId="0" borderId="97" xfId="0" applyNumberFormat="1" applyFont="1" applyFill="1" applyBorder="1" applyAlignment="1">
      <alignment horizontal="right" vertical="center" wrapText="1"/>
    </xf>
    <xf numFmtId="49" fontId="2" fillId="0" borderId="99" xfId="0" applyNumberFormat="1" applyFont="1" applyFill="1" applyBorder="1" applyAlignment="1">
      <alignment horizontal="right" vertical="center" wrapText="1"/>
    </xf>
    <xf numFmtId="49" fontId="2" fillId="0" borderId="98" xfId="0" applyNumberFormat="1" applyFont="1" applyFill="1" applyBorder="1" applyAlignment="1">
      <alignment horizontal="center" vertical="center" wrapText="1"/>
    </xf>
    <xf numFmtId="49" fontId="2" fillId="0" borderId="96" xfId="0" applyNumberFormat="1" applyFont="1" applyFill="1" applyBorder="1" applyAlignment="1">
      <alignment horizontal="center" vertical="center" wrapText="1"/>
    </xf>
    <xf numFmtId="49" fontId="2" fillId="0" borderId="0" xfId="0" applyNumberFormat="1" applyFont="1" applyFill="1" applyAlignment="1">
      <alignment horizontal="left" vertical="center" wrapText="1"/>
    </xf>
    <xf numFmtId="0" fontId="2" fillId="0" borderId="0" xfId="0" applyFont="1" applyFill="1" applyBorder="1" applyAlignment="1">
      <alignment horizontal="left" vertical="center" wrapText="1"/>
    </xf>
    <xf numFmtId="0" fontId="6" fillId="0" borderId="0" xfId="0" applyFont="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40" xfId="0" applyNumberFormat="1" applyFont="1" applyFill="1" applyBorder="1" applyAlignment="1" applyProtection="1">
      <alignment horizontal="left" vertical="center" wrapText="1"/>
      <protection locked="0" hidden="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49" fontId="2" fillId="2" borderId="74" xfId="0" applyNumberFormat="1" applyFont="1" applyFill="1" applyBorder="1" applyAlignment="1">
      <alignment horizontal="center" vertical="center" wrapText="1"/>
    </xf>
    <xf numFmtId="49" fontId="2" fillId="0" borderId="119" xfId="0" applyNumberFormat="1" applyFont="1" applyBorder="1" applyAlignment="1">
      <alignment horizontal="left" vertical="top" wrapText="1"/>
    </xf>
    <xf numFmtId="49" fontId="2" fillId="0" borderId="120" xfId="0" applyNumberFormat="1" applyFont="1" applyBorder="1" applyAlignment="1">
      <alignment horizontal="left" vertical="top" wrapText="1"/>
    </xf>
    <xf numFmtId="49" fontId="2" fillId="0" borderId="26" xfId="0" applyNumberFormat="1" applyFont="1" applyFill="1" applyBorder="1" applyAlignment="1">
      <alignment horizontal="center" vertical="center" wrapText="1"/>
    </xf>
    <xf numFmtId="0" fontId="18" fillId="0" borderId="123" xfId="0" applyNumberFormat="1" applyFont="1" applyBorder="1" applyAlignment="1">
      <alignment horizontal="center" vertical="center" wrapText="1"/>
    </xf>
    <xf numFmtId="0" fontId="3" fillId="3" borderId="0" xfId="0" applyFont="1" applyFill="1" applyBorder="1" applyAlignment="1">
      <alignment vertical="center" wrapText="1"/>
    </xf>
    <xf numFmtId="49" fontId="2" fillId="0" borderId="0" xfId="0" applyNumberFormat="1" applyFont="1" applyBorder="1" applyAlignment="1">
      <alignment horizontal="center" vertical="center"/>
    </xf>
    <xf numFmtId="0" fontId="18" fillId="0" borderId="40" xfId="0" applyFont="1" applyFill="1" applyBorder="1" applyAlignment="1">
      <alignment horizontal="left" vertical="center" wrapText="1"/>
    </xf>
    <xf numFmtId="0" fontId="18" fillId="0" borderId="109" xfId="0" applyFont="1" applyFill="1" applyBorder="1" applyAlignment="1">
      <alignment horizontal="left" vertical="center" wrapText="1"/>
    </xf>
    <xf numFmtId="0" fontId="18" fillId="0" borderId="121" xfId="0" applyFont="1" applyFill="1" applyBorder="1" applyAlignment="1">
      <alignment horizontal="left" vertical="center" wrapText="1"/>
    </xf>
    <xf numFmtId="0" fontId="18" fillId="0" borderId="124"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117" xfId="0" applyNumberFormat="1" applyFont="1" applyFill="1" applyBorder="1" applyAlignment="1">
      <alignment horizontal="left" vertical="center" wrapText="1"/>
    </xf>
    <xf numFmtId="49" fontId="2" fillId="0" borderId="34" xfId="0" applyNumberFormat="1" applyFont="1" applyFill="1" applyBorder="1" applyAlignment="1">
      <alignment horizontal="left" vertical="center" wrapText="1"/>
    </xf>
    <xf numFmtId="49" fontId="2" fillId="0" borderId="96" xfId="0" applyNumberFormat="1" applyFont="1" applyFill="1" applyBorder="1" applyAlignment="1">
      <alignment horizontal="center" vertical="center" wrapText="1"/>
    </xf>
    <xf numFmtId="49" fontId="2" fillId="0" borderId="85" xfId="0" applyNumberFormat="1" applyFont="1" applyFill="1" applyBorder="1" applyAlignment="1">
      <alignment horizontal="center" vertical="center" wrapText="1"/>
    </xf>
    <xf numFmtId="49" fontId="2" fillId="0" borderId="97" xfId="0" applyNumberFormat="1" applyFont="1" applyFill="1" applyBorder="1" applyAlignment="1">
      <alignment horizontal="center" vertical="center" wrapText="1"/>
    </xf>
    <xf numFmtId="0" fontId="18" fillId="0" borderId="37" xfId="0" applyFont="1" applyFill="1" applyBorder="1" applyAlignment="1">
      <alignment horizontal="left" vertical="center" wrapText="1"/>
    </xf>
    <xf numFmtId="0" fontId="18" fillId="0" borderId="104"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34"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4" fillId="0" borderId="40"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9" borderId="40" xfId="0" applyFont="1" applyFill="1" applyBorder="1" applyAlignment="1">
      <alignment horizontal="left" vertical="center" wrapText="1"/>
    </xf>
    <xf numFmtId="0" fontId="4" fillId="9" borderId="89" xfId="0" applyFont="1" applyFill="1" applyBorder="1" applyAlignment="1">
      <alignment horizontal="left" vertical="center" wrapText="1"/>
    </xf>
    <xf numFmtId="0" fontId="4" fillId="0" borderId="121" xfId="0" applyFont="1" applyFill="1" applyBorder="1" applyAlignment="1">
      <alignment horizontal="left" vertical="center" wrapText="1"/>
    </xf>
    <xf numFmtId="0" fontId="4" fillId="0" borderId="12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8" fillId="0" borderId="60" xfId="0" applyFont="1" applyFill="1" applyBorder="1" applyAlignment="1">
      <alignment horizontal="left" vertical="center" wrapText="1"/>
    </xf>
    <xf numFmtId="0" fontId="8" fillId="0" borderId="0" xfId="0" applyFont="1" applyAlignment="1">
      <alignment horizontal="left"/>
    </xf>
    <xf numFmtId="0" fontId="4" fillId="0" borderId="87" xfId="0" applyFont="1" applyFill="1" applyBorder="1" applyAlignment="1">
      <alignment horizontal="left" vertical="center" wrapText="1"/>
    </xf>
    <xf numFmtId="0" fontId="4" fillId="0" borderId="88" xfId="0" applyFont="1" applyFill="1" applyBorder="1" applyAlignment="1">
      <alignment horizontal="left" vertical="center" wrapText="1"/>
    </xf>
    <xf numFmtId="0" fontId="4" fillId="9" borderId="56" xfId="0" applyFont="1" applyFill="1" applyBorder="1" applyAlignment="1">
      <alignment horizontal="left" vertical="center" wrapText="1"/>
    </xf>
    <xf numFmtId="0" fontId="4" fillId="9" borderId="34"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3" fillId="3" borderId="0" xfId="0" applyFont="1" applyFill="1" applyAlignment="1">
      <alignment horizontal="center"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10" fillId="0" borderId="0" xfId="4" applyFont="1" applyAlignment="1">
      <alignment horizontal="left" vertical="center" wrapText="1"/>
    </xf>
    <xf numFmtId="0" fontId="2" fillId="0" borderId="0" xfId="0" applyFont="1" applyAlignment="1">
      <alignment horizontal="left" vertical="center" wrapText="1"/>
    </xf>
    <xf numFmtId="0" fontId="27" fillId="9" borderId="40" xfId="0" applyFont="1" applyFill="1" applyBorder="1" applyAlignment="1">
      <alignment horizontal="justify" vertical="center"/>
    </xf>
    <xf numFmtId="0" fontId="27" fillId="9" borderId="89" xfId="0" applyFont="1" applyFill="1" applyBorder="1" applyAlignment="1">
      <alignment horizontal="justify" vertical="center"/>
    </xf>
    <xf numFmtId="0" fontId="18" fillId="0" borderId="105" xfId="0" applyFont="1" applyFill="1" applyBorder="1" applyAlignment="1">
      <alignment horizontal="left" vertical="center" wrapText="1"/>
    </xf>
    <xf numFmtId="0" fontId="18" fillId="0" borderId="106" xfId="0" applyFont="1" applyFill="1" applyBorder="1" applyAlignment="1">
      <alignment horizontal="left" vertical="center" wrapText="1"/>
    </xf>
    <xf numFmtId="0" fontId="2" fillId="0" borderId="0" xfId="0" applyFont="1" applyBorder="1" applyAlignment="1">
      <alignment horizontal="left" vertical="center" wrapText="1"/>
    </xf>
    <xf numFmtId="0" fontId="3" fillId="5" borderId="0" xfId="0" applyFont="1" applyFill="1" applyBorder="1" applyAlignment="1">
      <alignment horizontal="left" vertical="center" wrapText="1"/>
    </xf>
    <xf numFmtId="0" fontId="2" fillId="0" borderId="0" xfId="0" applyFont="1" applyBorder="1" applyAlignment="1">
      <alignment horizontal="center" vertical="center" wrapText="1"/>
    </xf>
    <xf numFmtId="49" fontId="18" fillId="4" borderId="101" xfId="0" applyNumberFormat="1" applyFont="1" applyFill="1" applyBorder="1" applyAlignment="1">
      <alignment horizontal="center" vertical="center" wrapText="1"/>
    </xf>
    <xf numFmtId="49" fontId="18" fillId="4" borderId="102" xfId="0" applyNumberFormat="1" applyFont="1" applyFill="1" applyBorder="1" applyAlignment="1">
      <alignment horizontal="center" vertical="center" wrapText="1"/>
    </xf>
    <xf numFmtId="0" fontId="18" fillId="0" borderId="86" xfId="0" applyFont="1" applyFill="1" applyBorder="1" applyAlignment="1">
      <alignment horizontal="left" vertical="center" wrapText="1"/>
    </xf>
    <xf numFmtId="0" fontId="18" fillId="0" borderId="10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10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49" fontId="4" fillId="0" borderId="0" xfId="1" applyNumberFormat="1" applyFont="1" applyBorder="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left" wrapText="1"/>
    </xf>
    <xf numFmtId="0" fontId="4" fillId="0" borderId="0" xfId="0" applyNumberFormat="1" applyFont="1" applyFill="1" applyAlignment="1">
      <alignment horizontal="left" vertical="top" wrapText="1"/>
    </xf>
    <xf numFmtId="0" fontId="2" fillId="0" borderId="0" xfId="0" applyFont="1" applyAlignment="1">
      <alignment horizontal="center" wrapText="1"/>
    </xf>
    <xf numFmtId="0" fontId="4" fillId="0" borderId="0" xfId="0" applyNumberFormat="1" applyFont="1" applyFill="1" applyAlignment="1">
      <alignment horizontal="left" vertical="center" wrapText="1"/>
    </xf>
    <xf numFmtId="0" fontId="2" fillId="0" borderId="0" xfId="0" applyFont="1" applyFill="1" applyAlignment="1">
      <alignment vertical="top" wrapText="1"/>
    </xf>
    <xf numFmtId="49" fontId="3" fillId="0" borderId="0" xfId="0" applyNumberFormat="1" applyFont="1" applyFill="1" applyAlignment="1">
      <alignment horizontal="left" wrapText="1"/>
    </xf>
    <xf numFmtId="49" fontId="3" fillId="0" borderId="0" xfId="0" applyNumberFormat="1" applyFont="1" applyFill="1" applyBorder="1" applyAlignment="1">
      <alignment horizontal="left"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118" xfId="0" applyFont="1" applyBorder="1" applyAlignment="1">
      <alignment horizontal="left" vertical="top" wrapText="1"/>
    </xf>
    <xf numFmtId="0" fontId="2" fillId="0" borderId="43" xfId="0" applyFont="1" applyBorder="1" applyAlignment="1">
      <alignment horizontal="left" vertical="top" wrapText="1"/>
    </xf>
    <xf numFmtId="0" fontId="2" fillId="0" borderId="115" xfId="0" applyFont="1" applyBorder="1" applyAlignment="1">
      <alignment horizontal="left" vertical="top" wrapText="1"/>
    </xf>
    <xf numFmtId="0" fontId="3" fillId="2" borderId="111"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48" xfId="0" applyFont="1" applyFill="1" applyBorder="1" applyAlignment="1">
      <alignment horizontal="center" vertical="top" wrapText="1"/>
    </xf>
    <xf numFmtId="49" fontId="2" fillId="2" borderId="57" xfId="0" applyNumberFormat="1" applyFont="1" applyFill="1" applyBorder="1" applyAlignment="1">
      <alignment horizontal="center" vertical="center" wrapText="1"/>
    </xf>
    <xf numFmtId="49" fontId="2" fillId="2" borderId="116"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2" fillId="0" borderId="114"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110" xfId="0" applyFont="1" applyFill="1" applyBorder="1" applyAlignment="1">
      <alignment horizontal="left" vertical="center" wrapText="1"/>
    </xf>
    <xf numFmtId="0" fontId="2" fillId="0" borderId="112" xfId="0" applyFont="1" applyFill="1" applyBorder="1" applyAlignment="1">
      <alignment horizontal="left" vertical="center" wrapText="1"/>
    </xf>
    <xf numFmtId="0" fontId="2" fillId="0" borderId="113" xfId="0" applyFont="1" applyFill="1" applyBorder="1" applyAlignment="1">
      <alignment horizontal="left" vertical="center" wrapText="1"/>
    </xf>
    <xf numFmtId="0" fontId="18" fillId="0" borderId="107" xfId="0" applyFont="1" applyFill="1" applyBorder="1" applyAlignment="1">
      <alignment horizontal="left" vertical="center" wrapText="1"/>
    </xf>
    <xf numFmtId="0" fontId="18" fillId="0" borderId="108" xfId="0" applyFont="1" applyFill="1" applyBorder="1" applyAlignment="1">
      <alignment horizontal="left" vertical="center" wrapText="1"/>
    </xf>
    <xf numFmtId="0" fontId="3" fillId="3" borderId="0" xfId="0" applyFont="1" applyFill="1" applyBorder="1" applyAlignment="1">
      <alignment horizontal="center" vertical="center" wrapText="1"/>
    </xf>
    <xf numFmtId="49" fontId="24" fillId="4" borderId="5" xfId="0" applyNumberFormat="1" applyFont="1" applyFill="1" applyBorder="1" applyAlignment="1">
      <alignment horizontal="left" vertical="top" wrapText="1"/>
    </xf>
    <xf numFmtId="49" fontId="24" fillId="4" borderId="13" xfId="0" applyNumberFormat="1" applyFont="1" applyFill="1" applyBorder="1" applyAlignment="1">
      <alignment horizontal="left" vertical="top" wrapText="1"/>
    </xf>
    <xf numFmtId="49" fontId="24" fillId="4" borderId="6" xfId="0" applyNumberFormat="1" applyFont="1" applyFill="1" applyBorder="1" applyAlignment="1">
      <alignment horizontal="left" vertical="top" wrapText="1"/>
    </xf>
    <xf numFmtId="49" fontId="24" fillId="4" borderId="83" xfId="0" applyNumberFormat="1" applyFont="1" applyFill="1" applyBorder="1" applyAlignment="1">
      <alignment horizontal="left" vertical="top" wrapText="1"/>
    </xf>
    <xf numFmtId="49" fontId="24" fillId="4" borderId="19" xfId="0" applyNumberFormat="1" applyFont="1" applyFill="1" applyBorder="1" applyAlignment="1">
      <alignment horizontal="left" vertical="top" wrapText="1"/>
    </xf>
    <xf numFmtId="49" fontId="24" fillId="4" borderId="31" xfId="0" applyNumberFormat="1" applyFont="1" applyFill="1" applyBorder="1" applyAlignment="1">
      <alignment horizontal="left" vertical="top" wrapText="1"/>
    </xf>
    <xf numFmtId="0" fontId="24" fillId="4" borderId="15" xfId="0" applyFont="1" applyFill="1" applyBorder="1" applyAlignment="1">
      <alignment horizontal="center" vertical="top" wrapText="1"/>
    </xf>
    <xf numFmtId="0" fontId="24" fillId="4" borderId="12" xfId="0" applyFont="1" applyFill="1" applyBorder="1" applyAlignment="1">
      <alignment horizontal="center" vertical="top" wrapText="1"/>
    </xf>
    <xf numFmtId="0" fontId="24" fillId="4" borderId="18" xfId="0" applyFont="1" applyFill="1" applyBorder="1" applyAlignment="1">
      <alignment horizontal="center" vertical="top" wrapText="1"/>
    </xf>
    <xf numFmtId="0" fontId="7" fillId="0" borderId="0" xfId="0" applyNumberFormat="1" applyFont="1" applyBorder="1" applyAlignment="1" applyProtection="1">
      <alignment horizontal="left" wrapText="1"/>
      <protection locked="0"/>
    </xf>
    <xf numFmtId="0" fontId="26" fillId="0" borderId="19" xfId="0" applyFont="1" applyBorder="1" applyAlignment="1">
      <alignment horizontal="center"/>
    </xf>
    <xf numFmtId="49" fontId="14" fillId="0" borderId="56" xfId="0" applyNumberFormat="1" applyFont="1" applyBorder="1" applyAlignment="1">
      <alignment horizontal="left" vertical="center" wrapText="1"/>
    </xf>
    <xf numFmtId="49" fontId="14" fillId="0" borderId="61" xfId="0" applyNumberFormat="1" applyFont="1" applyBorder="1" applyAlignment="1">
      <alignment horizontal="left" vertical="center" wrapText="1"/>
    </xf>
    <xf numFmtId="49" fontId="14" fillId="0" borderId="39" xfId="0" applyNumberFormat="1" applyFont="1" applyBorder="1" applyAlignment="1">
      <alignment horizontal="left" vertical="center" wrapText="1"/>
    </xf>
    <xf numFmtId="49" fontId="14" fillId="0" borderId="49" xfId="0" applyNumberFormat="1" applyFont="1" applyBorder="1" applyAlignment="1">
      <alignment horizontal="left" vertical="center" wrapText="1"/>
    </xf>
    <xf numFmtId="49" fontId="5" fillId="4" borderId="9" xfId="0" applyNumberFormat="1" applyFont="1" applyFill="1" applyBorder="1" applyAlignment="1">
      <alignment horizontal="left" vertical="center" wrapText="1"/>
    </xf>
    <xf numFmtId="49" fontId="5" fillId="4" borderId="10" xfId="0" applyNumberFormat="1" applyFont="1" applyFill="1" applyBorder="1" applyAlignment="1">
      <alignment horizontal="left" vertical="center" wrapText="1"/>
    </xf>
    <xf numFmtId="49" fontId="5" fillId="4" borderId="11" xfId="0" applyNumberFormat="1" applyFont="1" applyFill="1" applyBorder="1" applyAlignment="1">
      <alignment horizontal="left" vertical="center" wrapText="1"/>
    </xf>
    <xf numFmtId="49" fontId="4" fillId="0" borderId="27" xfId="0" applyNumberFormat="1" applyFont="1" applyFill="1" applyBorder="1" applyAlignment="1">
      <alignment horizontal="left" vertical="center" wrapText="1"/>
    </xf>
    <xf numFmtId="49" fontId="4" fillId="0" borderId="82" xfId="0" applyNumberFormat="1" applyFont="1" applyFill="1" applyBorder="1" applyAlignment="1">
      <alignment horizontal="left" vertical="center" wrapText="1"/>
    </xf>
    <xf numFmtId="14" fontId="7" fillId="0" borderId="0" xfId="0" applyNumberFormat="1" applyFont="1" applyBorder="1" applyAlignment="1" applyProtection="1">
      <alignment horizontal="left" wrapText="1"/>
      <protection locked="0"/>
    </xf>
    <xf numFmtId="49" fontId="3" fillId="2" borderId="8" xfId="0" applyNumberFormat="1" applyFont="1" applyFill="1" applyBorder="1" applyAlignment="1">
      <alignment horizontal="left" vertical="top" wrapText="1"/>
    </xf>
    <xf numFmtId="49" fontId="3" fillId="2" borderId="7" xfId="0" applyNumberFormat="1" applyFont="1" applyFill="1" applyBorder="1" applyAlignment="1">
      <alignment horizontal="left" vertical="top" wrapText="1"/>
    </xf>
    <xf numFmtId="49" fontId="3" fillId="2" borderId="49" xfId="0" applyNumberFormat="1" applyFont="1" applyFill="1" applyBorder="1" applyAlignment="1">
      <alignment horizontal="left" vertical="top" wrapText="1"/>
    </xf>
    <xf numFmtId="49" fontId="2" fillId="2" borderId="3"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14" fillId="0" borderId="51" xfId="0" applyNumberFormat="1" applyFont="1" applyBorder="1" applyAlignment="1">
      <alignment horizontal="left" vertical="center" wrapText="1"/>
    </xf>
    <xf numFmtId="49" fontId="14" fillId="0" borderId="52" xfId="0" applyNumberFormat="1" applyFont="1" applyBorder="1" applyAlignment="1">
      <alignment horizontal="left" vertical="center" wrapText="1"/>
    </xf>
    <xf numFmtId="0" fontId="2" fillId="0" borderId="0" xfId="0" applyFont="1" applyAlignment="1" applyProtection="1">
      <alignment horizontal="left" wrapText="1"/>
      <protection locked="0"/>
    </xf>
    <xf numFmtId="0" fontId="3" fillId="0" borderId="0" xfId="0" applyNumberFormat="1" applyFont="1" applyAlignment="1" applyProtection="1">
      <alignment horizontal="left" vertical="top" wrapText="1"/>
      <protection locked="0"/>
    </xf>
    <xf numFmtId="0" fontId="25" fillId="0" borderId="0" xfId="0" applyFont="1" applyAlignment="1" applyProtection="1">
      <alignment horizontal="center" vertical="center" wrapText="1"/>
      <protection locked="0"/>
    </xf>
    <xf numFmtId="0" fontId="3" fillId="0" borderId="7" xfId="0" applyFont="1" applyFill="1" applyBorder="1" applyAlignment="1" applyProtection="1">
      <alignment vertical="center" wrapText="1"/>
      <protection locked="0"/>
    </xf>
    <xf numFmtId="49" fontId="3" fillId="2" borderId="5"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48" xfId="0" applyNumberFormat="1" applyFont="1" applyFill="1" applyBorder="1" applyAlignment="1">
      <alignment horizontal="left" vertical="top" wrapText="1"/>
    </xf>
    <xf numFmtId="0" fontId="3" fillId="2" borderId="12" xfId="0" applyFont="1" applyFill="1" applyBorder="1" applyAlignment="1">
      <alignment horizontal="center" vertical="top" wrapText="1"/>
    </xf>
    <xf numFmtId="0" fontId="3" fillId="2" borderId="18" xfId="0" applyFont="1" applyFill="1" applyBorder="1" applyAlignment="1">
      <alignment horizontal="center" vertical="top" wrapText="1"/>
    </xf>
    <xf numFmtId="0" fontId="7" fillId="0" borderId="0" xfId="0" applyFont="1" applyAlignment="1" applyProtection="1">
      <alignment horizontal="left"/>
      <protection locked="0" hidden="1"/>
    </xf>
    <xf numFmtId="0" fontId="7" fillId="0" borderId="0" xfId="0" applyFont="1" applyAlignment="1" applyProtection="1">
      <alignment horizontal="left" vertical="center" wrapText="1"/>
      <protection locked="0" hidden="1"/>
    </xf>
    <xf numFmtId="0" fontId="7" fillId="0" borderId="0" xfId="0" applyNumberFormat="1" applyFont="1" applyBorder="1" applyAlignment="1" applyProtection="1">
      <alignment horizontal="left" vertical="center" wrapText="1"/>
      <protection locked="0" hidden="1"/>
    </xf>
    <xf numFmtId="14" fontId="7" fillId="0" borderId="0" xfId="0" applyNumberFormat="1" applyFont="1" applyBorder="1" applyAlignment="1" applyProtection="1">
      <alignment horizontal="left" vertical="center" wrapText="1"/>
      <protection locked="0" hidden="1"/>
    </xf>
    <xf numFmtId="0" fontId="11" fillId="0" borderId="76" xfId="0" applyFont="1" applyBorder="1" applyAlignment="1" applyProtection="1">
      <alignment horizontal="center" vertical="top" wrapText="1"/>
      <protection locked="0" hidden="1"/>
    </xf>
    <xf numFmtId="0" fontId="11" fillId="0" borderId="77" xfId="0" applyFont="1" applyBorder="1" applyAlignment="1" applyProtection="1">
      <alignment horizontal="center" vertical="top" wrapText="1"/>
      <protection locked="0" hidden="1"/>
    </xf>
    <xf numFmtId="0" fontId="11" fillId="0" borderId="78" xfId="0" applyFont="1" applyBorder="1" applyAlignment="1" applyProtection="1">
      <alignment horizontal="center" vertical="top" wrapText="1"/>
      <protection locked="0" hidden="1"/>
    </xf>
    <xf numFmtId="0" fontId="7" fillId="0" borderId="0" xfId="0" applyFont="1" applyAlignment="1" applyProtection="1">
      <alignment horizontal="left" vertical="top" wrapText="1"/>
      <protection locked="0" hidden="1"/>
    </xf>
    <xf numFmtId="0" fontId="11" fillId="0" borderId="0" xfId="0" applyNumberFormat="1" applyFont="1" applyBorder="1" applyAlignment="1" applyProtection="1">
      <alignment horizontal="left" vertical="top" wrapText="1"/>
      <protection locked="0" hidden="1"/>
    </xf>
    <xf numFmtId="0" fontId="7" fillId="0" borderId="0" xfId="0" applyNumberFormat="1" applyFont="1" applyBorder="1" applyAlignment="1" applyProtection="1">
      <alignment horizontal="left" vertical="top" wrapText="1"/>
      <protection locked="0" hidden="1"/>
    </xf>
    <xf numFmtId="0" fontId="11" fillId="0" borderId="24" xfId="0" applyFont="1" applyBorder="1" applyAlignment="1" applyProtection="1">
      <alignment horizontal="center" vertical="top" wrapText="1"/>
      <protection locked="0" hidden="1"/>
    </xf>
    <xf numFmtId="0" fontId="11" fillId="0" borderId="22" xfId="0" applyFont="1" applyBorder="1" applyAlignment="1" applyProtection="1">
      <alignment horizontal="center" vertical="top" wrapText="1"/>
      <protection locked="0" hidden="1"/>
    </xf>
    <xf numFmtId="0" fontId="11" fillId="0" borderId="21" xfId="0" applyFont="1" applyBorder="1" applyAlignment="1" applyProtection="1">
      <alignment horizontal="left" vertical="top" wrapText="1"/>
      <protection locked="0" hidden="1"/>
    </xf>
    <xf numFmtId="0" fontId="11" fillId="0" borderId="20" xfId="0" applyFont="1" applyBorder="1" applyAlignment="1" applyProtection="1">
      <alignment horizontal="left" vertical="top" wrapText="1"/>
      <protection locked="0" hidden="1"/>
    </xf>
    <xf numFmtId="3" fontId="11" fillId="0" borderId="24" xfId="0" applyNumberFormat="1" applyFont="1" applyBorder="1" applyAlignment="1" applyProtection="1">
      <alignment horizontal="center" vertical="top" wrapText="1"/>
      <protection locked="0" hidden="1"/>
    </xf>
    <xf numFmtId="3" fontId="11" fillId="0" borderId="20" xfId="0" applyNumberFormat="1" applyFont="1" applyBorder="1" applyAlignment="1" applyProtection="1">
      <alignment horizontal="center" vertical="top" wrapText="1"/>
      <protection locked="0" hidden="1"/>
    </xf>
    <xf numFmtId="0" fontId="10" fillId="0" borderId="0" xfId="1" applyNumberFormat="1" applyFont="1" applyBorder="1" applyAlignment="1" applyProtection="1">
      <alignment horizontal="left" vertical="top" wrapText="1"/>
      <protection locked="0" hidden="1"/>
    </xf>
    <xf numFmtId="0" fontId="7" fillId="0" borderId="0" xfId="0" applyFont="1" applyAlignment="1" applyProtection="1">
      <alignment horizontal="left" wrapText="1"/>
      <protection locked="0" hidden="1"/>
    </xf>
    <xf numFmtId="0" fontId="11" fillId="0" borderId="0" xfId="0" applyNumberFormat="1" applyFont="1" applyAlignment="1" applyProtection="1">
      <alignment horizontal="left" vertical="top" wrapText="1"/>
      <protection locked="0" hidden="1"/>
    </xf>
    <xf numFmtId="0" fontId="7" fillId="0" borderId="0" xfId="0" applyFont="1" applyAlignment="1" applyProtection="1">
      <alignment horizontal="center" wrapText="1"/>
      <protection locked="0" hidden="1"/>
    </xf>
    <xf numFmtId="0" fontId="18" fillId="0" borderId="0" xfId="0" applyFont="1" applyAlignment="1" applyProtection="1">
      <alignment horizontal="center" vertical="center" wrapText="1"/>
      <protection locked="0" hidden="1"/>
    </xf>
    <xf numFmtId="49" fontId="10" fillId="0" borderId="0" xfId="1" applyNumberFormat="1" applyFont="1" applyAlignment="1" applyProtection="1">
      <alignment horizontal="left" wrapText="1"/>
      <protection locked="0" hidden="1"/>
    </xf>
    <xf numFmtId="0" fontId="7" fillId="0" borderId="0" xfId="0" applyFont="1" applyAlignment="1">
      <alignment horizontal="left" vertical="center" wrapText="1"/>
    </xf>
    <xf numFmtId="0" fontId="10" fillId="0" borderId="0" xfId="1" applyNumberFormat="1" applyFont="1" applyBorder="1" applyAlignment="1">
      <alignment horizontal="left" vertical="top" wrapText="1"/>
    </xf>
    <xf numFmtId="49" fontId="10" fillId="0" borderId="0" xfId="1" applyNumberFormat="1" applyFont="1" applyAlignment="1">
      <alignment horizontal="left" vertical="center" wrapText="1"/>
    </xf>
    <xf numFmtId="0" fontId="23" fillId="0" borderId="43" xfId="0" applyFont="1" applyBorder="1" applyAlignment="1">
      <alignment horizontal="left" vertical="center" wrapText="1"/>
    </xf>
    <xf numFmtId="0" fontId="7" fillId="0" borderId="0" xfId="0" applyFont="1" applyAlignment="1">
      <alignment horizontal="left" wrapText="1"/>
    </xf>
    <xf numFmtId="14" fontId="7" fillId="0" borderId="0" xfId="0" applyNumberFormat="1" applyFont="1" applyAlignment="1">
      <alignment horizontal="left" wrapText="1"/>
    </xf>
    <xf numFmtId="0" fontId="11" fillId="0" borderId="24" xfId="0" applyFont="1" applyBorder="1" applyAlignment="1">
      <alignment horizontal="center" vertical="top" wrapText="1"/>
    </xf>
    <xf numFmtId="0" fontId="11" fillId="0" borderId="45" xfId="0" applyFont="1" applyBorder="1" applyAlignment="1">
      <alignment horizontal="center" vertical="top" wrapText="1"/>
    </xf>
    <xf numFmtId="49" fontId="11" fillId="0" borderId="24" xfId="0" applyNumberFormat="1" applyFont="1" applyBorder="1" applyAlignment="1">
      <alignment horizontal="center" vertical="top" wrapText="1"/>
    </xf>
    <xf numFmtId="49" fontId="11" fillId="0" borderId="64" xfId="0" applyNumberFormat="1" applyFont="1" applyBorder="1" applyAlignment="1">
      <alignment horizontal="center" vertical="top" wrapText="1"/>
    </xf>
    <xf numFmtId="49" fontId="11" fillId="0" borderId="24" xfId="0" applyNumberFormat="1" applyFont="1" applyBorder="1" applyAlignment="1">
      <alignment horizontal="left" vertical="top" wrapText="1"/>
    </xf>
    <xf numFmtId="49" fontId="11" fillId="0" borderId="64" xfId="0" applyNumberFormat="1" applyFont="1" applyBorder="1" applyAlignment="1">
      <alignment horizontal="left" vertical="top" wrapText="1"/>
    </xf>
    <xf numFmtId="0" fontId="7" fillId="0" borderId="19" xfId="0" applyFont="1" applyBorder="1" applyAlignment="1">
      <alignment horizontal="center" wrapText="1"/>
    </xf>
    <xf numFmtId="0" fontId="7" fillId="0" borderId="0" xfId="0" applyFont="1" applyAlignment="1">
      <alignment horizontal="left"/>
    </xf>
    <xf numFmtId="0" fontId="7" fillId="0" borderId="0" xfId="0" applyFont="1" applyBorder="1" applyAlignment="1">
      <alignment horizontal="center" vertical="top" wrapText="1"/>
    </xf>
    <xf numFmtId="164" fontId="11" fillId="0" borderId="21" xfId="0" applyNumberFormat="1" applyFont="1" applyBorder="1" applyAlignment="1">
      <alignment horizontal="center" vertical="top" wrapText="1"/>
    </xf>
    <xf numFmtId="164" fontId="11" fillId="0" borderId="50" xfId="0" applyNumberFormat="1" applyFont="1" applyBorder="1" applyAlignment="1">
      <alignment horizontal="center" vertical="top" wrapText="1"/>
    </xf>
    <xf numFmtId="164" fontId="11" fillId="0" borderId="42" xfId="0" applyNumberFormat="1" applyFont="1" applyBorder="1" applyAlignment="1">
      <alignment horizontal="center" vertical="top" wrapText="1"/>
    </xf>
    <xf numFmtId="0" fontId="7" fillId="0" borderId="0" xfId="0" applyFont="1" applyAlignment="1">
      <alignment horizontal="left" vertical="top" wrapText="1"/>
    </xf>
    <xf numFmtId="0" fontId="11" fillId="0" borderId="0" xfId="0" applyFont="1" applyAlignment="1">
      <alignment horizontal="left" vertical="top" wrapText="1"/>
    </xf>
    <xf numFmtId="49" fontId="11" fillId="0" borderId="24" xfId="0" applyNumberFormat="1" applyFont="1" applyFill="1" applyBorder="1" applyAlignment="1">
      <alignment horizontal="center" vertical="top" wrapText="1"/>
    </xf>
    <xf numFmtId="49" fontId="11" fillId="0" borderId="64" xfId="0" applyNumberFormat="1" applyFont="1" applyFill="1" applyBorder="1" applyAlignment="1">
      <alignment horizontal="center" vertical="top" wrapText="1"/>
    </xf>
    <xf numFmtId="49" fontId="11" fillId="0" borderId="62" xfId="0" applyNumberFormat="1" applyFont="1" applyFill="1" applyBorder="1" applyAlignment="1">
      <alignment horizontal="center" vertical="top" wrapText="1"/>
    </xf>
    <xf numFmtId="49" fontId="11" fillId="0" borderId="65" xfId="0" applyNumberFormat="1" applyFont="1" applyFill="1" applyBorder="1" applyAlignment="1">
      <alignment horizontal="center" vertical="top" wrapText="1"/>
    </xf>
    <xf numFmtId="49" fontId="11" fillId="0" borderId="63" xfId="0" applyNumberFormat="1" applyFont="1" applyBorder="1" applyAlignment="1">
      <alignment horizontal="center" vertical="top" wrapText="1"/>
    </xf>
    <xf numFmtId="49" fontId="11" fillId="0" borderId="66" xfId="0" applyNumberFormat="1" applyFont="1" applyBorder="1" applyAlignment="1">
      <alignment horizontal="center" vertical="top" wrapText="1"/>
    </xf>
    <xf numFmtId="0" fontId="11" fillId="0" borderId="0" xfId="0" applyNumberFormat="1" applyFont="1" applyAlignment="1">
      <alignment horizontal="left" vertical="top" wrapText="1"/>
    </xf>
    <xf numFmtId="0" fontId="7" fillId="0" borderId="0" xfId="0" applyFont="1" applyAlignment="1">
      <alignment horizontal="center" wrapText="1"/>
    </xf>
    <xf numFmtId="0" fontId="18" fillId="0" borderId="0" xfId="0" applyFont="1" applyAlignment="1">
      <alignment horizontal="center" vertical="center" wrapText="1"/>
    </xf>
    <xf numFmtId="49" fontId="10" fillId="0" borderId="0" xfId="1" applyNumberFormat="1" applyFont="1" applyAlignment="1" applyProtection="1">
      <alignment horizontal="left" vertical="center" wrapText="1"/>
      <protection locked="0" hidden="1"/>
    </xf>
    <xf numFmtId="0" fontId="23" fillId="0" borderId="43" xfId="0" applyFont="1" applyFill="1" applyBorder="1" applyAlignment="1">
      <alignment horizontal="left" vertical="center" wrapText="1"/>
    </xf>
    <xf numFmtId="49" fontId="2" fillId="0" borderId="125" xfId="0" applyNumberFormat="1" applyFont="1" applyBorder="1" applyAlignment="1">
      <alignment horizontal="left" vertical="top" wrapText="1"/>
    </xf>
    <xf numFmtId="49" fontId="2" fillId="0" borderId="126" xfId="0" applyNumberFormat="1" applyFont="1" applyFill="1" applyBorder="1" applyAlignment="1">
      <alignment horizontal="left" vertical="center" wrapText="1"/>
    </xf>
    <xf numFmtId="49" fontId="2" fillId="0" borderId="127" xfId="0" applyNumberFormat="1" applyFont="1" applyFill="1" applyBorder="1" applyAlignment="1">
      <alignment horizontal="left" vertical="center" wrapText="1"/>
    </xf>
    <xf numFmtId="0" fontId="7" fillId="0" borderId="128" xfId="0" applyNumberFormat="1" applyFont="1" applyBorder="1" applyAlignment="1">
      <alignment horizontal="center" vertical="center" wrapText="1"/>
    </xf>
  </cellXfs>
  <cellStyles count="10">
    <cellStyle name="Hypertextové prepojenie" xfId="6" builtinId="8"/>
    <cellStyle name="Normálna" xfId="0" builtinId="0"/>
    <cellStyle name="Normálna 2" xfId="2" xr:uid="{00000000-0005-0000-0000-000002000000}"/>
    <cellStyle name="Normálna 5 2" xfId="8" xr:uid="{511286F7-53C6-465E-8A5E-0C278955B847}"/>
    <cellStyle name="Normálna 7 2" xfId="7" xr:uid="{2C4C1A7F-BD93-41EE-AEDD-993D70FB2F54}"/>
    <cellStyle name="Normálne 2" xfId="3" xr:uid="{00000000-0005-0000-0000-000003000000}"/>
    <cellStyle name="normálne 2 2" xfId="1" xr:uid="{00000000-0005-0000-0000-000004000000}"/>
    <cellStyle name="normálne 2 2 2" xfId="4" xr:uid="{00000000-0005-0000-0000-000005000000}"/>
    <cellStyle name="Normálne 4" xfId="5" xr:uid="{00000000-0005-0000-0000-000006000000}"/>
    <cellStyle name="Normálne 4 2" xfId="9" xr:uid="{3C76627D-A174-425A-829B-C4583F006F40}"/>
  </cellStyles>
  <dxfs count="330">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29B94"/>
      <color rgb="FFB59DD9"/>
      <color rgb="FFDFE88E"/>
      <color rgb="FFF383E3"/>
      <color rgb="FF8BE0EB"/>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65</xdr:row>
          <xdr:rowOff>219075</xdr:rowOff>
        </xdr:from>
        <xdr:to>
          <xdr:col>4</xdr:col>
          <xdr:colOff>485775</xdr:colOff>
          <xdr:row>66</xdr:row>
          <xdr:rowOff>171450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65</xdr:row>
          <xdr:rowOff>219075</xdr:rowOff>
        </xdr:from>
        <xdr:to>
          <xdr:col>1</xdr:col>
          <xdr:colOff>552450</xdr:colOff>
          <xdr:row>66</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15/02.%20S&#250;&#357;a&#382;e%20mimo%20EKS/02.%20Inf&#250;zne%20roztoky/INF&#218;ZNE%20ROZTOKY/S&#250;&#357;a&#382;n&#233;%20podklady%20+%20pr&#237;lohy/Pr&#237;lohy%20k%20s&#250;&#357;a&#382;n&#253;m%20podklad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sheetName val="Príloha č. 3 - bez subdod."/>
      <sheetName val="Príloha č. 3"/>
      <sheetName val="Príloha č. 4"/>
      <sheetName val="Príloha č. 5 - časť 1"/>
      <sheetName val="Príloha č. 6 - časť 1"/>
      <sheetName val="Príloha č. 7 - časť 1"/>
      <sheetName val="Príloha č. 5 - časť 2"/>
      <sheetName val="Príloha č. 6 - časť 2"/>
      <sheetName val="Príloha č. 7 - časť 2"/>
      <sheetName val="Príloha č. 5 - časť 3"/>
      <sheetName val="Príloha č. 6 - časť 3"/>
      <sheetName val="Príloha č. 7 - časť 3"/>
      <sheetName val="Príloha č. 5 - časť 4"/>
      <sheetName val="Príloha č. 6 - časť 4"/>
      <sheetName val="Príloha č. 7 - časť 4"/>
      <sheetName val="Príloha č. 5 - časť 5"/>
      <sheetName val="Príloha č. 6 - časť 5"/>
      <sheetName val="Príloha č. 7 - časť 5"/>
      <sheetName val="Príloha č. 5 - časť 6"/>
      <sheetName val="Príloha č. 6 - časť 6"/>
      <sheetName val="Príloha č. 7 - časť 6"/>
      <sheetName val="Príloha č. 5 - časť 7"/>
      <sheetName val="Príloha č. 6 - časť 7"/>
      <sheetName val="Príloha č. 7 - časť 7"/>
      <sheetName val="Príloha č. 5 - časť 8"/>
      <sheetName val="Príloha č. 6 - časť 8"/>
      <sheetName val="Príloha č. 7 - časť 8"/>
      <sheetName val="Príloha č. 5 - časť 9"/>
      <sheetName val="Príloha č. 6 - časť 9"/>
      <sheetName val="Príloha č. 7 - časť 9"/>
      <sheetName val="Príloha č. 5 - časť 10"/>
      <sheetName val="Príloha č. 6 - časť 10"/>
      <sheetName val="Príloha č. 7 - časť 10"/>
      <sheetName val="Príloha č. 5 - časť 11"/>
      <sheetName val="Príloha č. 6 - časť 11"/>
      <sheetName val="Príloha č. 7 - časť 11"/>
      <sheetName val="Príloha č. 5 - časť 12"/>
      <sheetName val="Príloha č. 6 - časť 12"/>
      <sheetName val="Príloha č. 7 - časť 12"/>
      <sheetName val="Príloha č. 5 - časť 13"/>
      <sheetName val="Príloha č. 6 - časť 13"/>
      <sheetName val="Príloha č. 7 - časť 13"/>
      <sheetName val="Príloha č. 5 - časť 14"/>
      <sheetName val="Príloha č. 6 - časť 14"/>
      <sheetName val="Príloha č. 7 - časť 14"/>
      <sheetName val="Príloha č. 5 - časť 15"/>
      <sheetName val="Príloha č. 6 - časť 15"/>
      <sheetName val="Príloha č. 7 - časť 15"/>
      <sheetName val="Príloha č. 5 - časť 16"/>
      <sheetName val="Príloha č. 6 - časť 16"/>
      <sheetName val="Príloha č. 7 - časť 16"/>
      <sheetName val="Príloha č. 5 - časť 17"/>
      <sheetName val="Príloha č. 6 - časť 17"/>
      <sheetName val="Príloha č. 7 - časť 17"/>
      <sheetName val="Príloha č. 5 - časť 18"/>
      <sheetName val="Príloha č. 6 - časť 18"/>
      <sheetName val="Príloha č. 7 - časť 18"/>
      <sheetName val="Príloha č. 5 - časť 19"/>
      <sheetName val="Príloha č. 6 - časť 19"/>
      <sheetName val="Príloha č. 7 - časť 19"/>
      <sheetName val="Príloha č. 5 - časť 20"/>
      <sheetName val="Príloha č. 6 - časť 20"/>
      <sheetName val="Príloha č. 7 - časť 20"/>
      <sheetName val="Príloha č. 5 - časť 21"/>
      <sheetName val="Príloha č. 6 - časť 21"/>
      <sheetName val="Príloha č. 7 - časť 21"/>
      <sheetName val="Príloha č. 5 - časť 22"/>
      <sheetName val="Príloha č. 6 - časť 22"/>
      <sheetName val="Príloha č. 7 - časť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I140"/>
  <sheetViews>
    <sheetView tabSelected="1" topLeftCell="A106" zoomScale="90" zoomScaleNormal="90" workbookViewId="0">
      <selection activeCell="M118" sqref="M118"/>
    </sheetView>
  </sheetViews>
  <sheetFormatPr defaultColWidth="9.140625" defaultRowHeight="12.75" x14ac:dyDescent="0.2"/>
  <cols>
    <col min="1" max="1" width="11.85546875" style="1" customWidth="1"/>
    <col min="2" max="2" width="48" style="1" customWidth="1"/>
    <col min="3" max="3" width="20.7109375" style="7" customWidth="1"/>
    <col min="4" max="4" width="15.7109375" style="43" customWidth="1"/>
    <col min="5" max="5" width="22.7109375" style="10" customWidth="1"/>
    <col min="6" max="6" width="20.28515625" style="2" customWidth="1"/>
    <col min="7" max="16384" width="9.140625" style="1"/>
  </cols>
  <sheetData>
    <row r="1" spans="1:6" ht="129.75" customHeight="1" x14ac:dyDescent="0.2">
      <c r="A1" s="297" t="s">
        <v>257</v>
      </c>
      <c r="B1" s="297"/>
      <c r="C1" s="297"/>
      <c r="D1" s="297"/>
      <c r="E1" s="297"/>
      <c r="F1" s="297"/>
    </row>
    <row r="2" spans="1:6" ht="9.9499999999999993" customHeight="1" x14ac:dyDescent="0.2">
      <c r="A2" s="40"/>
      <c r="B2" s="40"/>
      <c r="C2" s="40"/>
      <c r="D2" s="40"/>
      <c r="E2" s="40"/>
      <c r="F2" s="40"/>
    </row>
    <row r="3" spans="1:6" ht="9.9499999999999993" customHeight="1" x14ac:dyDescent="0.2">
      <c r="A3" s="40"/>
      <c r="B3" s="40"/>
      <c r="C3" s="40"/>
      <c r="D3" s="40"/>
      <c r="E3" s="40"/>
      <c r="F3" s="40"/>
    </row>
    <row r="4" spans="1:6" ht="27" customHeight="1" x14ac:dyDescent="0.2">
      <c r="A4" s="35" t="s">
        <v>349</v>
      </c>
      <c r="B4" s="36"/>
      <c r="C4" s="33"/>
      <c r="D4" s="40"/>
      <c r="E4" s="33"/>
      <c r="F4" s="33"/>
    </row>
    <row r="5" spans="1:6" ht="27" customHeight="1" x14ac:dyDescent="0.2">
      <c r="A5" s="35" t="s">
        <v>56</v>
      </c>
      <c r="B5" s="37"/>
      <c r="C5" s="33"/>
      <c r="D5" s="40"/>
      <c r="E5" s="33"/>
      <c r="F5" s="33"/>
    </row>
    <row r="6" spans="1:6" ht="7.5" customHeight="1" x14ac:dyDescent="0.2">
      <c r="A6" s="33"/>
      <c r="B6" s="33"/>
      <c r="C6" s="33"/>
      <c r="D6" s="40"/>
      <c r="E6" s="33"/>
      <c r="F6" s="33"/>
    </row>
    <row r="7" spans="1:6" s="2" customFormat="1" ht="20.100000000000001" customHeight="1" x14ac:dyDescent="0.25">
      <c r="A7" s="12"/>
      <c r="B7" s="276" t="s">
        <v>42</v>
      </c>
      <c r="C7" s="276"/>
      <c r="D7" s="276"/>
      <c r="E7" s="276"/>
      <c r="F7" s="276"/>
    </row>
    <row r="8" spans="1:6" s="2" customFormat="1" ht="5.0999999999999996" customHeight="1" x14ac:dyDescent="0.25">
      <c r="A8" s="6"/>
      <c r="C8" s="8"/>
      <c r="D8" s="8"/>
      <c r="E8" s="8"/>
      <c r="F8" s="8"/>
    </row>
    <row r="9" spans="1:6" s="2" customFormat="1" ht="20.100000000000001" customHeight="1" x14ac:dyDescent="0.2">
      <c r="A9" s="303" t="s">
        <v>55</v>
      </c>
      <c r="B9" s="303"/>
      <c r="C9" s="303"/>
      <c r="D9" s="303"/>
      <c r="E9" s="303"/>
      <c r="F9" s="303"/>
    </row>
    <row r="10" spans="1:6" ht="26.25" customHeight="1" x14ac:dyDescent="0.2">
      <c r="A10" s="299" t="s">
        <v>59</v>
      </c>
      <c r="B10" s="299"/>
      <c r="C10" s="299"/>
      <c r="D10" s="299"/>
      <c r="E10" s="299"/>
      <c r="F10" s="299"/>
    </row>
    <row r="11" spans="1:6" ht="20.100000000000001" customHeight="1" x14ac:dyDescent="0.2">
      <c r="A11" s="303" t="s">
        <v>50</v>
      </c>
      <c r="B11" s="303"/>
      <c r="C11" s="303"/>
      <c r="D11" s="303"/>
      <c r="E11" s="303"/>
      <c r="F11" s="303"/>
    </row>
    <row r="12" spans="1:6" ht="39.950000000000003" customHeight="1" x14ac:dyDescent="0.2">
      <c r="A12" s="302" t="s">
        <v>315</v>
      </c>
      <c r="B12" s="302"/>
      <c r="C12" s="302"/>
      <c r="D12" s="302"/>
      <c r="E12" s="302"/>
      <c r="F12" s="302"/>
    </row>
    <row r="13" spans="1:6" s="2" customFormat="1" ht="20.100000000000001" customHeight="1" x14ac:dyDescent="0.2">
      <c r="A13" s="303" t="s">
        <v>51</v>
      </c>
      <c r="B13" s="303"/>
      <c r="C13" s="303"/>
      <c r="D13" s="303"/>
      <c r="E13" s="303"/>
      <c r="F13" s="303"/>
    </row>
    <row r="14" spans="1:6" s="2" customFormat="1" ht="20.100000000000001" customHeight="1" x14ac:dyDescent="0.25">
      <c r="A14" s="305" t="s">
        <v>3</v>
      </c>
      <c r="B14" s="305"/>
      <c r="C14" s="305"/>
      <c r="D14" s="41"/>
      <c r="E14" s="9"/>
      <c r="F14" s="6"/>
    </row>
    <row r="15" spans="1:6" ht="15" customHeight="1" x14ac:dyDescent="0.2">
      <c r="A15" s="298"/>
      <c r="B15" s="298"/>
      <c r="C15" s="298"/>
      <c r="D15" s="42"/>
      <c r="E15" s="11"/>
    </row>
    <row r="16" spans="1:6" s="2" customFormat="1" ht="20.100000000000001" customHeight="1" x14ac:dyDescent="0.25">
      <c r="A16" s="12"/>
      <c r="B16" s="276" t="s">
        <v>43</v>
      </c>
      <c r="C16" s="276"/>
      <c r="D16" s="276"/>
      <c r="E16" s="276"/>
      <c r="F16" s="276"/>
    </row>
    <row r="17" spans="1:6" ht="19.5" customHeight="1" x14ac:dyDescent="0.2">
      <c r="A17" s="301" t="s">
        <v>346</v>
      </c>
      <c r="B17" s="301"/>
      <c r="C17" s="301"/>
      <c r="D17" s="301"/>
      <c r="E17" s="301"/>
      <c r="F17" s="301"/>
    </row>
    <row r="18" spans="1:6" ht="15" customHeight="1" x14ac:dyDescent="0.2">
      <c r="A18" s="300"/>
      <c r="B18" s="300"/>
      <c r="C18" s="300"/>
    </row>
    <row r="19" spans="1:6" s="2" customFormat="1" ht="20.100000000000001" customHeight="1" x14ac:dyDescent="0.25">
      <c r="A19" s="12"/>
      <c r="B19" s="276" t="s">
        <v>44</v>
      </c>
      <c r="C19" s="276"/>
      <c r="D19" s="276"/>
      <c r="E19" s="276"/>
      <c r="F19" s="276"/>
    </row>
    <row r="20" spans="1:6" s="2" customFormat="1" ht="5.0999999999999996" customHeight="1" x14ac:dyDescent="0.25">
      <c r="A20" s="13"/>
      <c r="C20" s="8"/>
      <c r="D20" s="8"/>
      <c r="E20" s="8"/>
      <c r="F20" s="8"/>
    </row>
    <row r="21" spans="1:6" s="2" customFormat="1" ht="20.100000000000001" customHeight="1" x14ac:dyDescent="0.2">
      <c r="A21" s="303" t="s">
        <v>53</v>
      </c>
      <c r="B21" s="303"/>
      <c r="C21" s="303"/>
      <c r="D21" s="303"/>
      <c r="E21" s="303"/>
      <c r="F21" s="303"/>
    </row>
    <row r="22" spans="1:6" s="2" customFormat="1" ht="33.75" customHeight="1" x14ac:dyDescent="0.25">
      <c r="A22" s="280" t="s">
        <v>350</v>
      </c>
      <c r="B22" s="280"/>
      <c r="C22" s="280"/>
      <c r="D22" s="280"/>
      <c r="E22" s="280"/>
      <c r="F22" s="280"/>
    </row>
    <row r="23" spans="1:6" s="8" customFormat="1" ht="39.75" customHeight="1" x14ac:dyDescent="0.25">
      <c r="A23" s="227" t="s">
        <v>52</v>
      </c>
      <c r="B23" s="231" t="s">
        <v>57</v>
      </c>
      <c r="C23" s="232"/>
      <c r="D23" s="232"/>
      <c r="E23" s="232" t="s">
        <v>11</v>
      </c>
      <c r="F23" s="232" t="s">
        <v>351</v>
      </c>
    </row>
    <row r="24" spans="1:6" s="8" customFormat="1" ht="27" customHeight="1" x14ac:dyDescent="0.25">
      <c r="A24" s="286" t="s">
        <v>60</v>
      </c>
      <c r="B24" s="286"/>
      <c r="C24" s="286"/>
      <c r="D24" s="286"/>
      <c r="E24" s="286"/>
      <c r="F24" s="286"/>
    </row>
    <row r="25" spans="1:6" s="2" customFormat="1" ht="27" customHeight="1" x14ac:dyDescent="0.25">
      <c r="A25" s="14" t="s">
        <v>10</v>
      </c>
      <c r="B25" s="285" t="s">
        <v>61</v>
      </c>
      <c r="C25" s="285"/>
      <c r="D25" s="39"/>
      <c r="E25" s="15" t="s">
        <v>6</v>
      </c>
      <c r="F25" s="38">
        <v>114000</v>
      </c>
    </row>
    <row r="26" spans="1:6" s="2" customFormat="1" ht="10.5" customHeight="1" x14ac:dyDescent="0.25">
      <c r="A26" s="287"/>
      <c r="B26" s="287"/>
      <c r="C26" s="287"/>
      <c r="D26" s="287"/>
      <c r="E26" s="287"/>
      <c r="F26" s="287"/>
    </row>
    <row r="27" spans="1:6" s="8" customFormat="1" ht="27" customHeight="1" x14ac:dyDescent="0.25">
      <c r="A27" s="286" t="s">
        <v>62</v>
      </c>
      <c r="B27" s="286"/>
      <c r="C27" s="286"/>
      <c r="D27" s="286"/>
      <c r="E27" s="286"/>
      <c r="F27" s="286"/>
    </row>
    <row r="28" spans="1:6" s="2" customFormat="1" ht="27" customHeight="1" x14ac:dyDescent="0.25">
      <c r="A28" s="14" t="s">
        <v>10</v>
      </c>
      <c r="B28" s="285" t="s">
        <v>64</v>
      </c>
      <c r="C28" s="285"/>
      <c r="D28" s="39"/>
      <c r="E28" s="15" t="s">
        <v>6</v>
      </c>
      <c r="F28" s="38">
        <v>51300</v>
      </c>
    </row>
    <row r="29" spans="1:6" s="2" customFormat="1" ht="10.5" customHeight="1" x14ac:dyDescent="0.25">
      <c r="A29" s="287"/>
      <c r="B29" s="287"/>
      <c r="C29" s="287"/>
      <c r="D29" s="287"/>
      <c r="E29" s="287"/>
      <c r="F29" s="287"/>
    </row>
    <row r="30" spans="1:6" s="8" customFormat="1" ht="27" customHeight="1" x14ac:dyDescent="0.25">
      <c r="A30" s="286" t="s">
        <v>63</v>
      </c>
      <c r="B30" s="286"/>
      <c r="C30" s="286"/>
      <c r="D30" s="286"/>
      <c r="E30" s="286"/>
      <c r="F30" s="286"/>
    </row>
    <row r="31" spans="1:6" s="2" customFormat="1" ht="27" customHeight="1" x14ac:dyDescent="0.25">
      <c r="A31" s="14" t="s">
        <v>10</v>
      </c>
      <c r="B31" s="285" t="s">
        <v>65</v>
      </c>
      <c r="C31" s="285"/>
      <c r="D31" s="39"/>
      <c r="E31" s="15" t="s">
        <v>6</v>
      </c>
      <c r="F31" s="38">
        <v>62100</v>
      </c>
    </row>
    <row r="32" spans="1:6" s="2" customFormat="1" ht="10.5" customHeight="1" x14ac:dyDescent="0.25">
      <c r="A32" s="287"/>
      <c r="B32" s="287"/>
      <c r="C32" s="287"/>
      <c r="D32" s="287"/>
      <c r="E32" s="287"/>
      <c r="F32" s="287"/>
    </row>
    <row r="33" spans="1:6" s="8" customFormat="1" ht="27" customHeight="1" x14ac:dyDescent="0.25">
      <c r="A33" s="286" t="s">
        <v>66</v>
      </c>
      <c r="B33" s="286"/>
      <c r="C33" s="286"/>
      <c r="D33" s="286"/>
      <c r="E33" s="286"/>
      <c r="F33" s="286"/>
    </row>
    <row r="34" spans="1:6" s="2" customFormat="1" ht="27" customHeight="1" x14ac:dyDescent="0.25">
      <c r="A34" s="14" t="s">
        <v>10</v>
      </c>
      <c r="B34" s="285" t="s">
        <v>67</v>
      </c>
      <c r="C34" s="285"/>
      <c r="D34" s="39"/>
      <c r="E34" s="15" t="s">
        <v>6</v>
      </c>
      <c r="F34" s="38">
        <v>3300</v>
      </c>
    </row>
    <row r="35" spans="1:6" s="8" customFormat="1" ht="27" customHeight="1" x14ac:dyDescent="0.25">
      <c r="A35" s="286" t="s">
        <v>68</v>
      </c>
      <c r="B35" s="286"/>
      <c r="C35" s="286"/>
      <c r="D35" s="286"/>
      <c r="E35" s="286"/>
      <c r="F35" s="286"/>
    </row>
    <row r="36" spans="1:6" s="2" customFormat="1" ht="27" customHeight="1" x14ac:dyDescent="0.25">
      <c r="A36" s="14" t="s">
        <v>10</v>
      </c>
      <c r="B36" s="285" t="s">
        <v>69</v>
      </c>
      <c r="C36" s="285"/>
      <c r="D36" s="39"/>
      <c r="E36" s="15" t="s">
        <v>6</v>
      </c>
      <c r="F36" s="38">
        <v>19200</v>
      </c>
    </row>
    <row r="37" spans="1:6" s="8" customFormat="1" ht="27" customHeight="1" x14ac:dyDescent="0.25">
      <c r="A37" s="286" t="s">
        <v>70</v>
      </c>
      <c r="B37" s="286"/>
      <c r="C37" s="286"/>
      <c r="D37" s="286"/>
      <c r="E37" s="286"/>
      <c r="F37" s="286"/>
    </row>
    <row r="38" spans="1:6" s="2" customFormat="1" ht="27" customHeight="1" x14ac:dyDescent="0.25">
      <c r="A38" s="14" t="s">
        <v>10</v>
      </c>
      <c r="B38" s="285" t="s">
        <v>71</v>
      </c>
      <c r="C38" s="285"/>
      <c r="D38" s="39"/>
      <c r="E38" s="15" t="s">
        <v>6</v>
      </c>
      <c r="F38" s="38">
        <v>5700</v>
      </c>
    </row>
    <row r="39" spans="1:6" s="8" customFormat="1" ht="27" customHeight="1" x14ac:dyDescent="0.25">
      <c r="A39" s="286" t="s">
        <v>72</v>
      </c>
      <c r="B39" s="286"/>
      <c r="C39" s="286"/>
      <c r="D39" s="286"/>
      <c r="E39" s="286"/>
      <c r="F39" s="286"/>
    </row>
    <row r="40" spans="1:6" s="2" customFormat="1" ht="27" customHeight="1" x14ac:dyDescent="0.25">
      <c r="A40" s="14" t="s">
        <v>10</v>
      </c>
      <c r="B40" s="285" t="s">
        <v>96</v>
      </c>
      <c r="C40" s="285"/>
      <c r="D40" s="39"/>
      <c r="E40" s="15" t="s">
        <v>6</v>
      </c>
      <c r="F40" s="38">
        <v>4200</v>
      </c>
    </row>
    <row r="41" spans="1:6" s="8" customFormat="1" ht="27" customHeight="1" x14ac:dyDescent="0.25">
      <c r="A41" s="286" t="s">
        <v>73</v>
      </c>
      <c r="B41" s="286"/>
      <c r="C41" s="286"/>
      <c r="D41" s="286"/>
      <c r="E41" s="286"/>
      <c r="F41" s="286"/>
    </row>
    <row r="42" spans="1:6" s="2" customFormat="1" ht="27" customHeight="1" x14ac:dyDescent="0.25">
      <c r="A42" s="14" t="s">
        <v>10</v>
      </c>
      <c r="B42" s="285" t="s">
        <v>95</v>
      </c>
      <c r="C42" s="285"/>
      <c r="D42" s="39"/>
      <c r="E42" s="15" t="s">
        <v>6</v>
      </c>
      <c r="F42" s="38">
        <v>5700</v>
      </c>
    </row>
    <row r="43" spans="1:6" s="8" customFormat="1" ht="27" customHeight="1" x14ac:dyDescent="0.25">
      <c r="A43" s="286" t="s">
        <v>74</v>
      </c>
      <c r="B43" s="286"/>
      <c r="C43" s="286"/>
      <c r="D43" s="286"/>
      <c r="E43" s="286"/>
      <c r="F43" s="286"/>
    </row>
    <row r="44" spans="1:6" s="2" customFormat="1" ht="27" customHeight="1" x14ac:dyDescent="0.25">
      <c r="A44" s="14" t="s">
        <v>10</v>
      </c>
      <c r="B44" s="285" t="s">
        <v>94</v>
      </c>
      <c r="C44" s="285"/>
      <c r="D44" s="39"/>
      <c r="E44" s="15" t="s">
        <v>6</v>
      </c>
      <c r="F44" s="38">
        <v>1380</v>
      </c>
    </row>
    <row r="45" spans="1:6" s="8" customFormat="1" ht="27" customHeight="1" x14ac:dyDescent="0.25">
      <c r="A45" s="286" t="s">
        <v>75</v>
      </c>
      <c r="B45" s="286"/>
      <c r="C45" s="286"/>
      <c r="D45" s="286"/>
      <c r="E45" s="286"/>
      <c r="F45" s="286"/>
    </row>
    <row r="46" spans="1:6" s="2" customFormat="1" ht="27" customHeight="1" x14ac:dyDescent="0.25">
      <c r="A46" s="14" t="s">
        <v>10</v>
      </c>
      <c r="B46" s="285" t="s">
        <v>93</v>
      </c>
      <c r="C46" s="285"/>
      <c r="D46" s="39"/>
      <c r="E46" s="15" t="s">
        <v>6</v>
      </c>
      <c r="F46" s="38">
        <v>30600</v>
      </c>
    </row>
    <row r="47" spans="1:6" s="8" customFormat="1" ht="27" customHeight="1" x14ac:dyDescent="0.25">
      <c r="A47" s="286" t="s">
        <v>76</v>
      </c>
      <c r="B47" s="286"/>
      <c r="C47" s="286"/>
      <c r="D47" s="286"/>
      <c r="E47" s="286"/>
      <c r="F47" s="286"/>
    </row>
    <row r="48" spans="1:6" s="2" customFormat="1" ht="27" customHeight="1" x14ac:dyDescent="0.25">
      <c r="A48" s="14" t="s">
        <v>10</v>
      </c>
      <c r="B48" s="285" t="s">
        <v>92</v>
      </c>
      <c r="C48" s="285"/>
      <c r="D48" s="39"/>
      <c r="E48" s="15" t="s">
        <v>6</v>
      </c>
      <c r="F48" s="38">
        <v>12300</v>
      </c>
    </row>
    <row r="49" spans="1:6" s="8" customFormat="1" ht="27" customHeight="1" x14ac:dyDescent="0.25">
      <c r="A49" s="286" t="s">
        <v>77</v>
      </c>
      <c r="B49" s="286"/>
      <c r="C49" s="286"/>
      <c r="D49" s="286"/>
      <c r="E49" s="286"/>
      <c r="F49" s="286"/>
    </row>
    <row r="50" spans="1:6" s="2" customFormat="1" ht="27" customHeight="1" x14ac:dyDescent="0.25">
      <c r="A50" s="14" t="s">
        <v>10</v>
      </c>
      <c r="B50" s="285" t="s">
        <v>91</v>
      </c>
      <c r="C50" s="285"/>
      <c r="D50" s="39"/>
      <c r="E50" s="15"/>
      <c r="F50" s="38">
        <v>19500</v>
      </c>
    </row>
    <row r="51" spans="1:6" s="8" customFormat="1" ht="27" customHeight="1" x14ac:dyDescent="0.25">
      <c r="A51" s="286" t="s">
        <v>78</v>
      </c>
      <c r="B51" s="286"/>
      <c r="C51" s="286"/>
      <c r="D51" s="286"/>
      <c r="E51" s="286"/>
      <c r="F51" s="286"/>
    </row>
    <row r="52" spans="1:6" s="2" customFormat="1" ht="27" customHeight="1" x14ac:dyDescent="0.25">
      <c r="A52" s="14" t="s">
        <v>10</v>
      </c>
      <c r="B52" s="285" t="s">
        <v>90</v>
      </c>
      <c r="C52" s="285"/>
      <c r="D52" s="39"/>
      <c r="E52" s="15" t="s">
        <v>6</v>
      </c>
      <c r="F52" s="38">
        <v>3600</v>
      </c>
    </row>
    <row r="53" spans="1:6" s="8" customFormat="1" ht="27" customHeight="1" x14ac:dyDescent="0.25">
      <c r="A53" s="286" t="s">
        <v>79</v>
      </c>
      <c r="B53" s="286"/>
      <c r="C53" s="286"/>
      <c r="D53" s="286"/>
      <c r="E53" s="286"/>
      <c r="F53" s="286"/>
    </row>
    <row r="54" spans="1:6" s="2" customFormat="1" ht="27" customHeight="1" x14ac:dyDescent="0.25">
      <c r="A54" s="14" t="s">
        <v>10</v>
      </c>
      <c r="B54" s="285" t="s">
        <v>89</v>
      </c>
      <c r="C54" s="285"/>
      <c r="D54" s="39"/>
      <c r="E54" s="15" t="s">
        <v>6</v>
      </c>
      <c r="F54" s="38">
        <v>4500</v>
      </c>
    </row>
    <row r="55" spans="1:6" s="8" customFormat="1" ht="27" customHeight="1" x14ac:dyDescent="0.25">
      <c r="A55" s="286" t="s">
        <v>80</v>
      </c>
      <c r="B55" s="286"/>
      <c r="C55" s="286"/>
      <c r="D55" s="286"/>
      <c r="E55" s="286"/>
      <c r="F55" s="286"/>
    </row>
    <row r="56" spans="1:6" s="2" customFormat="1" ht="27" customHeight="1" x14ac:dyDescent="0.25">
      <c r="A56" s="14" t="s">
        <v>10</v>
      </c>
      <c r="B56" s="285" t="s">
        <v>88</v>
      </c>
      <c r="C56" s="285"/>
      <c r="D56" s="39"/>
      <c r="E56" s="15" t="s">
        <v>6</v>
      </c>
      <c r="F56" s="38">
        <v>5700</v>
      </c>
    </row>
    <row r="57" spans="1:6" s="8" customFormat="1" ht="27" customHeight="1" x14ac:dyDescent="0.25">
      <c r="A57" s="286" t="s">
        <v>81</v>
      </c>
      <c r="B57" s="286"/>
      <c r="C57" s="286"/>
      <c r="D57" s="286"/>
      <c r="E57" s="286"/>
      <c r="F57" s="286"/>
    </row>
    <row r="58" spans="1:6" s="2" customFormat="1" ht="27" customHeight="1" x14ac:dyDescent="0.25">
      <c r="A58" s="14" t="s">
        <v>10</v>
      </c>
      <c r="B58" s="285" t="s">
        <v>87</v>
      </c>
      <c r="C58" s="285"/>
      <c r="D58" s="39"/>
      <c r="E58" s="15" t="s">
        <v>6</v>
      </c>
      <c r="F58" s="38">
        <v>390</v>
      </c>
    </row>
    <row r="59" spans="1:6" s="8" customFormat="1" ht="27" customHeight="1" x14ac:dyDescent="0.25">
      <c r="A59" s="286" t="s">
        <v>82</v>
      </c>
      <c r="B59" s="286"/>
      <c r="C59" s="286"/>
      <c r="D59" s="286"/>
      <c r="E59" s="286"/>
      <c r="F59" s="286"/>
    </row>
    <row r="60" spans="1:6" s="2" customFormat="1" ht="27" customHeight="1" x14ac:dyDescent="0.25">
      <c r="A60" s="14" t="s">
        <v>10</v>
      </c>
      <c r="B60" s="285" t="s">
        <v>86</v>
      </c>
      <c r="C60" s="285"/>
      <c r="D60" s="39"/>
      <c r="E60" s="15" t="s">
        <v>6</v>
      </c>
      <c r="F60" s="38">
        <v>18600</v>
      </c>
    </row>
    <row r="61" spans="1:6" s="8" customFormat="1" ht="27" customHeight="1" x14ac:dyDescent="0.25">
      <c r="A61" s="286" t="s">
        <v>83</v>
      </c>
      <c r="B61" s="286"/>
      <c r="C61" s="286"/>
      <c r="D61" s="286"/>
      <c r="E61" s="286"/>
      <c r="F61" s="286"/>
    </row>
    <row r="62" spans="1:6" s="2" customFormat="1" ht="27" customHeight="1" x14ac:dyDescent="0.25">
      <c r="A62" s="14" t="s">
        <v>10</v>
      </c>
      <c r="B62" s="285" t="s">
        <v>85</v>
      </c>
      <c r="C62" s="285"/>
      <c r="D62" s="39"/>
      <c r="E62" s="15" t="s">
        <v>6</v>
      </c>
      <c r="F62" s="38">
        <v>570</v>
      </c>
    </row>
    <row r="63" spans="1:6" s="8" customFormat="1" ht="27" customHeight="1" x14ac:dyDescent="0.25">
      <c r="A63" s="286" t="s">
        <v>84</v>
      </c>
      <c r="B63" s="286"/>
      <c r="C63" s="286"/>
      <c r="D63" s="286"/>
      <c r="E63" s="286"/>
      <c r="F63" s="286"/>
    </row>
    <row r="64" spans="1:6" s="2" customFormat="1" ht="27" customHeight="1" x14ac:dyDescent="0.25">
      <c r="A64" s="14" t="s">
        <v>10</v>
      </c>
      <c r="B64" s="294" t="s">
        <v>347</v>
      </c>
      <c r="C64" s="294"/>
      <c r="D64" s="227"/>
      <c r="E64" s="15" t="s">
        <v>6</v>
      </c>
      <c r="F64" s="38">
        <v>360</v>
      </c>
    </row>
    <row r="65" spans="1:6" s="2" customFormat="1" ht="10.5" customHeight="1" x14ac:dyDescent="0.25">
      <c r="A65" s="287"/>
      <c r="B65" s="287"/>
      <c r="C65" s="287"/>
      <c r="D65" s="287"/>
      <c r="E65" s="287"/>
      <c r="F65" s="287"/>
    </row>
    <row r="66" spans="1:6" s="2" customFormat="1" ht="21" customHeight="1" x14ac:dyDescent="0.2">
      <c r="A66" s="304" t="s">
        <v>54</v>
      </c>
      <c r="B66" s="304"/>
      <c r="C66" s="304"/>
      <c r="D66" s="304"/>
      <c r="E66" s="304"/>
      <c r="F66" s="304"/>
    </row>
    <row r="67" spans="1:6" ht="20.100000000000001" customHeight="1" x14ac:dyDescent="0.2">
      <c r="A67" s="298" t="s">
        <v>12</v>
      </c>
      <c r="B67" s="298"/>
      <c r="C67" s="298" t="s">
        <v>13</v>
      </c>
      <c r="D67" s="298"/>
      <c r="E67" s="298"/>
      <c r="F67" s="298"/>
    </row>
    <row r="68" spans="1:6" ht="9.75" customHeight="1" x14ac:dyDescent="0.2">
      <c r="A68" s="34"/>
      <c r="B68" s="34"/>
      <c r="C68" s="34"/>
      <c r="D68" s="42"/>
      <c r="E68" s="34"/>
      <c r="F68" s="34"/>
    </row>
    <row r="69" spans="1:6" s="5" customFormat="1" ht="9.9499999999999993" customHeight="1" x14ac:dyDescent="0.25">
      <c r="A69" s="240"/>
      <c r="B69" s="240"/>
      <c r="C69" s="240"/>
      <c r="D69" s="240"/>
      <c r="E69" s="240"/>
      <c r="F69" s="240"/>
    </row>
    <row r="70" spans="1:6" s="2" customFormat="1" ht="20.100000000000001" customHeight="1" x14ac:dyDescent="0.25">
      <c r="A70" s="239"/>
      <c r="B70" s="325" t="s">
        <v>309</v>
      </c>
      <c r="C70" s="325"/>
      <c r="D70" s="325"/>
      <c r="E70" s="325"/>
      <c r="F70" s="325"/>
    </row>
    <row r="71" spans="1:6" s="5" customFormat="1" ht="9.9499999999999993" customHeight="1" thickBot="1" x14ac:dyDescent="0.3">
      <c r="A71" s="240"/>
      <c r="B71" s="240"/>
      <c r="C71" s="240"/>
      <c r="D71" s="240"/>
      <c r="E71" s="240"/>
      <c r="F71" s="240"/>
    </row>
    <row r="72" spans="1:6" s="145" customFormat="1" ht="83.25" customHeight="1" x14ac:dyDescent="0.25">
      <c r="A72" s="326" t="s">
        <v>45</v>
      </c>
      <c r="B72" s="327"/>
      <c r="C72" s="328"/>
      <c r="D72" s="332" t="s">
        <v>258</v>
      </c>
      <c r="E72" s="333"/>
      <c r="F72" s="334"/>
    </row>
    <row r="73" spans="1:6" s="145" customFormat="1" ht="35.1" customHeight="1" thickBot="1" x14ac:dyDescent="0.3">
      <c r="A73" s="329"/>
      <c r="B73" s="330"/>
      <c r="C73" s="331"/>
      <c r="D73" s="182" t="s">
        <v>48</v>
      </c>
      <c r="E73" s="288" t="s">
        <v>49</v>
      </c>
      <c r="F73" s="289"/>
    </row>
    <row r="74" spans="1:6" s="72" customFormat="1" ht="48" customHeight="1" x14ac:dyDescent="0.25">
      <c r="A74" s="219" t="s">
        <v>5</v>
      </c>
      <c r="B74" s="268" t="s">
        <v>352</v>
      </c>
      <c r="C74" s="269"/>
      <c r="D74" s="183"/>
      <c r="E74" s="290"/>
      <c r="F74" s="291"/>
    </row>
    <row r="75" spans="1:6" s="72" customFormat="1" ht="52.5" customHeight="1" x14ac:dyDescent="0.25">
      <c r="A75" s="225" t="s">
        <v>7</v>
      </c>
      <c r="B75" s="259" t="s">
        <v>316</v>
      </c>
      <c r="C75" s="260"/>
      <c r="D75" s="183"/>
      <c r="E75" s="251"/>
      <c r="F75" s="252"/>
    </row>
    <row r="76" spans="1:6" s="72" customFormat="1" ht="24.95" customHeight="1" x14ac:dyDescent="0.25">
      <c r="A76" s="224" t="s">
        <v>8</v>
      </c>
      <c r="B76" s="253" t="s">
        <v>46</v>
      </c>
      <c r="C76" s="254"/>
      <c r="D76" s="183"/>
      <c r="E76" s="292"/>
      <c r="F76" s="293"/>
    </row>
    <row r="77" spans="1:6" s="72" customFormat="1" ht="23.45" customHeight="1" x14ac:dyDescent="0.25">
      <c r="A77" s="223" t="s">
        <v>259</v>
      </c>
      <c r="B77" s="270" t="s">
        <v>339</v>
      </c>
      <c r="C77" s="271"/>
      <c r="D77" s="183"/>
      <c r="E77" s="265"/>
      <c r="F77" s="266"/>
    </row>
    <row r="78" spans="1:6" s="72" customFormat="1" ht="35.450000000000003" customHeight="1" x14ac:dyDescent="0.25">
      <c r="A78" s="223" t="s">
        <v>260</v>
      </c>
      <c r="B78" s="255" t="s">
        <v>47</v>
      </c>
      <c r="C78" s="256"/>
      <c r="D78" s="183"/>
      <c r="E78" s="265"/>
      <c r="F78" s="266"/>
    </row>
    <row r="79" spans="1:6" s="72" customFormat="1" ht="24.95" customHeight="1" x14ac:dyDescent="0.25">
      <c r="A79" s="223" t="s">
        <v>261</v>
      </c>
      <c r="B79" s="255" t="s">
        <v>262</v>
      </c>
      <c r="C79" s="256"/>
      <c r="D79" s="183"/>
      <c r="E79" s="265"/>
      <c r="F79" s="266"/>
    </row>
    <row r="80" spans="1:6" s="72" customFormat="1" ht="56.25" customHeight="1" x14ac:dyDescent="0.25">
      <c r="A80" s="223" t="s">
        <v>263</v>
      </c>
      <c r="B80" s="255" t="s">
        <v>317</v>
      </c>
      <c r="C80" s="256"/>
      <c r="D80" s="184"/>
      <c r="E80" s="283"/>
      <c r="F80" s="284"/>
    </row>
    <row r="81" spans="1:6" s="72" customFormat="1" ht="121.9" customHeight="1" x14ac:dyDescent="0.25">
      <c r="A81" s="222" t="s">
        <v>264</v>
      </c>
      <c r="B81" s="272" t="s">
        <v>318</v>
      </c>
      <c r="C81" s="273"/>
      <c r="D81" s="185"/>
      <c r="E81" s="323"/>
      <c r="F81" s="324"/>
    </row>
    <row r="82" spans="1:6" s="72" customFormat="1" ht="139.9" customHeight="1" x14ac:dyDescent="0.25">
      <c r="A82" s="220" t="s">
        <v>9</v>
      </c>
      <c r="B82" s="259" t="s">
        <v>340</v>
      </c>
      <c r="C82" s="260"/>
      <c r="D82" s="183"/>
      <c r="E82" s="251"/>
      <c r="F82" s="252"/>
    </row>
    <row r="83" spans="1:6" s="72" customFormat="1" ht="49.15" customHeight="1" x14ac:dyDescent="0.25">
      <c r="A83" s="220" t="s">
        <v>20</v>
      </c>
      <c r="B83" s="259" t="s">
        <v>341</v>
      </c>
      <c r="C83" s="260"/>
      <c r="D83" s="183"/>
      <c r="E83" s="251"/>
      <c r="F83" s="252"/>
    </row>
    <row r="84" spans="1:6" s="72" customFormat="1" ht="57.6" customHeight="1" x14ac:dyDescent="0.25">
      <c r="A84" s="220" t="s">
        <v>25</v>
      </c>
      <c r="B84" s="259" t="s">
        <v>319</v>
      </c>
      <c r="C84" s="260"/>
      <c r="D84" s="183"/>
      <c r="E84" s="251"/>
      <c r="F84" s="252"/>
    </row>
    <row r="85" spans="1:6" s="72" customFormat="1" ht="73.150000000000006" customHeight="1" x14ac:dyDescent="0.25">
      <c r="A85" s="220" t="s">
        <v>26</v>
      </c>
      <c r="B85" s="281" t="s">
        <v>342</v>
      </c>
      <c r="C85" s="282"/>
      <c r="D85" s="183"/>
      <c r="E85" s="251"/>
      <c r="F85" s="252"/>
    </row>
    <row r="86" spans="1:6" s="72" customFormat="1" ht="75.599999999999994" customHeight="1" x14ac:dyDescent="0.25">
      <c r="A86" s="220" t="s">
        <v>27</v>
      </c>
      <c r="B86" s="261" t="s">
        <v>320</v>
      </c>
      <c r="C86" s="262"/>
      <c r="D86" s="183"/>
      <c r="E86" s="251"/>
      <c r="F86" s="252"/>
    </row>
    <row r="87" spans="1:6" s="72" customFormat="1" ht="33" customHeight="1" x14ac:dyDescent="0.25">
      <c r="A87" s="248" t="s">
        <v>28</v>
      </c>
      <c r="B87" s="253" t="s">
        <v>321</v>
      </c>
      <c r="C87" s="254"/>
      <c r="D87" s="183"/>
      <c r="E87" s="292"/>
      <c r="F87" s="293"/>
    </row>
    <row r="88" spans="1:6" s="72" customFormat="1" ht="36" customHeight="1" x14ac:dyDescent="0.25">
      <c r="A88" s="249"/>
      <c r="B88" s="255" t="s">
        <v>322</v>
      </c>
      <c r="C88" s="256"/>
      <c r="D88" s="183"/>
      <c r="E88" s="265"/>
      <c r="F88" s="266"/>
    </row>
    <row r="89" spans="1:6" s="72" customFormat="1" ht="48.6" customHeight="1" x14ac:dyDescent="0.25">
      <c r="A89" s="249"/>
      <c r="B89" s="255" t="s">
        <v>323</v>
      </c>
      <c r="C89" s="256"/>
      <c r="D89" s="183"/>
      <c r="E89" s="265"/>
      <c r="F89" s="266"/>
    </row>
    <row r="90" spans="1:6" s="72" customFormat="1" ht="24" customHeight="1" x14ac:dyDescent="0.25">
      <c r="A90" s="249"/>
      <c r="B90" s="255" t="s">
        <v>324</v>
      </c>
      <c r="C90" s="256"/>
      <c r="D90" s="183"/>
      <c r="E90" s="265"/>
      <c r="F90" s="266"/>
    </row>
    <row r="91" spans="1:6" s="72" customFormat="1" ht="36.6" customHeight="1" x14ac:dyDescent="0.25">
      <c r="A91" s="249"/>
      <c r="B91" s="255" t="s">
        <v>325</v>
      </c>
      <c r="C91" s="256"/>
      <c r="D91" s="183"/>
      <c r="E91" s="265"/>
      <c r="F91" s="266"/>
    </row>
    <row r="92" spans="1:6" s="72" customFormat="1" ht="49.9" customHeight="1" x14ac:dyDescent="0.25">
      <c r="A92" s="249"/>
      <c r="B92" s="255" t="s">
        <v>326</v>
      </c>
      <c r="C92" s="256"/>
      <c r="D92" s="183"/>
      <c r="E92" s="265"/>
      <c r="F92" s="266"/>
    </row>
    <row r="93" spans="1:6" s="72" customFormat="1" ht="49.15" customHeight="1" x14ac:dyDescent="0.25">
      <c r="A93" s="250"/>
      <c r="B93" s="272" t="s">
        <v>327</v>
      </c>
      <c r="C93" s="273"/>
      <c r="D93" s="183"/>
      <c r="E93" s="283"/>
      <c r="F93" s="284"/>
    </row>
    <row r="94" spans="1:6" s="72" customFormat="1" ht="114" customHeight="1" x14ac:dyDescent="0.25">
      <c r="A94" s="220" t="s">
        <v>29</v>
      </c>
      <c r="B94" s="259" t="s">
        <v>343</v>
      </c>
      <c r="C94" s="260"/>
      <c r="D94" s="184"/>
      <c r="E94" s="251"/>
      <c r="F94" s="252"/>
    </row>
    <row r="95" spans="1:6" s="72" customFormat="1" ht="239.25" customHeight="1" x14ac:dyDescent="0.25">
      <c r="A95" s="220" t="s">
        <v>30</v>
      </c>
      <c r="B95" s="259" t="s">
        <v>328</v>
      </c>
      <c r="C95" s="260"/>
      <c r="D95" s="218"/>
      <c r="E95" s="241"/>
      <c r="F95" s="242"/>
    </row>
    <row r="96" spans="1:6" s="72" customFormat="1" ht="112.5" customHeight="1" x14ac:dyDescent="0.25">
      <c r="A96" s="220" t="s">
        <v>58</v>
      </c>
      <c r="B96" s="261" t="s">
        <v>329</v>
      </c>
      <c r="C96" s="262"/>
      <c r="D96" s="218"/>
      <c r="E96" s="241"/>
      <c r="F96" s="242"/>
    </row>
    <row r="97" spans="1:6" s="72" customFormat="1" ht="125.45" customHeight="1" x14ac:dyDescent="0.25">
      <c r="A97" s="221" t="s">
        <v>338</v>
      </c>
      <c r="B97" s="259" t="s">
        <v>330</v>
      </c>
      <c r="C97" s="260"/>
      <c r="D97" s="218"/>
      <c r="E97" s="241"/>
      <c r="F97" s="242"/>
    </row>
    <row r="98" spans="1:6" s="72" customFormat="1" ht="97.15" customHeight="1" x14ac:dyDescent="0.25">
      <c r="A98" s="220" t="s">
        <v>213</v>
      </c>
      <c r="B98" s="259" t="s">
        <v>344</v>
      </c>
      <c r="C98" s="260"/>
      <c r="D98" s="218"/>
      <c r="E98" s="241"/>
      <c r="F98" s="242"/>
    </row>
    <row r="99" spans="1:6" s="72" customFormat="1" ht="37.9" customHeight="1" x14ac:dyDescent="0.25">
      <c r="A99" s="220" t="s">
        <v>214</v>
      </c>
      <c r="B99" s="259" t="s">
        <v>331</v>
      </c>
      <c r="C99" s="260"/>
      <c r="D99" s="218"/>
      <c r="E99" s="241"/>
      <c r="F99" s="242"/>
    </row>
    <row r="100" spans="1:6" s="72" customFormat="1" ht="60.6" customHeight="1" x14ac:dyDescent="0.25">
      <c r="A100" s="220" t="s">
        <v>215</v>
      </c>
      <c r="B100" s="259" t="s">
        <v>332</v>
      </c>
      <c r="C100" s="260"/>
      <c r="D100" s="218"/>
      <c r="E100" s="241"/>
      <c r="F100" s="242"/>
    </row>
    <row r="101" spans="1:6" s="72" customFormat="1" ht="85.9" customHeight="1" x14ac:dyDescent="0.25">
      <c r="A101" s="220" t="s">
        <v>216</v>
      </c>
      <c r="B101" s="259" t="s">
        <v>333</v>
      </c>
      <c r="C101" s="260"/>
      <c r="D101" s="218"/>
      <c r="E101" s="241"/>
      <c r="F101" s="242"/>
    </row>
    <row r="102" spans="1:6" s="72" customFormat="1" ht="201.75" customHeight="1" x14ac:dyDescent="0.25">
      <c r="A102" s="220" t="s">
        <v>217</v>
      </c>
      <c r="B102" s="261" t="s">
        <v>345</v>
      </c>
      <c r="C102" s="262"/>
      <c r="D102" s="218"/>
      <c r="E102" s="241"/>
      <c r="F102" s="242"/>
    </row>
    <row r="103" spans="1:6" s="72" customFormat="1" ht="93.75" customHeight="1" x14ac:dyDescent="0.25">
      <c r="A103" s="220" t="s">
        <v>218</v>
      </c>
      <c r="B103" s="259" t="s">
        <v>334</v>
      </c>
      <c r="C103" s="260"/>
      <c r="D103" s="218"/>
      <c r="E103" s="241"/>
      <c r="F103" s="242"/>
    </row>
    <row r="104" spans="1:6" s="72" customFormat="1" ht="116.25" customHeight="1" x14ac:dyDescent="0.25">
      <c r="A104" s="220" t="s">
        <v>219</v>
      </c>
      <c r="B104" s="259" t="s">
        <v>335</v>
      </c>
      <c r="C104" s="260"/>
      <c r="D104" s="218"/>
      <c r="E104" s="241"/>
      <c r="F104" s="242"/>
    </row>
    <row r="105" spans="1:6" s="72" customFormat="1" ht="105" customHeight="1" x14ac:dyDescent="0.25">
      <c r="A105" s="220" t="s">
        <v>220</v>
      </c>
      <c r="B105" s="259" t="s">
        <v>336</v>
      </c>
      <c r="C105" s="260"/>
      <c r="D105" s="218"/>
      <c r="E105" s="241"/>
      <c r="F105" s="242"/>
    </row>
    <row r="106" spans="1:6" s="72" customFormat="1" ht="45.6" customHeight="1" thickBot="1" x14ac:dyDescent="0.3">
      <c r="A106" s="237" t="s">
        <v>221</v>
      </c>
      <c r="B106" s="263" t="s">
        <v>337</v>
      </c>
      <c r="C106" s="264"/>
      <c r="D106" s="238"/>
      <c r="E106" s="243"/>
      <c r="F106" s="244"/>
    </row>
    <row r="107" spans="1:6" s="72" customFormat="1" ht="9.9499999999999993" customHeight="1" x14ac:dyDescent="0.25">
      <c r="A107" s="257"/>
      <c r="B107" s="257"/>
      <c r="C107" s="257"/>
      <c r="D107" s="257"/>
      <c r="E107" s="257"/>
      <c r="F107" s="257"/>
    </row>
    <row r="108" spans="1:6" s="2" customFormat="1" ht="20.100000000000001" customHeight="1" x14ac:dyDescent="0.25">
      <c r="A108" s="12"/>
      <c r="B108" s="276" t="s">
        <v>353</v>
      </c>
      <c r="C108" s="276"/>
      <c r="D108" s="276"/>
      <c r="E108" s="276"/>
      <c r="F108" s="276"/>
    </row>
    <row r="109" spans="1:6" s="72" customFormat="1" ht="9.9499999999999993" customHeight="1" thickBot="1" x14ac:dyDescent="0.3">
      <c r="A109" s="258"/>
      <c r="B109" s="258"/>
      <c r="C109" s="258"/>
      <c r="D109" s="258"/>
      <c r="E109" s="258"/>
      <c r="F109" s="258"/>
    </row>
    <row r="110" spans="1:6" s="2" customFormat="1" ht="68.25" customHeight="1" x14ac:dyDescent="0.25">
      <c r="A110" s="306" t="s">
        <v>355</v>
      </c>
      <c r="B110" s="307"/>
      <c r="C110" s="308"/>
      <c r="D110" s="312" t="s">
        <v>354</v>
      </c>
      <c r="E110" s="313"/>
      <c r="F110" s="314"/>
    </row>
    <row r="111" spans="1:6" s="2" customFormat="1" ht="35.25" customHeight="1" x14ac:dyDescent="0.25">
      <c r="A111" s="309"/>
      <c r="B111" s="310"/>
      <c r="C111" s="311"/>
      <c r="D111" s="234" t="s">
        <v>48</v>
      </c>
      <c r="E111" s="315" t="s">
        <v>49</v>
      </c>
      <c r="F111" s="316"/>
    </row>
    <row r="112" spans="1:6" s="2" customFormat="1" ht="99.75" customHeight="1" x14ac:dyDescent="0.25">
      <c r="A112" s="235" t="s">
        <v>14</v>
      </c>
      <c r="B112" s="245" t="s">
        <v>356</v>
      </c>
      <c r="C112" s="245"/>
      <c r="D112" s="233"/>
      <c r="E112" s="317"/>
      <c r="F112" s="318"/>
    </row>
    <row r="113" spans="1:9" s="2" customFormat="1" ht="57.75" customHeight="1" x14ac:dyDescent="0.25">
      <c r="A113" s="236"/>
      <c r="B113" s="246" t="s">
        <v>357</v>
      </c>
      <c r="C113" s="247"/>
      <c r="D113" s="233"/>
      <c r="E113" s="321"/>
      <c r="F113" s="322"/>
    </row>
    <row r="114" spans="1:9" s="2" customFormat="1" ht="54" customHeight="1" thickBot="1" x14ac:dyDescent="0.3">
      <c r="A114" s="416" t="s">
        <v>15</v>
      </c>
      <c r="B114" s="417" t="s">
        <v>358</v>
      </c>
      <c r="C114" s="418"/>
      <c r="D114" s="419"/>
      <c r="E114" s="319"/>
      <c r="F114" s="320"/>
    </row>
    <row r="115" spans="1:9" s="2" customFormat="1" ht="9.9499999999999993" customHeight="1" x14ac:dyDescent="0.25">
      <c r="A115" s="30"/>
      <c r="B115" s="226"/>
      <c r="C115" s="226"/>
      <c r="D115" s="227"/>
      <c r="E115" s="227"/>
      <c r="F115" s="227"/>
    </row>
    <row r="116" spans="1:9" s="2" customFormat="1" ht="18.75" customHeight="1" x14ac:dyDescent="0.25">
      <c r="A116" s="12"/>
      <c r="B116" s="276" t="s">
        <v>310</v>
      </c>
      <c r="C116" s="276"/>
      <c r="D116" s="276"/>
      <c r="E116" s="276"/>
      <c r="F116" s="276"/>
    </row>
    <row r="117" spans="1:9" s="16" customFormat="1" ht="9.9499999999999993" customHeight="1" x14ac:dyDescent="0.25">
      <c r="A117" s="295"/>
      <c r="B117" s="295"/>
      <c r="C117" s="295"/>
      <c r="D117" s="295"/>
      <c r="E117" s="295"/>
      <c r="F117" s="295"/>
    </row>
    <row r="118" spans="1:9" s="2" customFormat="1" ht="21.75" customHeight="1" x14ac:dyDescent="0.25">
      <c r="A118" s="2" t="s">
        <v>16</v>
      </c>
      <c r="B118" s="296" t="s">
        <v>312</v>
      </c>
      <c r="C118" s="296"/>
      <c r="D118" s="296"/>
      <c r="E118" s="296"/>
      <c r="F118" s="296"/>
    </row>
    <row r="119" spans="1:9" s="2" customFormat="1" ht="24" customHeight="1" x14ac:dyDescent="0.25">
      <c r="A119" s="2" t="s">
        <v>17</v>
      </c>
      <c r="B119" s="280" t="s">
        <v>313</v>
      </c>
      <c r="C119" s="280"/>
      <c r="D119" s="280"/>
      <c r="E119" s="280"/>
      <c r="F119" s="280"/>
    </row>
    <row r="120" spans="1:9" s="2" customFormat="1" ht="21.75" customHeight="1" x14ac:dyDescent="0.25">
      <c r="A120" s="2" t="s">
        <v>311</v>
      </c>
      <c r="B120" s="296" t="s">
        <v>314</v>
      </c>
      <c r="C120" s="296"/>
      <c r="D120" s="296"/>
      <c r="E120" s="296"/>
      <c r="F120" s="296"/>
    </row>
    <row r="121" spans="1:9" x14ac:dyDescent="0.2">
      <c r="A121" s="20"/>
      <c r="B121" s="17"/>
      <c r="C121" s="21"/>
      <c r="D121" s="21"/>
      <c r="E121" s="21"/>
      <c r="F121" s="21"/>
    </row>
    <row r="122" spans="1:9" s="2" customFormat="1" ht="20.100000000000001" customHeight="1" x14ac:dyDescent="0.25">
      <c r="A122" s="279" t="s">
        <v>35</v>
      </c>
      <c r="B122" s="279"/>
      <c r="C122" s="279"/>
      <c r="D122" s="279"/>
      <c r="E122" s="279"/>
      <c r="F122" s="279"/>
    </row>
    <row r="123" spans="1:9" s="2" customFormat="1" ht="25.5" customHeight="1" x14ac:dyDescent="0.25">
      <c r="A123" s="211" t="s">
        <v>36</v>
      </c>
      <c r="B123" s="274"/>
      <c r="C123" s="274"/>
      <c r="D123" s="21"/>
      <c r="E123" s="21"/>
      <c r="F123" s="26"/>
      <c r="G123" s="26"/>
      <c r="H123" s="26"/>
      <c r="I123" s="26"/>
    </row>
    <row r="124" spans="1:9" s="2" customFormat="1" ht="23.25" customHeight="1" x14ac:dyDescent="0.25">
      <c r="A124" s="211" t="s">
        <v>37</v>
      </c>
      <c r="B124" s="275"/>
      <c r="C124" s="275"/>
      <c r="D124" s="212"/>
      <c r="E124" s="212"/>
      <c r="F124" s="27"/>
      <c r="G124" s="27"/>
      <c r="H124" s="27"/>
      <c r="I124" s="27"/>
    </row>
    <row r="125" spans="1:9" s="2" customFormat="1" ht="21.75" customHeight="1" x14ac:dyDescent="0.25">
      <c r="A125" s="211" t="s">
        <v>38</v>
      </c>
      <c r="B125" s="275"/>
      <c r="C125" s="275"/>
      <c r="D125" s="21"/>
      <c r="E125" s="21"/>
      <c r="F125" s="17"/>
      <c r="G125" s="44"/>
      <c r="H125" s="17"/>
      <c r="I125" s="17"/>
    </row>
    <row r="126" spans="1:9" s="2" customFormat="1" ht="20.100000000000001" customHeight="1" x14ac:dyDescent="0.25">
      <c r="A126" s="211" t="s">
        <v>39</v>
      </c>
      <c r="B126" s="275"/>
      <c r="C126" s="275"/>
      <c r="D126" s="21"/>
      <c r="E126" s="21"/>
      <c r="F126" s="28"/>
      <c r="G126" s="28"/>
      <c r="H126" s="28"/>
      <c r="I126" s="28"/>
    </row>
    <row r="127" spans="1:9" s="2" customFormat="1" ht="26.1" customHeight="1" x14ac:dyDescent="0.2">
      <c r="A127" s="18"/>
      <c r="B127" s="19"/>
      <c r="C127" s="19"/>
      <c r="D127" s="19"/>
      <c r="E127" s="19"/>
      <c r="F127" s="19"/>
    </row>
    <row r="128" spans="1:9" s="2" customFormat="1" ht="20.100000000000001" customHeight="1" x14ac:dyDescent="0.25">
      <c r="A128" s="277" t="s">
        <v>40</v>
      </c>
      <c r="B128" s="277"/>
      <c r="C128" s="277"/>
      <c r="D128" s="277"/>
      <c r="E128" s="277"/>
      <c r="F128" s="277"/>
    </row>
    <row r="129" spans="1:6" s="2" customFormat="1" ht="50.1" customHeight="1" x14ac:dyDescent="0.25">
      <c r="A129" s="278" t="s">
        <v>41</v>
      </c>
      <c r="B129" s="278"/>
      <c r="C129" s="278"/>
      <c r="D129" s="278"/>
      <c r="E129" s="278"/>
      <c r="F129" s="278"/>
    </row>
    <row r="130" spans="1:6" s="2" customFormat="1" ht="26.1" customHeight="1" x14ac:dyDescent="0.2">
      <c r="A130" s="18"/>
      <c r="B130" s="19"/>
      <c r="C130" s="29"/>
      <c r="D130" s="45"/>
      <c r="E130" s="19"/>
      <c r="F130" s="19"/>
    </row>
    <row r="131" spans="1:6" ht="20.100000000000001" customHeight="1" x14ac:dyDescent="0.2">
      <c r="A131" s="20" t="s">
        <v>18</v>
      </c>
      <c r="B131" s="213"/>
      <c r="C131" s="21"/>
      <c r="D131" s="21"/>
      <c r="E131" s="21"/>
      <c r="F131" s="21"/>
    </row>
    <row r="132" spans="1:6" ht="20.100000000000001" customHeight="1" x14ac:dyDescent="0.2">
      <c r="A132" s="20" t="s">
        <v>19</v>
      </c>
      <c r="B132" s="199"/>
      <c r="C132" s="21"/>
      <c r="D132" s="197" t="s">
        <v>267</v>
      </c>
      <c r="E132" s="198"/>
      <c r="F132" s="1"/>
    </row>
    <row r="133" spans="1:6" ht="20.100000000000001" customHeight="1" x14ac:dyDescent="0.2">
      <c r="A133" s="20"/>
      <c r="B133" s="21"/>
      <c r="C133" s="21"/>
      <c r="D133" s="68"/>
      <c r="E133" s="68"/>
      <c r="F133" s="1"/>
    </row>
    <row r="134" spans="1:6" ht="20.100000000000001" customHeight="1" x14ac:dyDescent="0.2">
      <c r="A134" s="18"/>
      <c r="B134" s="19"/>
      <c r="C134" s="19"/>
      <c r="D134" s="200" t="s">
        <v>268</v>
      </c>
      <c r="E134" s="201"/>
      <c r="F134" s="1"/>
    </row>
    <row r="135" spans="1:6" ht="20.100000000000001" customHeight="1" x14ac:dyDescent="0.2">
      <c r="C135" s="25"/>
      <c r="D135" s="200" t="s">
        <v>269</v>
      </c>
      <c r="E135" s="201"/>
      <c r="F135" s="1"/>
    </row>
    <row r="136" spans="1:6" ht="20.100000000000001" customHeight="1" x14ac:dyDescent="0.2">
      <c r="D136" s="202" t="s">
        <v>270</v>
      </c>
      <c r="E136" s="1"/>
      <c r="F136" s="1"/>
    </row>
    <row r="138" spans="1:6" x14ac:dyDescent="0.2">
      <c r="C138" s="1"/>
      <c r="D138" s="1"/>
      <c r="E138" s="1"/>
      <c r="F138" s="1"/>
    </row>
    <row r="139" spans="1:6" s="204" customFormat="1" ht="11.25" x14ac:dyDescent="0.2">
      <c r="A139" s="267" t="s">
        <v>33</v>
      </c>
      <c r="B139" s="267"/>
      <c r="C139" s="267"/>
      <c r="D139" s="203"/>
    </row>
    <row r="140" spans="1:6" s="207" customFormat="1" ht="15" customHeight="1" x14ac:dyDescent="0.2">
      <c r="A140" s="205"/>
      <c r="B140" s="206" t="s">
        <v>225</v>
      </c>
      <c r="D140" s="206"/>
    </row>
  </sheetData>
  <mergeCells count="158">
    <mergeCell ref="A110:C111"/>
    <mergeCell ref="B113:C113"/>
    <mergeCell ref="D110:F110"/>
    <mergeCell ref="E111:F111"/>
    <mergeCell ref="E112:F112"/>
    <mergeCell ref="E114:F114"/>
    <mergeCell ref="E113:F113"/>
    <mergeCell ref="A26:F26"/>
    <mergeCell ref="A65:F65"/>
    <mergeCell ref="E91:F91"/>
    <mergeCell ref="E85:F85"/>
    <mergeCell ref="E87:F87"/>
    <mergeCell ref="E78:F78"/>
    <mergeCell ref="E80:F80"/>
    <mergeCell ref="E81:F81"/>
    <mergeCell ref="B70:F70"/>
    <mergeCell ref="E83:F83"/>
    <mergeCell ref="E84:F84"/>
    <mergeCell ref="E86:F86"/>
    <mergeCell ref="E88:F88"/>
    <mergeCell ref="E89:F89"/>
    <mergeCell ref="A72:C73"/>
    <mergeCell ref="D72:F72"/>
    <mergeCell ref="A117:F117"/>
    <mergeCell ref="B118:F118"/>
    <mergeCell ref="B120:F120"/>
    <mergeCell ref="A1:F1"/>
    <mergeCell ref="A22:F22"/>
    <mergeCell ref="A67:B67"/>
    <mergeCell ref="C67:F67"/>
    <mergeCell ref="B7:F7"/>
    <mergeCell ref="B16:F16"/>
    <mergeCell ref="B19:F19"/>
    <mergeCell ref="A10:F10"/>
    <mergeCell ref="A18:C18"/>
    <mergeCell ref="A17:F17"/>
    <mergeCell ref="A12:F12"/>
    <mergeCell ref="A15:C15"/>
    <mergeCell ref="A21:F21"/>
    <mergeCell ref="A66:F66"/>
    <mergeCell ref="A14:C14"/>
    <mergeCell ref="A9:F9"/>
    <mergeCell ref="A11:F11"/>
    <mergeCell ref="A13:F13"/>
    <mergeCell ref="A24:F24"/>
    <mergeCell ref="A69:F69"/>
    <mergeCell ref="E90:F90"/>
    <mergeCell ref="E73:F73"/>
    <mergeCell ref="E74:F74"/>
    <mergeCell ref="E75:F75"/>
    <mergeCell ref="E76:F76"/>
    <mergeCell ref="E79:F79"/>
    <mergeCell ref="E82:F82"/>
    <mergeCell ref="A61:F61"/>
    <mergeCell ref="A63:F63"/>
    <mergeCell ref="A39:F39"/>
    <mergeCell ref="A41:F41"/>
    <mergeCell ref="A43:F43"/>
    <mergeCell ref="B62:C62"/>
    <mergeCell ref="B64:C64"/>
    <mergeCell ref="A51:F51"/>
    <mergeCell ref="B52:C52"/>
    <mergeCell ref="A53:F53"/>
    <mergeCell ref="B54:C54"/>
    <mergeCell ref="B50:C50"/>
    <mergeCell ref="A55:F55"/>
    <mergeCell ref="B56:C56"/>
    <mergeCell ref="A57:F57"/>
    <mergeCell ref="B58:C58"/>
    <mergeCell ref="A59:F59"/>
    <mergeCell ref="B60:C60"/>
    <mergeCell ref="B25:C25"/>
    <mergeCell ref="A45:F45"/>
    <mergeCell ref="B40:C40"/>
    <mergeCell ref="B42:C42"/>
    <mergeCell ref="B44:C44"/>
    <mergeCell ref="B46:C46"/>
    <mergeCell ref="A47:F47"/>
    <mergeCell ref="B48:C48"/>
    <mergeCell ref="A49:F49"/>
    <mergeCell ref="A27:F27"/>
    <mergeCell ref="B38:C38"/>
    <mergeCell ref="B28:C28"/>
    <mergeCell ref="A29:F29"/>
    <mergeCell ref="A30:F30"/>
    <mergeCell ref="B31:C31"/>
    <mergeCell ref="A32:F32"/>
    <mergeCell ref="A33:F33"/>
    <mergeCell ref="B34:C34"/>
    <mergeCell ref="A35:F35"/>
    <mergeCell ref="B36:C36"/>
    <mergeCell ref="A37:F37"/>
    <mergeCell ref="B83:C83"/>
    <mergeCell ref="B84:C84"/>
    <mergeCell ref="B85:C85"/>
    <mergeCell ref="B86:C86"/>
    <mergeCell ref="E92:F92"/>
    <mergeCell ref="E93:F93"/>
    <mergeCell ref="B92:C92"/>
    <mergeCell ref="B93:C93"/>
    <mergeCell ref="B94:C94"/>
    <mergeCell ref="E77:F77"/>
    <mergeCell ref="A139:C139"/>
    <mergeCell ref="B74:C74"/>
    <mergeCell ref="B75:C75"/>
    <mergeCell ref="B76:C76"/>
    <mergeCell ref="B77:C77"/>
    <mergeCell ref="B78:C78"/>
    <mergeCell ref="B79:C79"/>
    <mergeCell ref="B80:C80"/>
    <mergeCell ref="B81:C81"/>
    <mergeCell ref="B82:C82"/>
    <mergeCell ref="B123:C123"/>
    <mergeCell ref="B124:C124"/>
    <mergeCell ref="B125:C125"/>
    <mergeCell ref="B126:C126"/>
    <mergeCell ref="B108:F108"/>
    <mergeCell ref="B116:F116"/>
    <mergeCell ref="A128:F128"/>
    <mergeCell ref="A129:F129"/>
    <mergeCell ref="A122:F122"/>
    <mergeCell ref="B119:F119"/>
    <mergeCell ref="B95:C95"/>
    <mergeCell ref="B96:C96"/>
    <mergeCell ref="B97:C97"/>
    <mergeCell ref="A109:F109"/>
    <mergeCell ref="B98:C98"/>
    <mergeCell ref="B99:C99"/>
    <mergeCell ref="B100:C100"/>
    <mergeCell ref="B101:C101"/>
    <mergeCell ref="B102:C102"/>
    <mergeCell ref="B103:C103"/>
    <mergeCell ref="B104:C104"/>
    <mergeCell ref="B105:C105"/>
    <mergeCell ref="B106:C106"/>
    <mergeCell ref="A71:F71"/>
    <mergeCell ref="E103:F103"/>
    <mergeCell ref="E104:F104"/>
    <mergeCell ref="E105:F105"/>
    <mergeCell ref="E106:F106"/>
    <mergeCell ref="B112:C112"/>
    <mergeCell ref="B114:C114"/>
    <mergeCell ref="A87:A93"/>
    <mergeCell ref="E95:F95"/>
    <mergeCell ref="E96:F96"/>
    <mergeCell ref="E97:F97"/>
    <mergeCell ref="E98:F98"/>
    <mergeCell ref="E99:F99"/>
    <mergeCell ref="E100:F100"/>
    <mergeCell ref="E101:F101"/>
    <mergeCell ref="E102:F102"/>
    <mergeCell ref="E94:F94"/>
    <mergeCell ref="B87:C87"/>
    <mergeCell ref="B88:C88"/>
    <mergeCell ref="B89:C89"/>
    <mergeCell ref="B90:C90"/>
    <mergeCell ref="B91:C91"/>
    <mergeCell ref="A107:F107"/>
  </mergeCells>
  <conditionalFormatting sqref="B4:B5">
    <cfRule type="containsBlanks" dxfId="329" priority="75">
      <formula>LEN(TRIM(B4))=0</formula>
    </cfRule>
  </conditionalFormatting>
  <conditionalFormatting sqref="D88:D106">
    <cfRule type="containsBlanks" dxfId="328" priority="17">
      <formula>LEN(TRIM(D88))=0</formula>
    </cfRule>
  </conditionalFormatting>
  <conditionalFormatting sqref="D74:D87">
    <cfRule type="containsBlanks" dxfId="327" priority="16">
      <formula>LEN(TRIM(D74))=0</formula>
    </cfRule>
  </conditionalFormatting>
  <conditionalFormatting sqref="B132">
    <cfRule type="containsBlanks" dxfId="326" priority="9">
      <formula>LEN(TRIM(B132))=0</formula>
    </cfRule>
  </conditionalFormatting>
  <conditionalFormatting sqref="E134">
    <cfRule type="containsBlanks" dxfId="325" priority="8">
      <formula>LEN(TRIM(E134))=0</formula>
    </cfRule>
  </conditionalFormatting>
  <conditionalFormatting sqref="E135">
    <cfRule type="containsBlanks" dxfId="324" priority="7">
      <formula>LEN(TRIM(E135))=0</formula>
    </cfRule>
  </conditionalFormatting>
  <conditionalFormatting sqref="B123:C124 B126:C126">
    <cfRule type="containsBlanks" dxfId="323" priority="6">
      <formula>LEN(TRIM(B123))=0</formula>
    </cfRule>
  </conditionalFormatting>
  <conditionalFormatting sqref="B125:C125">
    <cfRule type="containsBlanks" dxfId="322" priority="5">
      <formula>LEN(TRIM(B125))=0</formula>
    </cfRule>
  </conditionalFormatting>
  <conditionalFormatting sqref="B131">
    <cfRule type="containsBlanks" dxfId="321" priority="4">
      <formula>LEN(TRIM(B131))=0</formula>
    </cfRule>
  </conditionalFormatting>
  <conditionalFormatting sqref="D112:D114">
    <cfRule type="containsBlanks" dxfId="320" priority="1">
      <formula>LEN(TRIM(D112))=0</formula>
    </cfRule>
  </conditionalFormatting>
  <pageMargins left="0.59055118110236227" right="0.39370078740157483" top="0.59055118110236227" bottom="0.59055118110236227" header="0.31496062992125984" footer="0.31496062992125984"/>
  <pageSetup paperSize="9" scale="66" fitToHeight="0" orientation="portrait" r:id="rId1"/>
  <headerFooter>
    <oddHeader>&amp;C&amp;"-,Tučné"Prípravné trhové konzultácie a predbežné zapojenie záujemcov alebo uchádzačov&amp;"-,Normálne" (ďalej len "PTK")
OPIS PREDMETU ZÁKAZKY a stanovenie POŽIADAVIEK NA PREDMET ZÁKAZKY</oddHeader>
    <oddFooter>&amp;C&amp;"Arial,Normálne"&amp;8Strana &amp;P z &amp;N</oddFooter>
  </headerFooter>
  <rowBreaks count="4" manualBreakCount="4">
    <brk id="47" max="5" man="1"/>
    <brk id="81" max="5" man="1"/>
    <brk id="96" max="5" man="1"/>
    <brk id="10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defaultSize="0" autoFill="0" autoLine="0" autoPict="0">
                <anchor moveWithCells="1">
                  <from>
                    <xdr:col>4</xdr:col>
                    <xdr:colOff>219075</xdr:colOff>
                    <xdr:row>65</xdr:row>
                    <xdr:rowOff>219075</xdr:rowOff>
                  </from>
                  <to>
                    <xdr:col>4</xdr:col>
                    <xdr:colOff>485775</xdr:colOff>
                    <xdr:row>66</xdr:row>
                    <xdr:rowOff>171450</xdr:rowOff>
                  </to>
                </anchor>
              </controlPr>
            </control>
          </mc:Choice>
        </mc:AlternateContent>
        <mc:AlternateContent xmlns:mc="http://schemas.openxmlformats.org/markup-compatibility/2006">
          <mc:Choice Requires="x14">
            <control shapeId="2067" r:id="rId5" name="Check Box 19">
              <controlPr defaultSize="0" autoFill="0" autoLine="0" autoPict="0">
                <anchor moveWithCells="1">
                  <from>
                    <xdr:col>1</xdr:col>
                    <xdr:colOff>276225</xdr:colOff>
                    <xdr:row>65</xdr:row>
                    <xdr:rowOff>219075</xdr:rowOff>
                  </from>
                  <to>
                    <xdr:col>1</xdr:col>
                    <xdr:colOff>552450</xdr:colOff>
                    <xdr:row>66</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12E65-1692-4D16-9750-BB53DE9116A2}">
  <sheetPr>
    <tabColor theme="7" tint="0.79998168889431442"/>
    <pageSetUpPr fitToPage="1"/>
  </sheetPr>
  <dimension ref="A1:V32"/>
  <sheetViews>
    <sheetView zoomScaleNormal="100" workbookViewId="0">
      <selection activeCell="S28" sqref="S28:U28"/>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239</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65</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275" priority="5">
      <formula>LEN(TRIM(C20))=0</formula>
    </cfRule>
  </conditionalFormatting>
  <conditionalFormatting sqref="C21:C23 E21:E23">
    <cfRule type="containsBlanks" dxfId="274" priority="4">
      <formula>LEN(TRIM(C21))=0</formula>
    </cfRule>
  </conditionalFormatting>
  <conditionalFormatting sqref="B25:C26">
    <cfRule type="containsBlanks" dxfId="273" priority="3">
      <formula>LEN(TRIM(B25))=0</formula>
    </cfRule>
  </conditionalFormatting>
  <conditionalFormatting sqref="D20">
    <cfRule type="containsBlanks" dxfId="272" priority="2">
      <formula>LEN(TRIM(D20))=0</formula>
    </cfRule>
  </conditionalFormatting>
  <conditionalFormatting sqref="D21:D23">
    <cfRule type="containsBlanks" dxfId="271"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3 &amp;"Arial,Normálne"
Sortiment ponúkaného tovaru</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9BFF-6DE7-485E-B6E9-DFBF5B34DB3E}">
  <sheetPr>
    <tabColor theme="2" tint="-9.9978637043366805E-2"/>
    <pageSetUpPr fitToPage="1"/>
  </sheetPr>
  <dimension ref="A1:I30"/>
  <sheetViews>
    <sheetView showGridLines="0" zoomScale="90" zoomScaleNormal="90" workbookViewId="0">
      <selection activeCell="D22" sqref="D22"/>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276</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129</v>
      </c>
      <c r="B8" s="342"/>
      <c r="C8" s="342"/>
      <c r="D8" s="342"/>
      <c r="E8" s="342"/>
      <c r="F8" s="343"/>
    </row>
    <row r="9" spans="1:9" s="4" customFormat="1" ht="27.75" customHeight="1" x14ac:dyDescent="0.25">
      <c r="A9" s="49" t="s">
        <v>5</v>
      </c>
      <c r="B9" s="50" t="s">
        <v>98</v>
      </c>
      <c r="C9" s="51" t="s">
        <v>130</v>
      </c>
      <c r="D9" s="52"/>
      <c r="E9" s="352"/>
      <c r="F9" s="353"/>
    </row>
    <row r="10" spans="1:9" s="4" customFormat="1" ht="27.75" customHeight="1" x14ac:dyDescent="0.25">
      <c r="A10" s="53" t="s">
        <v>7</v>
      </c>
      <c r="B10" s="47" t="s">
        <v>101</v>
      </c>
      <c r="C10" s="64" t="s">
        <v>131</v>
      </c>
      <c r="D10" s="54"/>
      <c r="E10" s="337"/>
      <c r="F10" s="338"/>
    </row>
    <row r="11" spans="1:9" s="4" customFormat="1" ht="27.75" customHeight="1" x14ac:dyDescent="0.25">
      <c r="A11" s="53" t="s">
        <v>8</v>
      </c>
      <c r="B11" s="55" t="s">
        <v>103</v>
      </c>
      <c r="C11" s="56" t="s">
        <v>104</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132</v>
      </c>
      <c r="D13" s="54"/>
      <c r="E13" s="337"/>
      <c r="F13" s="338"/>
    </row>
    <row r="14" spans="1:9" s="4" customFormat="1" ht="27.75" customHeight="1" x14ac:dyDescent="0.25">
      <c r="A14" s="57" t="s">
        <v>25</v>
      </c>
      <c r="B14" s="58" t="s">
        <v>109</v>
      </c>
      <c r="C14" s="56" t="s">
        <v>112</v>
      </c>
      <c r="D14" s="54"/>
      <c r="E14" s="337"/>
      <c r="F14" s="338"/>
    </row>
    <row r="15" spans="1:9" s="4" customFormat="1" ht="27.75" customHeight="1" x14ac:dyDescent="0.25">
      <c r="A15" s="53" t="s">
        <v>26</v>
      </c>
      <c r="B15" s="58" t="s">
        <v>111</v>
      </c>
      <c r="C15" s="56" t="s">
        <v>112</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133</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277</v>
      </c>
      <c r="B21" s="342"/>
      <c r="C21" s="343"/>
      <c r="D21" s="191"/>
    </row>
    <row r="22" spans="1:6" s="193" customFormat="1" ht="24.95" customHeight="1" thickBot="1" x14ac:dyDescent="0.3">
      <c r="A22" s="208" t="s">
        <v>5</v>
      </c>
      <c r="B22" s="344" t="s">
        <v>67</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270" priority="5">
      <formula>LEN(TRIM(D27))=0</formula>
    </cfRule>
  </conditionalFormatting>
  <conditionalFormatting sqref="D26">
    <cfRule type="containsBlanks" dxfId="269" priority="6">
      <formula>LEN(TRIM(D26))=0</formula>
    </cfRule>
  </conditionalFormatting>
  <conditionalFormatting sqref="B24">
    <cfRule type="containsBlanks" dxfId="268" priority="4">
      <formula>LEN(TRIM(B24))=0</formula>
    </cfRule>
  </conditionalFormatting>
  <conditionalFormatting sqref="B26">
    <cfRule type="containsBlanks" dxfId="267" priority="3">
      <formula>LEN(TRIM(B26))=0</formula>
    </cfRule>
  </conditionalFormatting>
  <conditionalFormatting sqref="D9:D18">
    <cfRule type="containsBlanks" dxfId="266" priority="2">
      <formula>LEN(TRIM(D9))=0</formula>
    </cfRule>
  </conditionalFormatting>
  <conditionalFormatting sqref="D19">
    <cfRule type="containsBlanks" dxfId="265"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AE3F-C84E-47FD-AE0F-F7FDCEC7F08F}">
  <sheetPr>
    <tabColor theme="2" tint="-9.9978637043366805E-2"/>
    <pageSetUpPr fitToPage="1"/>
  </sheetPr>
  <dimension ref="A1:K26"/>
  <sheetViews>
    <sheetView zoomScaleNormal="100" workbookViewId="0">
      <selection activeCell="J20" sqref="J20"/>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66</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241</v>
      </c>
      <c r="C10" s="123"/>
      <c r="D10" s="121" t="s">
        <v>6</v>
      </c>
      <c r="E10" s="124">
        <v>3300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64" priority="6">
      <formula>LEN(TRIM(C12))=0</formula>
    </cfRule>
  </conditionalFormatting>
  <conditionalFormatting sqref="C13:D15">
    <cfRule type="containsBlanks" dxfId="263" priority="5">
      <formula>LEN(TRIM(C13))=0</formula>
    </cfRule>
  </conditionalFormatting>
  <conditionalFormatting sqref="C12:D15">
    <cfRule type="containsBlanks" dxfId="262" priority="4">
      <formula>LEN(TRIM(C12))=0</formula>
    </cfRule>
  </conditionalFormatting>
  <conditionalFormatting sqref="B18:C19">
    <cfRule type="containsBlanks" dxfId="261" priority="3">
      <formula>LEN(TRIM(B18))=0</formula>
    </cfRule>
  </conditionalFormatting>
  <conditionalFormatting sqref="F10">
    <cfRule type="containsBlanks" dxfId="260" priority="2">
      <formula>LEN(TRIM(F10))=0</formula>
    </cfRule>
  </conditionalFormatting>
  <conditionalFormatting sqref="G10">
    <cfRule type="containsBlanks" dxfId="259"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2&amp;"Arial,Normálne"
Kalkulácia ceny a návrh na plnenie kritéria na vyhodnotenie ponúk</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E997-171A-47BE-A076-1075FE4A5926}">
  <sheetPr>
    <tabColor theme="2" tint="-9.9978637043366805E-2"/>
    <pageSetUpPr fitToPage="1"/>
  </sheetPr>
  <dimension ref="A1:V32"/>
  <sheetViews>
    <sheetView topLeftCell="A3" zoomScaleNormal="100" workbookViewId="0">
      <selection activeCell="A22" sqref="A22:B22"/>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240</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67</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258" priority="5">
      <formula>LEN(TRIM(C20))=0</formula>
    </cfRule>
  </conditionalFormatting>
  <conditionalFormatting sqref="C21:C23 E21:E23">
    <cfRule type="containsBlanks" dxfId="257" priority="4">
      <formula>LEN(TRIM(C21))=0</formula>
    </cfRule>
  </conditionalFormatting>
  <conditionalFormatting sqref="B25:C26">
    <cfRule type="containsBlanks" dxfId="256" priority="3">
      <formula>LEN(TRIM(B25))=0</formula>
    </cfRule>
  </conditionalFormatting>
  <conditionalFormatting sqref="D20">
    <cfRule type="containsBlanks" dxfId="255" priority="2">
      <formula>LEN(TRIM(D20))=0</formula>
    </cfRule>
  </conditionalFormatting>
  <conditionalFormatting sqref="D21:D23">
    <cfRule type="containsBlanks" dxfId="254"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3 &amp;"Arial,Normálne"
Sortiment ponúkaného tovaru</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9D0F-9973-4DA9-8C3D-5B39801D1478}">
  <sheetPr>
    <tabColor rgb="FF92D050"/>
    <pageSetUpPr fitToPage="1"/>
  </sheetPr>
  <dimension ref="A1:I28"/>
  <sheetViews>
    <sheetView showGridLines="0" zoomScale="90" zoomScaleNormal="90" workbookViewId="0">
      <selection activeCell="D22" sqref="D22"/>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278</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134</v>
      </c>
      <c r="B8" s="342"/>
      <c r="C8" s="342"/>
      <c r="D8" s="342"/>
      <c r="E8" s="342"/>
      <c r="F8" s="343"/>
    </row>
    <row r="9" spans="1:9" s="4" customFormat="1" ht="27.75" customHeight="1" x14ac:dyDescent="0.25">
      <c r="A9" s="49" t="s">
        <v>5</v>
      </c>
      <c r="B9" s="50" t="s">
        <v>98</v>
      </c>
      <c r="C9" s="51" t="s">
        <v>135</v>
      </c>
      <c r="D9" s="52"/>
      <c r="E9" s="352"/>
      <c r="F9" s="353"/>
    </row>
    <row r="10" spans="1:9" s="4" customFormat="1" ht="36" customHeight="1" x14ac:dyDescent="0.25">
      <c r="A10" s="53" t="s">
        <v>7</v>
      </c>
      <c r="B10" s="66" t="s">
        <v>101</v>
      </c>
      <c r="C10" s="64" t="s">
        <v>136</v>
      </c>
      <c r="D10" s="54"/>
      <c r="E10" s="337"/>
      <c r="F10" s="338"/>
    </row>
    <row r="11" spans="1:9" s="4" customFormat="1" ht="27.75" customHeight="1" x14ac:dyDescent="0.25">
      <c r="A11" s="53" t="s">
        <v>8</v>
      </c>
      <c r="B11" s="55" t="s">
        <v>103</v>
      </c>
      <c r="C11" s="56" t="s">
        <v>137</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113</v>
      </c>
      <c r="C14" s="56" t="s">
        <v>139</v>
      </c>
      <c r="D14" s="54"/>
      <c r="E14" s="337"/>
      <c r="F14" s="338"/>
    </row>
    <row r="15" spans="1:9" s="4" customFormat="1" ht="24" customHeight="1" x14ac:dyDescent="0.25">
      <c r="A15" s="57" t="s">
        <v>26</v>
      </c>
      <c r="B15" s="55" t="s">
        <v>114</v>
      </c>
      <c r="C15" s="56" t="s">
        <v>115</v>
      </c>
      <c r="D15" s="54"/>
      <c r="E15" s="337"/>
      <c r="F15" s="338"/>
    </row>
    <row r="16" spans="1:9" s="4" customFormat="1" ht="27.75" customHeight="1" x14ac:dyDescent="0.25">
      <c r="A16" s="59" t="s">
        <v>27</v>
      </c>
      <c r="B16" s="58" t="s">
        <v>116</v>
      </c>
      <c r="C16" s="65" t="s">
        <v>138</v>
      </c>
      <c r="D16" s="54"/>
      <c r="E16" s="337"/>
      <c r="F16" s="338"/>
    </row>
    <row r="17" spans="1:6" s="4" customFormat="1" ht="65.099999999999994" customHeight="1" thickBot="1" x14ac:dyDescent="0.3">
      <c r="A17" s="60" t="s">
        <v>28</v>
      </c>
      <c r="B17" s="61" t="s">
        <v>119</v>
      </c>
      <c r="C17" s="62" t="s">
        <v>117</v>
      </c>
      <c r="D17" s="63"/>
      <c r="E17" s="339"/>
      <c r="F17" s="340"/>
    </row>
    <row r="18" spans="1:6" s="5" customFormat="1" ht="12" customHeight="1" thickBot="1" x14ac:dyDescent="0.3">
      <c r="A18" s="189"/>
      <c r="B18" s="32"/>
      <c r="C18" s="31"/>
      <c r="D18" s="190"/>
    </row>
    <row r="19" spans="1:6" s="4" customFormat="1" ht="24.95" customHeight="1" x14ac:dyDescent="0.25">
      <c r="A19" s="341" t="s">
        <v>279</v>
      </c>
      <c r="B19" s="342"/>
      <c r="C19" s="343"/>
      <c r="D19" s="191"/>
    </row>
    <row r="20" spans="1:6" s="193" customFormat="1" ht="24.95" customHeight="1" thickBot="1" x14ac:dyDescent="0.3">
      <c r="A20" s="208" t="s">
        <v>5</v>
      </c>
      <c r="B20" s="344" t="s">
        <v>69</v>
      </c>
      <c r="C20" s="345"/>
      <c r="D20" s="192"/>
    </row>
    <row r="21" spans="1:6" s="193" customFormat="1" ht="24.95" customHeight="1" x14ac:dyDescent="0.25">
      <c r="A21" s="194"/>
      <c r="B21" s="194"/>
      <c r="C21" s="194"/>
      <c r="D21" s="192"/>
    </row>
    <row r="22" spans="1:6" s="1" customFormat="1" ht="15" customHeight="1" x14ac:dyDescent="0.2">
      <c r="A22" s="195" t="s">
        <v>18</v>
      </c>
      <c r="B22" s="196"/>
      <c r="C22" s="197" t="s">
        <v>267</v>
      </c>
      <c r="D22" s="198"/>
    </row>
    <row r="23" spans="1:6" s="1" customFormat="1" x14ac:dyDescent="0.2">
      <c r="A23" s="68"/>
      <c r="B23" s="68"/>
      <c r="C23" s="68"/>
      <c r="D23" s="68"/>
    </row>
    <row r="24" spans="1:6" s="1" customFormat="1" x14ac:dyDescent="0.2">
      <c r="A24" s="195" t="s">
        <v>19</v>
      </c>
      <c r="B24" s="199"/>
      <c r="C24" s="200" t="s">
        <v>268</v>
      </c>
      <c r="D24" s="201"/>
    </row>
    <row r="25" spans="1:6" s="1" customFormat="1" x14ac:dyDescent="0.2">
      <c r="C25" s="200" t="s">
        <v>269</v>
      </c>
      <c r="D25" s="77"/>
    </row>
    <row r="26" spans="1:6" s="1" customFormat="1" x14ac:dyDescent="0.2">
      <c r="C26" s="202" t="s">
        <v>270</v>
      </c>
    </row>
    <row r="27" spans="1:6" s="204" customFormat="1" ht="11.25" x14ac:dyDescent="0.2">
      <c r="A27" s="267" t="s">
        <v>33</v>
      </c>
      <c r="B27" s="267"/>
      <c r="C27" s="267"/>
      <c r="D27" s="203"/>
    </row>
    <row r="28" spans="1:6" s="207" customFormat="1" ht="15" customHeight="1" x14ac:dyDescent="0.2">
      <c r="A28" s="205"/>
      <c r="B28" s="206" t="s">
        <v>225</v>
      </c>
      <c r="D28" s="206"/>
    </row>
  </sheetData>
  <mergeCells count="21">
    <mergeCell ref="E11:F11"/>
    <mergeCell ref="A1:D1"/>
    <mergeCell ref="A2:D2"/>
    <mergeCell ref="A3:F3"/>
    <mergeCell ref="A5:D5"/>
    <mergeCell ref="A6:C6"/>
    <mergeCell ref="D6:F6"/>
    <mergeCell ref="A7:C7"/>
    <mergeCell ref="E7:F7"/>
    <mergeCell ref="A8:F8"/>
    <mergeCell ref="E9:F9"/>
    <mergeCell ref="E10:F10"/>
    <mergeCell ref="A19:C19"/>
    <mergeCell ref="B20:C20"/>
    <mergeCell ref="A27:C27"/>
    <mergeCell ref="E12:F12"/>
    <mergeCell ref="E13:F13"/>
    <mergeCell ref="E14:F14"/>
    <mergeCell ref="E15:F15"/>
    <mergeCell ref="E16:F16"/>
    <mergeCell ref="E17:F17"/>
  </mergeCells>
  <conditionalFormatting sqref="D25 D9:D16">
    <cfRule type="containsBlanks" dxfId="253" priority="4">
      <formula>LEN(TRIM(D9))=0</formula>
    </cfRule>
  </conditionalFormatting>
  <conditionalFormatting sqref="D24">
    <cfRule type="containsBlanks" dxfId="252" priority="5">
      <formula>LEN(TRIM(D24))=0</formula>
    </cfRule>
  </conditionalFormatting>
  <conditionalFormatting sqref="B22">
    <cfRule type="containsBlanks" dxfId="251" priority="3">
      <formula>LEN(TRIM(B22))=0</formula>
    </cfRule>
  </conditionalFormatting>
  <conditionalFormatting sqref="B24">
    <cfRule type="containsBlanks" dxfId="250" priority="2">
      <formula>LEN(TRIM(B24))=0</formula>
    </cfRule>
  </conditionalFormatting>
  <conditionalFormatting sqref="D17">
    <cfRule type="containsBlanks" dxfId="249" priority="1">
      <formula>LEN(TRIM(D17))=0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D87F7-4ED9-4576-AA78-03D2608EF18B}">
  <sheetPr>
    <tabColor rgb="FF92D050"/>
    <pageSetUpPr fitToPage="1"/>
  </sheetPr>
  <dimension ref="A1:K26"/>
  <sheetViews>
    <sheetView zoomScaleNormal="100" workbookViewId="0">
      <selection activeCell="E10" sqref="E10"/>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68</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69</v>
      </c>
      <c r="C10" s="123"/>
      <c r="D10" s="121" t="s">
        <v>6</v>
      </c>
      <c r="E10" s="124">
        <v>19200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48" priority="6">
      <formula>LEN(TRIM(C12))=0</formula>
    </cfRule>
  </conditionalFormatting>
  <conditionalFormatting sqref="C13:D15">
    <cfRule type="containsBlanks" dxfId="247" priority="5">
      <formula>LEN(TRIM(C13))=0</formula>
    </cfRule>
  </conditionalFormatting>
  <conditionalFormatting sqref="C12:D15">
    <cfRule type="containsBlanks" dxfId="246" priority="4">
      <formula>LEN(TRIM(C12))=0</formula>
    </cfRule>
  </conditionalFormatting>
  <conditionalFormatting sqref="B18:C19">
    <cfRule type="containsBlanks" dxfId="245" priority="3">
      <formula>LEN(TRIM(B18))=0</formula>
    </cfRule>
  </conditionalFormatting>
  <conditionalFormatting sqref="F10">
    <cfRule type="containsBlanks" dxfId="244" priority="2">
      <formula>LEN(TRIM(F10))=0</formula>
    </cfRule>
  </conditionalFormatting>
  <conditionalFormatting sqref="G10">
    <cfRule type="containsBlanks" dxfId="243"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2&amp;"Arial,Normálne"
Kalkulácia ceny a návrh na plnenie kritéria na vyhodnotenie ponúk</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95F52-6A36-49E2-9E9D-CAB08AF954C2}">
  <sheetPr>
    <tabColor rgb="FF92D050"/>
    <pageSetUpPr fitToPage="1"/>
  </sheetPr>
  <dimension ref="A1:V32"/>
  <sheetViews>
    <sheetView zoomScaleNormal="100" workbookViewId="0">
      <selection activeCell="C20" sqref="C20:E20"/>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242</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69</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242" priority="5">
      <formula>LEN(TRIM(C20))=0</formula>
    </cfRule>
  </conditionalFormatting>
  <conditionalFormatting sqref="C21:C23 E21:E23">
    <cfRule type="containsBlanks" dxfId="241" priority="4">
      <formula>LEN(TRIM(C21))=0</formula>
    </cfRule>
  </conditionalFormatting>
  <conditionalFormatting sqref="B25:C26">
    <cfRule type="containsBlanks" dxfId="240" priority="3">
      <formula>LEN(TRIM(B25))=0</formula>
    </cfRule>
  </conditionalFormatting>
  <conditionalFormatting sqref="D20">
    <cfRule type="containsBlanks" dxfId="239" priority="2">
      <formula>LEN(TRIM(D20))=0</formula>
    </cfRule>
  </conditionalFormatting>
  <conditionalFormatting sqref="D21:D23">
    <cfRule type="containsBlanks" dxfId="238"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3 &amp;"Arial,Normálne"
Sortiment ponúkaného tovaru</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85B1-D24B-4228-876D-82F9823780E9}">
  <sheetPr>
    <tabColor rgb="FF00B0F0"/>
    <pageSetUpPr fitToPage="1"/>
  </sheetPr>
  <dimension ref="A1:I30"/>
  <sheetViews>
    <sheetView showGridLines="0" topLeftCell="A7" zoomScale="90" zoomScaleNormal="90" workbookViewId="0">
      <selection activeCell="D22" sqref="D22"/>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280</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140</v>
      </c>
      <c r="B8" s="342"/>
      <c r="C8" s="342"/>
      <c r="D8" s="342"/>
      <c r="E8" s="342"/>
      <c r="F8" s="343"/>
    </row>
    <row r="9" spans="1:9" s="4" customFormat="1" ht="27.75" customHeight="1" x14ac:dyDescent="0.25">
      <c r="A9" s="49" t="s">
        <v>5</v>
      </c>
      <c r="B9" s="50" t="s">
        <v>98</v>
      </c>
      <c r="C9" s="51" t="s">
        <v>141</v>
      </c>
      <c r="D9" s="52"/>
      <c r="E9" s="352"/>
      <c r="F9" s="353"/>
    </row>
    <row r="10" spans="1:9" s="4" customFormat="1" ht="27.75" customHeight="1" x14ac:dyDescent="0.25">
      <c r="A10" s="53" t="s">
        <v>7</v>
      </c>
      <c r="B10" s="66" t="s">
        <v>101</v>
      </c>
      <c r="C10" s="64" t="s">
        <v>142</v>
      </c>
      <c r="D10" s="54"/>
      <c r="E10" s="337"/>
      <c r="F10" s="338"/>
    </row>
    <row r="11" spans="1:9" s="4" customFormat="1" ht="27.75" customHeight="1" x14ac:dyDescent="0.25">
      <c r="A11" s="53" t="s">
        <v>8</v>
      </c>
      <c r="B11" s="55" t="s">
        <v>103</v>
      </c>
      <c r="C11" s="56" t="s">
        <v>142</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120</v>
      </c>
      <c r="D13" s="54"/>
      <c r="E13" s="337"/>
      <c r="F13" s="338"/>
    </row>
    <row r="14" spans="1:9" s="4" customFormat="1" ht="27.75" customHeight="1" x14ac:dyDescent="0.25">
      <c r="A14" s="57" t="s">
        <v>25</v>
      </c>
      <c r="B14" s="58" t="s">
        <v>109</v>
      </c>
      <c r="C14" s="56" t="s">
        <v>143</v>
      </c>
      <c r="D14" s="54"/>
      <c r="E14" s="337"/>
      <c r="F14" s="338"/>
    </row>
    <row r="15" spans="1:9" s="4" customFormat="1" ht="27.75" customHeight="1" x14ac:dyDescent="0.25">
      <c r="A15" s="53" t="s">
        <v>26</v>
      </c>
      <c r="B15" s="58" t="s">
        <v>111</v>
      </c>
      <c r="C15" s="56" t="s">
        <v>144</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145</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281</v>
      </c>
      <c r="B21" s="342"/>
      <c r="C21" s="343"/>
      <c r="D21" s="191"/>
    </row>
    <row r="22" spans="1:6" s="193" customFormat="1" ht="24.95" customHeight="1" thickBot="1" x14ac:dyDescent="0.3">
      <c r="A22" s="208" t="s">
        <v>5</v>
      </c>
      <c r="B22" s="344" t="s">
        <v>71</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237" priority="5">
      <formula>LEN(TRIM(D27))=0</formula>
    </cfRule>
  </conditionalFormatting>
  <conditionalFormatting sqref="D26">
    <cfRule type="containsBlanks" dxfId="236" priority="6">
      <formula>LEN(TRIM(D26))=0</formula>
    </cfRule>
  </conditionalFormatting>
  <conditionalFormatting sqref="B24">
    <cfRule type="containsBlanks" dxfId="235" priority="4">
      <formula>LEN(TRIM(B24))=0</formula>
    </cfRule>
  </conditionalFormatting>
  <conditionalFormatting sqref="B26">
    <cfRule type="containsBlanks" dxfId="234" priority="3">
      <formula>LEN(TRIM(B26))=0</formula>
    </cfRule>
  </conditionalFormatting>
  <conditionalFormatting sqref="D9:D18">
    <cfRule type="containsBlanks" dxfId="233" priority="2">
      <formula>LEN(TRIM(D9))=0</formula>
    </cfRule>
  </conditionalFormatting>
  <conditionalFormatting sqref="D19">
    <cfRule type="containsBlanks" dxfId="232"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6486D-7AC9-4F4C-AB82-AA89D6E59576}">
  <sheetPr>
    <tabColor rgb="FF00B0F0"/>
    <pageSetUpPr fitToPage="1"/>
  </sheetPr>
  <dimension ref="A1:K26"/>
  <sheetViews>
    <sheetView zoomScaleNormal="100" workbookViewId="0">
      <selection activeCell="E11" sqref="E1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70</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71</v>
      </c>
      <c r="C10" s="123"/>
      <c r="D10" s="121" t="s">
        <v>6</v>
      </c>
      <c r="E10" s="124">
        <v>5700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31" priority="6">
      <formula>LEN(TRIM(C12))=0</formula>
    </cfRule>
  </conditionalFormatting>
  <conditionalFormatting sqref="C13:D15">
    <cfRule type="containsBlanks" dxfId="230" priority="5">
      <formula>LEN(TRIM(C13))=0</formula>
    </cfRule>
  </conditionalFormatting>
  <conditionalFormatting sqref="C12:D15">
    <cfRule type="containsBlanks" dxfId="229" priority="4">
      <formula>LEN(TRIM(C12))=0</formula>
    </cfRule>
  </conditionalFormatting>
  <conditionalFormatting sqref="B18:C19">
    <cfRule type="containsBlanks" dxfId="228" priority="3">
      <formula>LEN(TRIM(B18))=0</formula>
    </cfRule>
  </conditionalFormatting>
  <conditionalFormatting sqref="F10">
    <cfRule type="containsBlanks" dxfId="227" priority="2">
      <formula>LEN(TRIM(F10))=0</formula>
    </cfRule>
  </conditionalFormatting>
  <conditionalFormatting sqref="G10">
    <cfRule type="containsBlanks" dxfId="226"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3872-8D4F-4D7E-85D7-5F6CE7467D75}">
  <sheetPr>
    <tabColor rgb="FF00B0F0"/>
    <pageSetUpPr fitToPage="1"/>
  </sheetPr>
  <dimension ref="A1:V32"/>
  <sheetViews>
    <sheetView zoomScaleNormal="100" workbookViewId="0">
      <selection activeCell="S28" sqref="S28:U28"/>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243</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71</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225" priority="5">
      <formula>LEN(TRIM(C20))=0</formula>
    </cfRule>
  </conditionalFormatting>
  <conditionalFormatting sqref="C21:C23 E21:E23">
    <cfRule type="containsBlanks" dxfId="224" priority="4">
      <formula>LEN(TRIM(C21))=0</formula>
    </cfRule>
  </conditionalFormatting>
  <conditionalFormatting sqref="B25:C26">
    <cfRule type="containsBlanks" dxfId="223" priority="3">
      <formula>LEN(TRIM(B25))=0</formula>
    </cfRule>
  </conditionalFormatting>
  <conditionalFormatting sqref="D20">
    <cfRule type="containsBlanks" dxfId="222" priority="2">
      <formula>LEN(TRIM(D20))=0</formula>
    </cfRule>
  </conditionalFormatting>
  <conditionalFormatting sqref="D21:D23">
    <cfRule type="containsBlanks" dxfId="221"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BFBA-2ED6-46AA-B245-997274877294}">
  <sheetPr>
    <tabColor theme="9"/>
    <pageSetUpPr fitToPage="1"/>
  </sheetPr>
  <dimension ref="A1:I44"/>
  <sheetViews>
    <sheetView showGridLines="0" topLeftCell="A4" zoomScale="90" zoomScaleNormal="90" workbookViewId="0">
      <selection activeCell="E31" sqref="E31"/>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271</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4.95" customHeight="1" x14ac:dyDescent="0.25">
      <c r="A8" s="341" t="s">
        <v>97</v>
      </c>
      <c r="B8" s="342"/>
      <c r="C8" s="342"/>
      <c r="D8" s="342"/>
      <c r="E8" s="342"/>
      <c r="F8" s="343"/>
    </row>
    <row r="9" spans="1:9" s="4" customFormat="1" ht="24.95" customHeight="1" x14ac:dyDescent="0.25">
      <c r="A9" s="49" t="s">
        <v>5</v>
      </c>
      <c r="B9" s="50" t="s">
        <v>98</v>
      </c>
      <c r="C9" s="51" t="s">
        <v>100</v>
      </c>
      <c r="D9" s="52"/>
      <c r="E9" s="352"/>
      <c r="F9" s="353"/>
    </row>
    <row r="10" spans="1:9" s="4" customFormat="1" ht="24.95" customHeight="1" x14ac:dyDescent="0.25">
      <c r="A10" s="53" t="s">
        <v>7</v>
      </c>
      <c r="B10" s="47" t="s">
        <v>101</v>
      </c>
      <c r="C10" s="48" t="s">
        <v>102</v>
      </c>
      <c r="D10" s="54"/>
      <c r="E10" s="337"/>
      <c r="F10" s="338"/>
    </row>
    <row r="11" spans="1:9" s="4" customFormat="1" ht="24.95" customHeight="1" x14ac:dyDescent="0.25">
      <c r="A11" s="53" t="s">
        <v>8</v>
      </c>
      <c r="B11" s="55" t="s">
        <v>103</v>
      </c>
      <c r="C11" s="56" t="s">
        <v>104</v>
      </c>
      <c r="D11" s="54"/>
      <c r="E11" s="337"/>
      <c r="F11" s="338"/>
    </row>
    <row r="12" spans="1:9" s="4" customFormat="1" ht="24.95" customHeight="1" x14ac:dyDescent="0.25">
      <c r="A12" s="57" t="s">
        <v>9</v>
      </c>
      <c r="B12" s="55" t="s">
        <v>105</v>
      </c>
      <c r="C12" s="56" t="s">
        <v>106</v>
      </c>
      <c r="D12" s="54"/>
      <c r="E12" s="337"/>
      <c r="F12" s="338"/>
    </row>
    <row r="13" spans="1:9" s="4" customFormat="1" ht="24.95" customHeight="1" x14ac:dyDescent="0.25">
      <c r="A13" s="57" t="s">
        <v>20</v>
      </c>
      <c r="B13" s="55" t="s">
        <v>107</v>
      </c>
      <c r="C13" s="56" t="s">
        <v>108</v>
      </c>
      <c r="D13" s="54"/>
      <c r="E13" s="337"/>
      <c r="F13" s="338"/>
    </row>
    <row r="14" spans="1:9" s="4" customFormat="1" ht="24.95" customHeight="1" x14ac:dyDescent="0.25">
      <c r="A14" s="57" t="s">
        <v>25</v>
      </c>
      <c r="B14" s="58" t="s">
        <v>109</v>
      </c>
      <c r="C14" s="56" t="s">
        <v>110</v>
      </c>
      <c r="D14" s="54"/>
      <c r="E14" s="337"/>
      <c r="F14" s="338"/>
    </row>
    <row r="15" spans="1:9" s="4" customFormat="1" ht="24.95" customHeight="1" x14ac:dyDescent="0.25">
      <c r="A15" s="53" t="s">
        <v>26</v>
      </c>
      <c r="B15" s="58" t="s">
        <v>111</v>
      </c>
      <c r="C15" s="56" t="s">
        <v>112</v>
      </c>
      <c r="D15" s="54"/>
      <c r="E15" s="337"/>
      <c r="F15" s="338"/>
    </row>
    <row r="16" spans="1:9" s="4" customFormat="1" ht="24.95" customHeight="1" x14ac:dyDescent="0.25">
      <c r="A16" s="57" t="s">
        <v>27</v>
      </c>
      <c r="B16" s="58" t="s">
        <v>113</v>
      </c>
      <c r="C16" s="56" t="s">
        <v>122</v>
      </c>
      <c r="D16" s="54"/>
      <c r="E16" s="337"/>
      <c r="F16" s="338"/>
    </row>
    <row r="17" spans="1:6" s="4" customFormat="1" ht="24" customHeight="1" x14ac:dyDescent="0.25">
      <c r="A17" s="57" t="s">
        <v>28</v>
      </c>
      <c r="B17" s="55" t="s">
        <v>114</v>
      </c>
      <c r="C17" s="56" t="s">
        <v>118</v>
      </c>
      <c r="D17" s="54"/>
      <c r="E17" s="337"/>
      <c r="F17" s="338"/>
    </row>
    <row r="18" spans="1:6" s="4" customFormat="1" ht="24.95" customHeight="1" x14ac:dyDescent="0.25">
      <c r="A18" s="59" t="s">
        <v>29</v>
      </c>
      <c r="B18" s="58" t="s">
        <v>116</v>
      </c>
      <c r="C18" s="56" t="s">
        <v>123</v>
      </c>
      <c r="D18" s="54"/>
      <c r="E18" s="337"/>
      <c r="F18" s="338"/>
    </row>
    <row r="19" spans="1:6" s="4" customFormat="1" ht="55.5" customHeight="1" thickBot="1" x14ac:dyDescent="0.3">
      <c r="A19" s="60" t="s">
        <v>30</v>
      </c>
      <c r="B19" s="61" t="s">
        <v>119</v>
      </c>
      <c r="C19" s="62" t="s">
        <v>117</v>
      </c>
      <c r="D19" s="63"/>
      <c r="E19" s="339"/>
      <c r="F19" s="340"/>
    </row>
    <row r="20" spans="1:6" s="5" customFormat="1" ht="12" customHeight="1" x14ac:dyDescent="0.25">
      <c r="A20" s="189"/>
      <c r="B20" s="32"/>
      <c r="C20" s="31"/>
      <c r="D20" s="190"/>
    </row>
    <row r="21" spans="1:6" s="5" customFormat="1" ht="12" customHeight="1" thickBot="1" x14ac:dyDescent="0.3">
      <c r="A21" s="189"/>
      <c r="B21" s="32"/>
      <c r="C21" s="31"/>
      <c r="D21" s="190"/>
    </row>
    <row r="22" spans="1:6" s="4" customFormat="1" ht="20.100000000000001" customHeight="1" x14ac:dyDescent="0.25">
      <c r="A22" s="341" t="s">
        <v>266</v>
      </c>
      <c r="B22" s="342"/>
      <c r="C22" s="343"/>
      <c r="D22" s="191"/>
    </row>
    <row r="23" spans="1:6" s="193" customFormat="1" ht="20.100000000000001" customHeight="1" thickBot="1" x14ac:dyDescent="0.3">
      <c r="A23" s="208" t="s">
        <v>5</v>
      </c>
      <c r="B23" s="344" t="s">
        <v>61</v>
      </c>
      <c r="C23" s="345"/>
      <c r="D23" s="192"/>
    </row>
    <row r="24" spans="1:6" s="193" customFormat="1" ht="20.100000000000001" customHeight="1" x14ac:dyDescent="0.25">
      <c r="A24" s="194"/>
      <c r="B24" s="194"/>
      <c r="C24" s="194"/>
      <c r="D24" s="192"/>
    </row>
    <row r="25" spans="1:6" s="193" customFormat="1" ht="15" customHeight="1" x14ac:dyDescent="0.25">
      <c r="A25" s="194"/>
      <c r="B25" s="194"/>
      <c r="C25" s="194"/>
      <c r="D25" s="192"/>
    </row>
    <row r="26" spans="1:6" s="193" customFormat="1" ht="20.100000000000001" customHeight="1" x14ac:dyDescent="0.2">
      <c r="A26" s="215" t="s">
        <v>18</v>
      </c>
      <c r="B26" s="335"/>
      <c r="C26" s="335"/>
      <c r="D26" s="192"/>
    </row>
    <row r="27" spans="1:6" s="193" customFormat="1" ht="20.100000000000001" customHeight="1" x14ac:dyDescent="0.2">
      <c r="A27" s="215" t="s">
        <v>19</v>
      </c>
      <c r="B27" s="346"/>
      <c r="C27" s="346"/>
      <c r="D27" s="192"/>
    </row>
    <row r="28" spans="1:6" s="193" customFormat="1" ht="15" customHeight="1" x14ac:dyDescent="0.25">
      <c r="A28" s="194"/>
      <c r="B28" s="194"/>
      <c r="C28" s="194"/>
      <c r="D28" s="192"/>
    </row>
    <row r="29" spans="1:6" s="193" customFormat="1" ht="20.100000000000001" customHeight="1" x14ac:dyDescent="0.2">
      <c r="A29" s="216"/>
      <c r="B29" s="216"/>
      <c r="C29" s="197" t="s">
        <v>267</v>
      </c>
      <c r="D29" s="336"/>
      <c r="E29" s="336"/>
    </row>
    <row r="30" spans="1:6" s="193" customFormat="1" ht="20.100000000000001" customHeight="1" x14ac:dyDescent="0.2">
      <c r="A30" s="194"/>
      <c r="B30" s="194"/>
      <c r="C30" s="68"/>
      <c r="D30" s="214"/>
      <c r="E30" s="214"/>
    </row>
    <row r="31" spans="1:6" s="193" customFormat="1" ht="20.100000000000001" customHeight="1" x14ac:dyDescent="0.2">
      <c r="A31" s="194"/>
      <c r="B31" s="194"/>
      <c r="C31" s="202" t="s">
        <v>270</v>
      </c>
      <c r="D31" s="68"/>
      <c r="E31" s="73"/>
    </row>
    <row r="32" spans="1:6" s="193" customFormat="1" ht="24.95" customHeight="1" x14ac:dyDescent="0.25">
      <c r="A32" s="194"/>
      <c r="B32" s="194"/>
      <c r="C32" s="216"/>
      <c r="D32" s="217"/>
    </row>
    <row r="33" spans="1:6" s="193" customFormat="1" ht="24.95" customHeight="1" x14ac:dyDescent="0.25">
      <c r="A33" s="194"/>
      <c r="B33" s="194"/>
      <c r="C33" s="194"/>
      <c r="D33" s="192"/>
    </row>
    <row r="34" spans="1:6" s="193" customFormat="1" ht="24.95" customHeight="1" x14ac:dyDescent="0.25">
      <c r="A34" s="194"/>
      <c r="B34" s="194"/>
      <c r="C34" s="194"/>
      <c r="D34" s="192"/>
    </row>
    <row r="35" spans="1:6" s="193" customFormat="1" ht="24.95" customHeight="1" x14ac:dyDescent="0.25">
      <c r="A35" s="194"/>
      <c r="B35" s="194"/>
      <c r="C35" s="194"/>
      <c r="D35" s="192"/>
    </row>
    <row r="36" spans="1:6" s="193" customFormat="1" ht="24.95" customHeight="1" x14ac:dyDescent="0.25">
      <c r="A36" s="194"/>
      <c r="B36" s="194"/>
      <c r="C36" s="194"/>
      <c r="D36" s="192"/>
    </row>
    <row r="37" spans="1:6" x14ac:dyDescent="0.2">
      <c r="A37" s="210" t="s">
        <v>33</v>
      </c>
      <c r="B37" s="210"/>
      <c r="C37" s="194"/>
      <c r="D37" s="192"/>
      <c r="E37" s="193"/>
      <c r="F37" s="107"/>
    </row>
    <row r="38" spans="1:6" x14ac:dyDescent="0.2">
      <c r="A38" s="205"/>
      <c r="B38" s="206" t="s">
        <v>225</v>
      </c>
      <c r="C38" s="194"/>
      <c r="D38" s="192"/>
      <c r="E38" s="193"/>
      <c r="F38" s="204"/>
    </row>
    <row r="39" spans="1:6" x14ac:dyDescent="0.2">
      <c r="C39" s="194"/>
      <c r="D39" s="192"/>
      <c r="E39" s="193"/>
      <c r="F39" s="207"/>
    </row>
    <row r="40" spans="1:6" x14ac:dyDescent="0.2">
      <c r="C40" s="194"/>
      <c r="D40" s="192"/>
      <c r="E40" s="193"/>
    </row>
    <row r="41" spans="1:6" x14ac:dyDescent="0.2">
      <c r="C41" s="194"/>
      <c r="D41" s="192"/>
      <c r="E41" s="193"/>
    </row>
    <row r="42" spans="1:6" x14ac:dyDescent="0.2">
      <c r="C42" s="210"/>
      <c r="D42" s="107"/>
      <c r="E42" s="107"/>
    </row>
    <row r="43" spans="1:6" x14ac:dyDescent="0.2">
      <c r="C43" s="207"/>
      <c r="D43" s="203"/>
      <c r="E43" s="204"/>
    </row>
    <row r="44" spans="1:6" x14ac:dyDescent="0.2">
      <c r="D44" s="206"/>
      <c r="E44" s="207"/>
    </row>
  </sheetData>
  <mergeCells count="25">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B26:C26"/>
    <mergeCell ref="D29:E29"/>
    <mergeCell ref="E18:F18"/>
    <mergeCell ref="E19:F19"/>
    <mergeCell ref="A22:C22"/>
    <mergeCell ref="B23:C23"/>
    <mergeCell ref="B27:C27"/>
  </mergeCells>
  <conditionalFormatting sqref="D9:D18">
    <cfRule type="containsBlanks" dxfId="319" priority="12">
      <formula>LEN(TRIM(D9))=0</formula>
    </cfRule>
  </conditionalFormatting>
  <conditionalFormatting sqref="D19">
    <cfRule type="containsBlanks" dxfId="318" priority="11">
      <formula>LEN(TRIM(D19))=0</formula>
    </cfRule>
  </conditionalFormatting>
  <conditionalFormatting sqref="B26:C26">
    <cfRule type="containsBlanks" dxfId="317" priority="4">
      <formula>LEN(TRIM(B26))=0</formula>
    </cfRule>
  </conditionalFormatting>
  <conditionalFormatting sqref="B27:C27">
    <cfRule type="containsBlanks" dxfId="316" priority="3">
      <formula>LEN(TRIM(B27))=0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2D68F-BB82-46F2-8C9A-834799DCB818}">
  <sheetPr>
    <tabColor rgb="FF7030A0"/>
    <pageSetUpPr fitToPage="1"/>
  </sheetPr>
  <dimension ref="A1:I30"/>
  <sheetViews>
    <sheetView showGridLines="0" zoomScale="90" zoomScaleNormal="90" workbookViewId="0">
      <selection activeCell="E22" sqref="E22"/>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282</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283</v>
      </c>
      <c r="B8" s="342"/>
      <c r="C8" s="342"/>
      <c r="D8" s="342"/>
      <c r="E8" s="342"/>
      <c r="F8" s="343"/>
    </row>
    <row r="9" spans="1:9" s="4" customFormat="1" ht="27.75" customHeight="1" x14ac:dyDescent="0.25">
      <c r="A9" s="49" t="s">
        <v>5</v>
      </c>
      <c r="B9" s="50" t="s">
        <v>98</v>
      </c>
      <c r="C9" s="51" t="s">
        <v>141</v>
      </c>
      <c r="D9" s="52"/>
      <c r="E9" s="352"/>
      <c r="F9" s="353"/>
    </row>
    <row r="10" spans="1:9" s="4" customFormat="1" ht="27.75" customHeight="1" x14ac:dyDescent="0.25">
      <c r="A10" s="53" t="s">
        <v>7</v>
      </c>
      <c r="B10" s="47" t="s">
        <v>101</v>
      </c>
      <c r="C10" s="209" t="s">
        <v>146</v>
      </c>
      <c r="D10" s="54"/>
      <c r="E10" s="337"/>
      <c r="F10" s="338"/>
    </row>
    <row r="11" spans="1:9" s="4" customFormat="1" ht="27.75" customHeight="1" x14ac:dyDescent="0.25">
      <c r="A11" s="53" t="s">
        <v>8</v>
      </c>
      <c r="B11" s="55" t="s">
        <v>103</v>
      </c>
      <c r="C11" s="64" t="s">
        <v>147</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148</v>
      </c>
      <c r="D14" s="54"/>
      <c r="E14" s="337"/>
      <c r="F14" s="338"/>
    </row>
    <row r="15" spans="1:9" s="4" customFormat="1" ht="27.75" customHeight="1" x14ac:dyDescent="0.25">
      <c r="A15" s="53" t="s">
        <v>26</v>
      </c>
      <c r="B15" s="58" t="s">
        <v>111</v>
      </c>
      <c r="C15" s="56" t="s">
        <v>143</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149</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284</v>
      </c>
      <c r="B21" s="342"/>
      <c r="C21" s="343"/>
      <c r="D21" s="191"/>
    </row>
    <row r="22" spans="1:6" s="193" customFormat="1" ht="24.95" customHeight="1" thickBot="1" x14ac:dyDescent="0.3">
      <c r="A22" s="208" t="s">
        <v>5</v>
      </c>
      <c r="B22" s="344" t="s">
        <v>96</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220" priority="5">
      <formula>LEN(TRIM(D27))=0</formula>
    </cfRule>
  </conditionalFormatting>
  <conditionalFormatting sqref="D26">
    <cfRule type="containsBlanks" dxfId="219" priority="6">
      <formula>LEN(TRIM(D26))=0</formula>
    </cfRule>
  </conditionalFormatting>
  <conditionalFormatting sqref="B24">
    <cfRule type="containsBlanks" dxfId="218" priority="4">
      <formula>LEN(TRIM(B24))=0</formula>
    </cfRule>
  </conditionalFormatting>
  <conditionalFormatting sqref="B26">
    <cfRule type="containsBlanks" dxfId="217" priority="3">
      <formula>LEN(TRIM(B26))=0</formula>
    </cfRule>
  </conditionalFormatting>
  <conditionalFormatting sqref="D9:D18">
    <cfRule type="containsBlanks" dxfId="216" priority="2">
      <formula>LEN(TRIM(D9))=0</formula>
    </cfRule>
  </conditionalFormatting>
  <conditionalFormatting sqref="D19">
    <cfRule type="containsBlanks" dxfId="215"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2FF3-2171-4F81-85BF-34516ABEE008}">
  <sheetPr>
    <tabColor rgb="FF7030A0"/>
    <pageSetUpPr fitToPage="1"/>
  </sheetPr>
  <dimension ref="A1:K26"/>
  <sheetViews>
    <sheetView zoomScaleNormal="100" workbookViewId="0">
      <selection activeCell="J21" sqref="J2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72</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96</v>
      </c>
      <c r="C10" s="123"/>
      <c r="D10" s="121" t="s">
        <v>6</v>
      </c>
      <c r="E10" s="124">
        <v>4200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14" priority="6">
      <formula>LEN(TRIM(C12))=0</formula>
    </cfRule>
  </conditionalFormatting>
  <conditionalFormatting sqref="C13:D15">
    <cfRule type="containsBlanks" dxfId="213" priority="5">
      <formula>LEN(TRIM(C13))=0</formula>
    </cfRule>
  </conditionalFormatting>
  <conditionalFormatting sqref="C12:D15">
    <cfRule type="containsBlanks" dxfId="212" priority="4">
      <formula>LEN(TRIM(C12))=0</formula>
    </cfRule>
  </conditionalFormatting>
  <conditionalFormatting sqref="B18:C19">
    <cfRule type="containsBlanks" dxfId="211" priority="3">
      <formula>LEN(TRIM(B18))=0</formula>
    </cfRule>
  </conditionalFormatting>
  <conditionalFormatting sqref="F10">
    <cfRule type="containsBlanks" dxfId="210" priority="2">
      <formula>LEN(TRIM(F10))=0</formula>
    </cfRule>
  </conditionalFormatting>
  <conditionalFormatting sqref="G10">
    <cfRule type="containsBlanks" dxfId="209"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FB1B-13D5-4EE9-BECE-C892CEF7F22D}">
  <sheetPr>
    <tabColor rgb="FF7030A0"/>
    <pageSetUpPr fitToPage="1"/>
  </sheetPr>
  <dimension ref="A1:V32"/>
  <sheetViews>
    <sheetView zoomScaleNormal="100" workbookViewId="0">
      <selection activeCell="W38" sqref="W38:X38"/>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244</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96</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9"/>
      <c r="T27" s="399"/>
      <c r="U27" s="399"/>
      <c r="V27" s="97"/>
    </row>
    <row r="28" spans="1:22" ht="45" customHeight="1" x14ac:dyDescent="0.2">
      <c r="A28" s="398" t="s">
        <v>33</v>
      </c>
      <c r="B28" s="398"/>
      <c r="C28" s="398"/>
      <c r="D28" s="98"/>
      <c r="E28" s="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6">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A28:C28"/>
    <mergeCell ref="S27:U27"/>
    <mergeCell ref="B29:C29"/>
    <mergeCell ref="A22:B22"/>
    <mergeCell ref="C22:E22"/>
    <mergeCell ref="A23:B23"/>
    <mergeCell ref="C23:E23"/>
    <mergeCell ref="B25:C25"/>
    <mergeCell ref="B26:C26"/>
  </mergeCells>
  <conditionalFormatting sqref="C20 E20">
    <cfRule type="containsBlanks" dxfId="208" priority="5">
      <formula>LEN(TRIM(C20))=0</formula>
    </cfRule>
  </conditionalFormatting>
  <conditionalFormatting sqref="C21:C23 E21:E23">
    <cfRule type="containsBlanks" dxfId="207" priority="4">
      <formula>LEN(TRIM(C21))=0</formula>
    </cfRule>
  </conditionalFormatting>
  <conditionalFormatting sqref="B25:C26">
    <cfRule type="containsBlanks" dxfId="206" priority="3">
      <formula>LEN(TRIM(B25))=0</formula>
    </cfRule>
  </conditionalFormatting>
  <conditionalFormatting sqref="D20">
    <cfRule type="containsBlanks" dxfId="205" priority="2">
      <formula>LEN(TRIM(D20))=0</formula>
    </cfRule>
  </conditionalFormatting>
  <conditionalFormatting sqref="D21:D23">
    <cfRule type="containsBlanks" dxfId="204"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F1A1-F2CF-4DB9-AC23-D3CA82509911}">
  <sheetPr>
    <tabColor rgb="FFFF0000"/>
    <pageSetUpPr fitToPage="1"/>
  </sheetPr>
  <dimension ref="A1:I30"/>
  <sheetViews>
    <sheetView showGridLines="0" zoomScale="90" zoomScaleNormal="90" workbookViewId="0">
      <selection activeCell="F22" sqref="F22"/>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285</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150</v>
      </c>
      <c r="B8" s="342"/>
      <c r="C8" s="342"/>
      <c r="D8" s="342"/>
      <c r="E8" s="342"/>
      <c r="F8" s="343"/>
    </row>
    <row r="9" spans="1:9" s="4" customFormat="1" ht="27.75" customHeight="1" x14ac:dyDescent="0.25">
      <c r="A9" s="49" t="s">
        <v>5</v>
      </c>
      <c r="B9" s="50" t="s">
        <v>98</v>
      </c>
      <c r="C9" s="51" t="s">
        <v>151</v>
      </c>
      <c r="D9" s="52"/>
      <c r="E9" s="352"/>
      <c r="F9" s="353"/>
    </row>
    <row r="10" spans="1:9" s="4" customFormat="1" ht="27.75" customHeight="1" x14ac:dyDescent="0.25">
      <c r="A10" s="53" t="s">
        <v>7</v>
      </c>
      <c r="B10" s="47" t="s">
        <v>101</v>
      </c>
      <c r="C10" s="56" t="s">
        <v>146</v>
      </c>
      <c r="D10" s="54"/>
      <c r="E10" s="337"/>
      <c r="F10" s="338"/>
    </row>
    <row r="11" spans="1:9" s="4" customFormat="1" ht="27.75" customHeight="1" x14ac:dyDescent="0.25">
      <c r="A11" s="53" t="s">
        <v>8</v>
      </c>
      <c r="B11" s="55" t="s">
        <v>103</v>
      </c>
      <c r="C11" s="64" t="s">
        <v>147</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120</v>
      </c>
      <c r="D13" s="54"/>
      <c r="E13" s="337"/>
      <c r="F13" s="338"/>
    </row>
    <row r="14" spans="1:9" s="4" customFormat="1" ht="27.75" customHeight="1" x14ac:dyDescent="0.25">
      <c r="A14" s="57" t="s">
        <v>25</v>
      </c>
      <c r="B14" s="58" t="s">
        <v>109</v>
      </c>
      <c r="C14" s="56" t="s">
        <v>152</v>
      </c>
      <c r="D14" s="54"/>
      <c r="E14" s="337"/>
      <c r="F14" s="338"/>
    </row>
    <row r="15" spans="1:9" s="4" customFormat="1" ht="27.75" customHeight="1" x14ac:dyDescent="0.25">
      <c r="A15" s="53" t="s">
        <v>26</v>
      </c>
      <c r="B15" s="58" t="s">
        <v>111</v>
      </c>
      <c r="C15" s="56" t="s">
        <v>143</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153</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286</v>
      </c>
      <c r="B21" s="342"/>
      <c r="C21" s="343"/>
      <c r="D21" s="191"/>
    </row>
    <row r="22" spans="1:6" s="193" customFormat="1" ht="24.95" customHeight="1" thickBot="1" x14ac:dyDescent="0.3">
      <c r="A22" s="208" t="s">
        <v>5</v>
      </c>
      <c r="B22" s="344" t="s">
        <v>95</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203" priority="5">
      <formula>LEN(TRIM(D27))=0</formula>
    </cfRule>
  </conditionalFormatting>
  <conditionalFormatting sqref="D26">
    <cfRule type="containsBlanks" dxfId="202" priority="6">
      <formula>LEN(TRIM(D26))=0</formula>
    </cfRule>
  </conditionalFormatting>
  <conditionalFormatting sqref="B24">
    <cfRule type="containsBlanks" dxfId="201" priority="4">
      <formula>LEN(TRIM(B24))=0</formula>
    </cfRule>
  </conditionalFormatting>
  <conditionalFormatting sqref="B26">
    <cfRule type="containsBlanks" dxfId="200" priority="3">
      <formula>LEN(TRIM(B26))=0</formula>
    </cfRule>
  </conditionalFormatting>
  <conditionalFormatting sqref="D9:D18">
    <cfRule type="containsBlanks" dxfId="199" priority="2">
      <formula>LEN(TRIM(D9))=0</formula>
    </cfRule>
  </conditionalFormatting>
  <conditionalFormatting sqref="D19">
    <cfRule type="containsBlanks" dxfId="198"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10464-B1D1-41C9-AC6B-61C1D46EF1A1}">
  <sheetPr>
    <tabColor rgb="FFFF0000"/>
    <pageSetUpPr fitToPage="1"/>
  </sheetPr>
  <dimension ref="A1:K26"/>
  <sheetViews>
    <sheetView zoomScaleNormal="100" workbookViewId="0">
      <selection activeCell="G18" sqref="G18"/>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73</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95</v>
      </c>
      <c r="C10" s="123"/>
      <c r="D10" s="121" t="s">
        <v>6</v>
      </c>
      <c r="E10" s="124">
        <v>5700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97" priority="6">
      <formula>LEN(TRIM(C12))=0</formula>
    </cfRule>
  </conditionalFormatting>
  <conditionalFormatting sqref="C13:D15">
    <cfRule type="containsBlanks" dxfId="196" priority="5">
      <formula>LEN(TRIM(C13))=0</formula>
    </cfRule>
  </conditionalFormatting>
  <conditionalFormatting sqref="C12:D15">
    <cfRule type="containsBlanks" dxfId="195" priority="4">
      <formula>LEN(TRIM(C12))=0</formula>
    </cfRule>
  </conditionalFormatting>
  <conditionalFormatting sqref="B18:C19">
    <cfRule type="containsBlanks" dxfId="194" priority="3">
      <formula>LEN(TRIM(B18))=0</formula>
    </cfRule>
  </conditionalFormatting>
  <conditionalFormatting sqref="F10">
    <cfRule type="containsBlanks" dxfId="193" priority="2">
      <formula>LEN(TRIM(F10))=0</formula>
    </cfRule>
  </conditionalFormatting>
  <conditionalFormatting sqref="G10">
    <cfRule type="containsBlanks" dxfId="192"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BDDD-B94E-4BB3-91C9-D61952437EBB}">
  <sheetPr>
    <tabColor rgb="FFFF0000"/>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245</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95</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191" priority="5">
      <formula>LEN(TRIM(C20))=0</formula>
    </cfRule>
  </conditionalFormatting>
  <conditionalFormatting sqref="C21:C23 E21:E23">
    <cfRule type="containsBlanks" dxfId="190" priority="4">
      <formula>LEN(TRIM(C21))=0</formula>
    </cfRule>
  </conditionalFormatting>
  <conditionalFormatting sqref="B25:C26">
    <cfRule type="containsBlanks" dxfId="189" priority="3">
      <formula>LEN(TRIM(B25))=0</formula>
    </cfRule>
  </conditionalFormatting>
  <conditionalFormatting sqref="D20">
    <cfRule type="containsBlanks" dxfId="188" priority="2">
      <formula>LEN(TRIM(D20))=0</formula>
    </cfRule>
  </conditionalFormatting>
  <conditionalFormatting sqref="D21:D23">
    <cfRule type="containsBlanks" dxfId="187"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3106-BD87-44FC-BB99-5EC62B73E72E}">
  <sheetPr>
    <tabColor rgb="FFFFC000"/>
    <pageSetUpPr fitToPage="1"/>
  </sheetPr>
  <dimension ref="A1:I30"/>
  <sheetViews>
    <sheetView showGridLines="0" zoomScale="90" zoomScaleNormal="90" workbookViewId="0">
      <selection activeCell="A3" sqref="A3:F3"/>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287</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154</v>
      </c>
      <c r="B8" s="342"/>
      <c r="C8" s="342"/>
      <c r="D8" s="342"/>
      <c r="E8" s="342"/>
      <c r="F8" s="343"/>
    </row>
    <row r="9" spans="1:9" s="4" customFormat="1" ht="27.75" customHeight="1" x14ac:dyDescent="0.25">
      <c r="A9" s="49" t="s">
        <v>5</v>
      </c>
      <c r="B9" s="50" t="s">
        <v>98</v>
      </c>
      <c r="C9" s="51" t="s">
        <v>151</v>
      </c>
      <c r="D9" s="52"/>
      <c r="E9" s="352"/>
      <c r="F9" s="353"/>
    </row>
    <row r="10" spans="1:9" s="4" customFormat="1" ht="27.75" customHeight="1" x14ac:dyDescent="0.25">
      <c r="A10" s="53" t="s">
        <v>7</v>
      </c>
      <c r="B10" s="47" t="s">
        <v>101</v>
      </c>
      <c r="C10" s="56" t="s">
        <v>146</v>
      </c>
      <c r="D10" s="54"/>
      <c r="E10" s="337"/>
      <c r="F10" s="338"/>
    </row>
    <row r="11" spans="1:9" s="4" customFormat="1" ht="27.75" customHeight="1" x14ac:dyDescent="0.25">
      <c r="A11" s="53" t="s">
        <v>8</v>
      </c>
      <c r="B11" s="55" t="s">
        <v>103</v>
      </c>
      <c r="C11" s="64" t="s">
        <v>147</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143</v>
      </c>
      <c r="D14" s="54"/>
      <c r="E14" s="337"/>
      <c r="F14" s="338"/>
    </row>
    <row r="15" spans="1:9" s="4" customFormat="1" ht="27.75" customHeight="1" x14ac:dyDescent="0.25">
      <c r="A15" s="53" t="s">
        <v>26</v>
      </c>
      <c r="B15" s="58" t="s">
        <v>111</v>
      </c>
      <c r="C15" s="56" t="s">
        <v>155</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156</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288</v>
      </c>
      <c r="B21" s="342"/>
      <c r="C21" s="343"/>
      <c r="D21" s="191"/>
    </row>
    <row r="22" spans="1:6" s="193" customFormat="1" ht="24.95" customHeight="1" thickBot="1" x14ac:dyDescent="0.3">
      <c r="A22" s="208" t="s">
        <v>5</v>
      </c>
      <c r="B22" s="344" t="s">
        <v>94</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86" priority="5">
      <formula>LEN(TRIM(D27))=0</formula>
    </cfRule>
  </conditionalFormatting>
  <conditionalFormatting sqref="D26">
    <cfRule type="containsBlanks" dxfId="185" priority="6">
      <formula>LEN(TRIM(D26))=0</formula>
    </cfRule>
  </conditionalFormatting>
  <conditionalFormatting sqref="B24">
    <cfRule type="containsBlanks" dxfId="184" priority="4">
      <formula>LEN(TRIM(B24))=0</formula>
    </cfRule>
  </conditionalFormatting>
  <conditionalFormatting sqref="B26">
    <cfRule type="containsBlanks" dxfId="183" priority="3">
      <formula>LEN(TRIM(B26))=0</formula>
    </cfRule>
  </conditionalFormatting>
  <conditionalFormatting sqref="D9:D18">
    <cfRule type="containsBlanks" dxfId="182" priority="2">
      <formula>LEN(TRIM(D9))=0</formula>
    </cfRule>
  </conditionalFormatting>
  <conditionalFormatting sqref="D19">
    <cfRule type="containsBlanks" dxfId="181"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CF41-F155-498D-A362-70A6C26FE86E}">
  <sheetPr>
    <tabColor rgb="FFFFC000"/>
    <pageSetUpPr fitToPage="1"/>
  </sheetPr>
  <dimension ref="A1:K26"/>
  <sheetViews>
    <sheetView zoomScaleNormal="100" workbookViewId="0">
      <selection activeCell="E11" sqref="E1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74</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94</v>
      </c>
      <c r="C10" s="123"/>
      <c r="D10" s="121" t="s">
        <v>6</v>
      </c>
      <c r="E10" s="124">
        <v>1380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80" priority="6">
      <formula>LEN(TRIM(C12))=0</formula>
    </cfRule>
  </conditionalFormatting>
  <conditionalFormatting sqref="C13:D15">
    <cfRule type="containsBlanks" dxfId="179" priority="5">
      <formula>LEN(TRIM(C13))=0</formula>
    </cfRule>
  </conditionalFormatting>
  <conditionalFormatting sqref="C12:D15">
    <cfRule type="containsBlanks" dxfId="178" priority="4">
      <formula>LEN(TRIM(C12))=0</formula>
    </cfRule>
  </conditionalFormatting>
  <conditionalFormatting sqref="B18:C19">
    <cfRule type="containsBlanks" dxfId="177" priority="3">
      <formula>LEN(TRIM(B18))=0</formula>
    </cfRule>
  </conditionalFormatting>
  <conditionalFormatting sqref="F10">
    <cfRule type="containsBlanks" dxfId="176" priority="2">
      <formula>LEN(TRIM(F10))=0</formula>
    </cfRule>
  </conditionalFormatting>
  <conditionalFormatting sqref="G10">
    <cfRule type="containsBlanks" dxfId="175"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8D2E3-5F98-432B-B957-D3BE55AE12EB}">
  <sheetPr>
    <tabColor rgb="FFFFC000"/>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246</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94</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174" priority="5">
      <formula>LEN(TRIM(C20))=0</formula>
    </cfRule>
  </conditionalFormatting>
  <conditionalFormatting sqref="C21:C23 E21:E23">
    <cfRule type="containsBlanks" dxfId="173" priority="4">
      <formula>LEN(TRIM(C21))=0</formula>
    </cfRule>
  </conditionalFormatting>
  <conditionalFormatting sqref="B25:C26">
    <cfRule type="containsBlanks" dxfId="172" priority="3">
      <formula>LEN(TRIM(B25))=0</formula>
    </cfRule>
  </conditionalFormatting>
  <conditionalFormatting sqref="D20">
    <cfRule type="containsBlanks" dxfId="171" priority="2">
      <formula>LEN(TRIM(D20))=0</formula>
    </cfRule>
  </conditionalFormatting>
  <conditionalFormatting sqref="D21:D23">
    <cfRule type="containsBlanks" dxfId="170"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C81F-0326-4615-8775-0E99BB4942F3}">
  <sheetPr>
    <tabColor rgb="FF00B0F0"/>
    <pageSetUpPr fitToPage="1"/>
  </sheetPr>
  <dimension ref="A1:I30"/>
  <sheetViews>
    <sheetView showGridLines="0" zoomScale="90" zoomScaleNormal="90" workbookViewId="0">
      <selection activeCell="A3" sqref="A3:F3"/>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289</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157</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56" t="s">
        <v>102</v>
      </c>
      <c r="D10" s="54"/>
      <c r="E10" s="337"/>
      <c r="F10" s="338"/>
    </row>
    <row r="11" spans="1:9" s="4" customFormat="1" ht="27.75" customHeight="1" x14ac:dyDescent="0.25">
      <c r="A11" s="53" t="s">
        <v>8</v>
      </c>
      <c r="B11" s="55" t="s">
        <v>103</v>
      </c>
      <c r="C11" s="64" t="s">
        <v>158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158</v>
      </c>
      <c r="D14" s="54"/>
      <c r="E14" s="337"/>
      <c r="F14" s="338"/>
    </row>
    <row r="15" spans="1:9" s="4" customFormat="1" ht="27.75" customHeight="1" x14ac:dyDescent="0.25">
      <c r="A15" s="53" t="s">
        <v>26</v>
      </c>
      <c r="B15" s="58" t="s">
        <v>111</v>
      </c>
      <c r="C15" s="56" t="s">
        <v>158</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159</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290</v>
      </c>
      <c r="B21" s="342"/>
      <c r="C21" s="343"/>
      <c r="D21" s="191"/>
    </row>
    <row r="22" spans="1:6" s="193" customFormat="1" ht="24.95" customHeight="1" thickBot="1" x14ac:dyDescent="0.3">
      <c r="A22" s="208" t="s">
        <v>5</v>
      </c>
      <c r="B22" s="344" t="s">
        <v>93</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69" priority="5">
      <formula>LEN(TRIM(D27))=0</formula>
    </cfRule>
  </conditionalFormatting>
  <conditionalFormatting sqref="D26">
    <cfRule type="containsBlanks" dxfId="168" priority="6">
      <formula>LEN(TRIM(D26))=0</formula>
    </cfRule>
  </conditionalFormatting>
  <conditionalFormatting sqref="B24">
    <cfRule type="containsBlanks" dxfId="167" priority="4">
      <formula>LEN(TRIM(B24))=0</formula>
    </cfRule>
  </conditionalFormatting>
  <conditionalFormatting sqref="B26">
    <cfRule type="containsBlanks" dxfId="166" priority="3">
      <formula>LEN(TRIM(B26))=0</formula>
    </cfRule>
  </conditionalFormatting>
  <conditionalFormatting sqref="D9:D18">
    <cfRule type="containsBlanks" dxfId="165" priority="2">
      <formula>LEN(TRIM(D9))=0</formula>
    </cfRule>
  </conditionalFormatting>
  <conditionalFormatting sqref="D19">
    <cfRule type="containsBlanks" dxfId="164"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B89CA-FA7C-4732-BB61-57B1577C9F30}">
  <sheetPr>
    <tabColor theme="9"/>
    <pageSetUpPr fitToPage="1"/>
  </sheetPr>
  <dimension ref="A1:K26"/>
  <sheetViews>
    <sheetView zoomScaleNormal="100" workbookViewId="0">
      <selection activeCell="I18" sqref="I18"/>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384" t="s">
        <v>60</v>
      </c>
      <c r="B5" s="38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61</v>
      </c>
      <c r="C10" s="123"/>
      <c r="D10" s="121" t="s">
        <v>6</v>
      </c>
      <c r="E10" s="124">
        <v>114000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c r="D12" s="371"/>
      <c r="J12" s="136"/>
      <c r="K12" s="137"/>
    </row>
    <row r="13" spans="1:11" s="107" customFormat="1" ht="15" customHeight="1" x14ac:dyDescent="0.25">
      <c r="A13" s="370" t="s">
        <v>223</v>
      </c>
      <c r="B13" s="370"/>
      <c r="C13" s="372"/>
      <c r="D13" s="372"/>
      <c r="J13" s="136"/>
    </row>
    <row r="14" spans="1:11" s="107" customFormat="1" ht="15" customHeight="1" x14ac:dyDescent="0.25">
      <c r="A14" s="364" t="s">
        <v>31</v>
      </c>
      <c r="B14" s="364"/>
      <c r="C14" s="365"/>
      <c r="D14" s="365"/>
    </row>
    <row r="15" spans="1:11" s="107" customFormat="1" ht="15" customHeight="1" x14ac:dyDescent="0.25">
      <c r="A15" s="364" t="s">
        <v>32</v>
      </c>
      <c r="B15" s="364"/>
      <c r="C15" s="365"/>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c r="C18" s="365"/>
    </row>
    <row r="19" spans="1:11" s="107" customFormat="1" ht="15" customHeight="1" x14ac:dyDescent="0.25">
      <c r="A19" s="107" t="s">
        <v>19</v>
      </c>
      <c r="B19" s="366"/>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A6:D6"/>
    <mergeCell ref="A1:B1"/>
    <mergeCell ref="A2:K2"/>
    <mergeCell ref="A3:C3"/>
    <mergeCell ref="A4:K4"/>
    <mergeCell ref="A5:B5"/>
    <mergeCell ref="F7:I7"/>
    <mergeCell ref="J7:K7"/>
    <mergeCell ref="A12:B12"/>
    <mergeCell ref="C12:D12"/>
    <mergeCell ref="A13:B13"/>
    <mergeCell ref="C13:D13"/>
    <mergeCell ref="A7:A8"/>
    <mergeCell ref="B7:B8"/>
    <mergeCell ref="C7:C8"/>
    <mergeCell ref="D7:D8"/>
    <mergeCell ref="E7:E8"/>
    <mergeCell ref="A23:B23"/>
    <mergeCell ref="B24:C24"/>
    <mergeCell ref="A14:B14"/>
    <mergeCell ref="C14:D14"/>
    <mergeCell ref="A15:B15"/>
    <mergeCell ref="C15:D15"/>
    <mergeCell ref="B18:C18"/>
    <mergeCell ref="B19:C19"/>
  </mergeCells>
  <conditionalFormatting sqref="C12:D12">
    <cfRule type="containsBlanks" dxfId="315" priority="6">
      <formula>LEN(TRIM(C12))=0</formula>
    </cfRule>
  </conditionalFormatting>
  <conditionalFormatting sqref="C13:D15">
    <cfRule type="containsBlanks" dxfId="314" priority="5">
      <formula>LEN(TRIM(C13))=0</formula>
    </cfRule>
  </conditionalFormatting>
  <conditionalFormatting sqref="C12:D15">
    <cfRule type="containsBlanks" dxfId="313" priority="4">
      <formula>LEN(TRIM(C12))=0</formula>
    </cfRule>
  </conditionalFormatting>
  <conditionalFormatting sqref="B18:C19">
    <cfRule type="containsBlanks" dxfId="312" priority="3">
      <formula>LEN(TRIM(B18))=0</formula>
    </cfRule>
  </conditionalFormatting>
  <conditionalFormatting sqref="F10">
    <cfRule type="containsBlanks" dxfId="311" priority="2">
      <formula>LEN(TRIM(F10))=0</formula>
    </cfRule>
  </conditionalFormatting>
  <conditionalFormatting sqref="G10">
    <cfRule type="containsBlanks" dxfId="310"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2&amp;"Arial,Normálne"
Kalkulácia ceny a návrh na plnenie kritéria na vyhodnotenie ponúk</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06B5-216F-4AA2-B351-87D352F59CC3}">
  <sheetPr>
    <tabColor theme="9" tint="0.39997558519241921"/>
    <pageSetUpPr fitToPage="1"/>
  </sheetPr>
  <dimension ref="A1:K26"/>
  <sheetViews>
    <sheetView zoomScaleNormal="100" workbookViewId="0">
      <selection activeCell="F17" sqref="F17"/>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75</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93</v>
      </c>
      <c r="C10" s="123"/>
      <c r="D10" s="121" t="s">
        <v>6</v>
      </c>
      <c r="E10" s="124">
        <v>30600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63" priority="6">
      <formula>LEN(TRIM(C12))=0</formula>
    </cfRule>
  </conditionalFormatting>
  <conditionalFormatting sqref="C13:D15">
    <cfRule type="containsBlanks" dxfId="162" priority="5">
      <formula>LEN(TRIM(C13))=0</formula>
    </cfRule>
  </conditionalFormatting>
  <conditionalFormatting sqref="C12:D15">
    <cfRule type="containsBlanks" dxfId="161" priority="4">
      <formula>LEN(TRIM(C12))=0</formula>
    </cfRule>
  </conditionalFormatting>
  <conditionalFormatting sqref="B18:C19">
    <cfRule type="containsBlanks" dxfId="160" priority="3">
      <formula>LEN(TRIM(B18))=0</formula>
    </cfRule>
  </conditionalFormatting>
  <conditionalFormatting sqref="F10">
    <cfRule type="containsBlanks" dxfId="159" priority="2">
      <formula>LEN(TRIM(F10))=0</formula>
    </cfRule>
  </conditionalFormatting>
  <conditionalFormatting sqref="G10">
    <cfRule type="containsBlanks" dxfId="158"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56E-AE2B-4B4D-B2B2-324EC041CBCE}">
  <sheetPr>
    <tabColor theme="9" tint="0.39997558519241921"/>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247</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93</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157" priority="5">
      <formula>LEN(TRIM(C20))=0</formula>
    </cfRule>
  </conditionalFormatting>
  <conditionalFormatting sqref="C21:C23 E21:E23">
    <cfRule type="containsBlanks" dxfId="156" priority="4">
      <formula>LEN(TRIM(C21))=0</formula>
    </cfRule>
  </conditionalFormatting>
  <conditionalFormatting sqref="B25:C26">
    <cfRule type="containsBlanks" dxfId="155" priority="3">
      <formula>LEN(TRIM(B25))=0</formula>
    </cfRule>
  </conditionalFormatting>
  <conditionalFormatting sqref="D20">
    <cfRule type="containsBlanks" dxfId="154" priority="2">
      <formula>LEN(TRIM(D20))=0</formula>
    </cfRule>
  </conditionalFormatting>
  <conditionalFormatting sqref="D21:D23">
    <cfRule type="containsBlanks" dxfId="153"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0CC5-638D-4C6A-96AF-5904347E854A}">
  <sheetPr>
    <tabColor rgb="FFC00000"/>
    <pageSetUpPr fitToPage="1"/>
  </sheetPr>
  <dimension ref="A1:I30"/>
  <sheetViews>
    <sheetView showGridLines="0" zoomScale="90" zoomScaleNormal="90" workbookViewId="0">
      <selection activeCell="D22" sqref="D22"/>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291</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160</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56" t="s">
        <v>102</v>
      </c>
      <c r="D10" s="54"/>
      <c r="E10" s="337"/>
      <c r="F10" s="338"/>
    </row>
    <row r="11" spans="1:9" s="4" customFormat="1" ht="27.75" customHeight="1" x14ac:dyDescent="0.25">
      <c r="A11" s="53" t="s">
        <v>8</v>
      </c>
      <c r="B11" s="55" t="s">
        <v>103</v>
      </c>
      <c r="C11" s="64" t="s">
        <v>158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158</v>
      </c>
      <c r="D14" s="54"/>
      <c r="E14" s="337"/>
      <c r="F14" s="338"/>
    </row>
    <row r="15" spans="1:9" s="4" customFormat="1" ht="27.75" customHeight="1" x14ac:dyDescent="0.25">
      <c r="A15" s="53" t="s">
        <v>26</v>
      </c>
      <c r="B15" s="58" t="s">
        <v>111</v>
      </c>
      <c r="C15" s="56" t="s">
        <v>158</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161</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292</v>
      </c>
      <c r="B21" s="342"/>
      <c r="C21" s="343"/>
      <c r="D21" s="191"/>
    </row>
    <row r="22" spans="1:6" s="193" customFormat="1" ht="24.95" customHeight="1" thickBot="1" x14ac:dyDescent="0.3">
      <c r="A22" s="208" t="s">
        <v>5</v>
      </c>
      <c r="B22" s="344" t="s">
        <v>92</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52" priority="5">
      <formula>LEN(TRIM(D27))=0</formula>
    </cfRule>
  </conditionalFormatting>
  <conditionalFormatting sqref="D26">
    <cfRule type="containsBlanks" dxfId="151" priority="6">
      <formula>LEN(TRIM(D26))=0</formula>
    </cfRule>
  </conditionalFormatting>
  <conditionalFormatting sqref="B24">
    <cfRule type="containsBlanks" dxfId="150" priority="4">
      <formula>LEN(TRIM(B24))=0</formula>
    </cfRule>
  </conditionalFormatting>
  <conditionalFormatting sqref="B26">
    <cfRule type="containsBlanks" dxfId="149" priority="3">
      <formula>LEN(TRIM(B26))=0</formula>
    </cfRule>
  </conditionalFormatting>
  <conditionalFormatting sqref="D9:D18">
    <cfRule type="containsBlanks" dxfId="148" priority="2">
      <formula>LEN(TRIM(D9))=0</formula>
    </cfRule>
  </conditionalFormatting>
  <conditionalFormatting sqref="D19">
    <cfRule type="containsBlanks" dxfId="147"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BC458-E700-4A91-97E8-EE6018EE3FC9}">
  <sheetPr>
    <tabColor rgb="FFC00000"/>
    <pageSetUpPr fitToPage="1"/>
  </sheetPr>
  <dimension ref="A1:K26"/>
  <sheetViews>
    <sheetView zoomScaleNormal="100" workbookViewId="0">
      <selection activeCell="E11" sqref="E1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76</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92</v>
      </c>
      <c r="C10" s="123"/>
      <c r="D10" s="121" t="s">
        <v>6</v>
      </c>
      <c r="E10" s="124">
        <v>12300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46" priority="6">
      <formula>LEN(TRIM(C12))=0</formula>
    </cfRule>
  </conditionalFormatting>
  <conditionalFormatting sqref="C13:D15">
    <cfRule type="containsBlanks" dxfId="145" priority="5">
      <formula>LEN(TRIM(C13))=0</formula>
    </cfRule>
  </conditionalFormatting>
  <conditionalFormatting sqref="C12:D15">
    <cfRule type="containsBlanks" dxfId="144" priority="4">
      <formula>LEN(TRIM(C12))=0</formula>
    </cfRule>
  </conditionalFormatting>
  <conditionalFormatting sqref="B18:C19">
    <cfRule type="containsBlanks" dxfId="143" priority="3">
      <formula>LEN(TRIM(B18))=0</formula>
    </cfRule>
  </conditionalFormatting>
  <conditionalFormatting sqref="F10">
    <cfRule type="containsBlanks" dxfId="142" priority="2">
      <formula>LEN(TRIM(F10))=0</formula>
    </cfRule>
  </conditionalFormatting>
  <conditionalFormatting sqref="G10">
    <cfRule type="containsBlanks" dxfId="141"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C707-0D20-4C87-AA6F-B62AC0BD8FC7}">
  <sheetPr>
    <tabColor rgb="FFC00000"/>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248</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92</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140" priority="5">
      <formula>LEN(TRIM(C20))=0</formula>
    </cfRule>
  </conditionalFormatting>
  <conditionalFormatting sqref="C21:C23 E21:E23">
    <cfRule type="containsBlanks" dxfId="139" priority="4">
      <formula>LEN(TRIM(C21))=0</formula>
    </cfRule>
  </conditionalFormatting>
  <conditionalFormatting sqref="B25:C26">
    <cfRule type="containsBlanks" dxfId="138" priority="3">
      <formula>LEN(TRIM(B25))=0</formula>
    </cfRule>
  </conditionalFormatting>
  <conditionalFormatting sqref="D20">
    <cfRule type="containsBlanks" dxfId="137" priority="2">
      <formula>LEN(TRIM(D20))=0</formula>
    </cfRule>
  </conditionalFormatting>
  <conditionalFormatting sqref="D21:D23">
    <cfRule type="containsBlanks" dxfId="136"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9370-152F-45FE-ADF5-ECE6AFB05B98}">
  <sheetPr>
    <tabColor theme="3" tint="0.59999389629810485"/>
    <pageSetUpPr fitToPage="1"/>
  </sheetPr>
  <dimension ref="A1:I30"/>
  <sheetViews>
    <sheetView showGridLines="0" zoomScale="90" zoomScaleNormal="90" workbookViewId="0">
      <selection activeCell="A3" sqref="A3:F3"/>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293</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162</v>
      </c>
      <c r="B8" s="342"/>
      <c r="C8" s="342"/>
      <c r="D8" s="342"/>
      <c r="E8" s="342"/>
      <c r="F8" s="343"/>
    </row>
    <row r="9" spans="1:9" s="4" customFormat="1" ht="27.75" customHeight="1" x14ac:dyDescent="0.25">
      <c r="A9" s="49" t="s">
        <v>5</v>
      </c>
      <c r="B9" s="50" t="s">
        <v>98</v>
      </c>
      <c r="C9" s="51" t="s">
        <v>163</v>
      </c>
      <c r="D9" s="52"/>
      <c r="E9" s="352"/>
      <c r="F9" s="353"/>
    </row>
    <row r="10" spans="1:9" s="4" customFormat="1" ht="27.75" customHeight="1" x14ac:dyDescent="0.25">
      <c r="A10" s="53" t="s">
        <v>7</v>
      </c>
      <c r="B10" s="47" t="s">
        <v>101</v>
      </c>
      <c r="C10" s="56" t="s">
        <v>172</v>
      </c>
      <c r="D10" s="54"/>
      <c r="E10" s="337"/>
      <c r="F10" s="338"/>
    </row>
    <row r="11" spans="1:9" s="4" customFormat="1" ht="27.75" customHeight="1" x14ac:dyDescent="0.25">
      <c r="A11" s="53" t="s">
        <v>8</v>
      </c>
      <c r="B11" s="55" t="s">
        <v>103</v>
      </c>
      <c r="C11" s="64" t="s">
        <v>164</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108</v>
      </c>
      <c r="D13" s="54"/>
      <c r="E13" s="337"/>
      <c r="F13" s="338"/>
    </row>
    <row r="14" spans="1:9" s="4" customFormat="1" ht="27.75" customHeight="1" x14ac:dyDescent="0.25">
      <c r="A14" s="57" t="s">
        <v>25</v>
      </c>
      <c r="B14" s="58" t="s">
        <v>109</v>
      </c>
      <c r="C14" s="56" t="s">
        <v>165</v>
      </c>
      <c r="D14" s="54"/>
      <c r="E14" s="337"/>
      <c r="F14" s="338"/>
    </row>
    <row r="15" spans="1:9" s="4" customFormat="1" ht="27.75" customHeight="1" x14ac:dyDescent="0.25">
      <c r="A15" s="53" t="s">
        <v>26</v>
      </c>
      <c r="B15" s="58" t="s">
        <v>111</v>
      </c>
      <c r="C15" s="56" t="s">
        <v>166</v>
      </c>
      <c r="D15" s="54"/>
      <c r="E15" s="337"/>
      <c r="F15" s="338"/>
    </row>
    <row r="16" spans="1:9" s="4" customFormat="1" ht="27.75" customHeight="1" x14ac:dyDescent="0.25">
      <c r="A16" s="57" t="s">
        <v>27</v>
      </c>
      <c r="B16" s="58" t="s">
        <v>113</v>
      </c>
      <c r="C16" s="65" t="s">
        <v>173</v>
      </c>
      <c r="D16" s="54"/>
      <c r="E16" s="337"/>
      <c r="F16" s="338"/>
    </row>
    <row r="17" spans="1:6" s="4" customFormat="1" ht="24" customHeight="1" x14ac:dyDescent="0.25">
      <c r="A17" s="57" t="s">
        <v>28</v>
      </c>
      <c r="B17" s="55" t="s">
        <v>114</v>
      </c>
      <c r="C17" s="56" t="s">
        <v>167</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294</v>
      </c>
      <c r="B21" s="342"/>
      <c r="C21" s="343"/>
      <c r="D21" s="191"/>
    </row>
    <row r="22" spans="1:6" s="193" customFormat="1" ht="24.95" customHeight="1" thickBot="1" x14ac:dyDescent="0.3">
      <c r="A22" s="208" t="s">
        <v>5</v>
      </c>
      <c r="B22" s="344" t="s">
        <v>91</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35" priority="5">
      <formula>LEN(TRIM(D27))=0</formula>
    </cfRule>
  </conditionalFormatting>
  <conditionalFormatting sqref="D26">
    <cfRule type="containsBlanks" dxfId="134" priority="6">
      <formula>LEN(TRIM(D26))=0</formula>
    </cfRule>
  </conditionalFormatting>
  <conditionalFormatting sqref="B24">
    <cfRule type="containsBlanks" dxfId="133" priority="4">
      <formula>LEN(TRIM(B24))=0</formula>
    </cfRule>
  </conditionalFormatting>
  <conditionalFormatting sqref="B26">
    <cfRule type="containsBlanks" dxfId="132" priority="3">
      <formula>LEN(TRIM(B26))=0</formula>
    </cfRule>
  </conditionalFormatting>
  <conditionalFormatting sqref="D9:D18">
    <cfRule type="containsBlanks" dxfId="131" priority="2">
      <formula>LEN(TRIM(D9))=0</formula>
    </cfRule>
  </conditionalFormatting>
  <conditionalFormatting sqref="D19">
    <cfRule type="containsBlanks" dxfId="130"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937D-BE44-48B2-8AB3-92357394B352}">
  <sheetPr>
    <tabColor theme="3" tint="0.59999389629810485"/>
    <pageSetUpPr fitToPage="1"/>
  </sheetPr>
  <dimension ref="A1:K26"/>
  <sheetViews>
    <sheetView zoomScaleNormal="100" workbookViewId="0">
      <selection activeCell="E11" sqref="E1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77</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91</v>
      </c>
      <c r="C10" s="123"/>
      <c r="D10" s="121" t="s">
        <v>6</v>
      </c>
      <c r="E10" s="124">
        <v>19500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29" priority="6">
      <formula>LEN(TRIM(C12))=0</formula>
    </cfRule>
  </conditionalFormatting>
  <conditionalFormatting sqref="C13:D15">
    <cfRule type="containsBlanks" dxfId="128" priority="5">
      <formula>LEN(TRIM(C13))=0</formula>
    </cfRule>
  </conditionalFormatting>
  <conditionalFormatting sqref="C12:D15">
    <cfRule type="containsBlanks" dxfId="127" priority="4">
      <formula>LEN(TRIM(C12))=0</formula>
    </cfRule>
  </conditionalFormatting>
  <conditionalFormatting sqref="B18:C19">
    <cfRule type="containsBlanks" dxfId="126" priority="3">
      <formula>LEN(TRIM(B18))=0</formula>
    </cfRule>
  </conditionalFormatting>
  <conditionalFormatting sqref="F10">
    <cfRule type="containsBlanks" dxfId="125" priority="2">
      <formula>LEN(TRIM(F10))=0</formula>
    </cfRule>
  </conditionalFormatting>
  <conditionalFormatting sqref="G10">
    <cfRule type="containsBlanks" dxfId="124"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9CD90-8FC8-4831-B04F-3FCA2C3A6812}">
  <sheetPr>
    <tabColor theme="3" tint="0.59999389629810485"/>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249</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91</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123" priority="5">
      <formula>LEN(TRIM(C20))=0</formula>
    </cfRule>
  </conditionalFormatting>
  <conditionalFormatting sqref="C21:C23 E21:E23">
    <cfRule type="containsBlanks" dxfId="122" priority="4">
      <formula>LEN(TRIM(C21))=0</formula>
    </cfRule>
  </conditionalFormatting>
  <conditionalFormatting sqref="B25:C26">
    <cfRule type="containsBlanks" dxfId="121" priority="3">
      <formula>LEN(TRIM(B25))=0</formula>
    </cfRule>
  </conditionalFormatting>
  <conditionalFormatting sqref="D20">
    <cfRule type="containsBlanks" dxfId="120" priority="2">
      <formula>LEN(TRIM(D20))=0</formula>
    </cfRule>
  </conditionalFormatting>
  <conditionalFormatting sqref="D21:D23">
    <cfRule type="containsBlanks" dxfId="119"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731A-3F99-41B0-A0FD-D1B8BE18F66D}">
  <sheetPr>
    <pageSetUpPr fitToPage="1"/>
  </sheetPr>
  <dimension ref="A1:I30"/>
  <sheetViews>
    <sheetView showGridLines="0" zoomScale="90" zoomScaleNormal="90" workbookViewId="0">
      <selection activeCell="A3" sqref="A3:F3"/>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295</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168</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56" t="s">
        <v>102</v>
      </c>
      <c r="D10" s="54"/>
      <c r="E10" s="337"/>
      <c r="F10" s="338"/>
    </row>
    <row r="11" spans="1:9" s="4" customFormat="1" ht="27.75" customHeight="1" x14ac:dyDescent="0.25">
      <c r="A11" s="53" t="s">
        <v>8</v>
      </c>
      <c r="B11" s="55" t="s">
        <v>103</v>
      </c>
      <c r="C11" s="64" t="s">
        <v>169</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120</v>
      </c>
      <c r="D13" s="54"/>
      <c r="E13" s="337"/>
      <c r="F13" s="338"/>
    </row>
    <row r="14" spans="1:9" s="4" customFormat="1" ht="27.75" customHeight="1" x14ac:dyDescent="0.25">
      <c r="A14" s="57" t="s">
        <v>25</v>
      </c>
      <c r="B14" s="58" t="s">
        <v>109</v>
      </c>
      <c r="C14" s="56" t="s">
        <v>170</v>
      </c>
      <c r="D14" s="54"/>
      <c r="E14" s="337"/>
      <c r="F14" s="338"/>
    </row>
    <row r="15" spans="1:9" s="4" customFormat="1" ht="27.75" customHeight="1" x14ac:dyDescent="0.25">
      <c r="A15" s="53" t="s">
        <v>26</v>
      </c>
      <c r="B15" s="58" t="s">
        <v>111</v>
      </c>
      <c r="C15" s="56" t="s">
        <v>171</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145</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296</v>
      </c>
      <c r="B21" s="342"/>
      <c r="C21" s="343"/>
      <c r="D21" s="191"/>
    </row>
    <row r="22" spans="1:6" s="193" customFormat="1" ht="24.95" customHeight="1" thickBot="1" x14ac:dyDescent="0.3">
      <c r="A22" s="208" t="s">
        <v>5</v>
      </c>
      <c r="B22" s="344" t="s">
        <v>90</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18" priority="5">
      <formula>LEN(TRIM(D27))=0</formula>
    </cfRule>
  </conditionalFormatting>
  <conditionalFormatting sqref="D26">
    <cfRule type="containsBlanks" dxfId="117" priority="6">
      <formula>LEN(TRIM(D26))=0</formula>
    </cfRule>
  </conditionalFormatting>
  <conditionalFormatting sqref="B24">
    <cfRule type="containsBlanks" dxfId="116" priority="4">
      <formula>LEN(TRIM(B24))=0</formula>
    </cfRule>
  </conditionalFormatting>
  <conditionalFormatting sqref="B26">
    <cfRule type="containsBlanks" dxfId="115" priority="3">
      <formula>LEN(TRIM(B26))=0</formula>
    </cfRule>
  </conditionalFormatting>
  <conditionalFormatting sqref="D9:D18">
    <cfRule type="containsBlanks" dxfId="114" priority="2">
      <formula>LEN(TRIM(D9))=0</formula>
    </cfRule>
  </conditionalFormatting>
  <conditionalFormatting sqref="D19">
    <cfRule type="containsBlanks" dxfId="113"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51BB-9364-4220-B70B-BA89245F1972}">
  <sheetPr>
    <pageSetUpPr fitToPage="1"/>
  </sheetPr>
  <dimension ref="A1:K26"/>
  <sheetViews>
    <sheetView zoomScaleNormal="100" workbookViewId="0">
      <selection activeCell="J22" sqref="J22"/>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78</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90</v>
      </c>
      <c r="C10" s="123"/>
      <c r="D10" s="121" t="s">
        <v>6</v>
      </c>
      <c r="E10" s="124">
        <v>3600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12" priority="6">
      <formula>LEN(TRIM(C12))=0</formula>
    </cfRule>
  </conditionalFormatting>
  <conditionalFormatting sqref="C13:D15">
    <cfRule type="containsBlanks" dxfId="111" priority="5">
      <formula>LEN(TRIM(C13))=0</formula>
    </cfRule>
  </conditionalFormatting>
  <conditionalFormatting sqref="C12:D15">
    <cfRule type="containsBlanks" dxfId="110" priority="4">
      <formula>LEN(TRIM(C12))=0</formula>
    </cfRule>
  </conditionalFormatting>
  <conditionalFormatting sqref="B18:C19">
    <cfRule type="containsBlanks" dxfId="109" priority="3">
      <formula>LEN(TRIM(B18))=0</formula>
    </cfRule>
  </conditionalFormatting>
  <conditionalFormatting sqref="F10">
    <cfRule type="containsBlanks" dxfId="108" priority="2">
      <formula>LEN(TRIM(F10))=0</formula>
    </cfRule>
  </conditionalFormatting>
  <conditionalFormatting sqref="G10">
    <cfRule type="containsBlanks" dxfId="107"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AB79-8652-461C-A359-0D37FE1119CF}">
  <sheetPr>
    <tabColor theme="9"/>
    <pageSetUpPr fitToPage="1"/>
  </sheetPr>
  <dimension ref="A1:V32"/>
  <sheetViews>
    <sheetView zoomScaleNormal="100" workbookViewId="0">
      <selection activeCell="W36" sqref="W36"/>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232</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61</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G8:G9"/>
    <mergeCell ref="H8:H9"/>
    <mergeCell ref="A1:C1"/>
    <mergeCell ref="A2:U2"/>
    <mergeCell ref="A3:E3"/>
    <mergeCell ref="A4:U4"/>
    <mergeCell ref="S27:U27"/>
    <mergeCell ref="A28:C28"/>
    <mergeCell ref="S28:U28"/>
    <mergeCell ref="R8:U8"/>
    <mergeCell ref="A20:B20"/>
    <mergeCell ref="C20:E20"/>
    <mergeCell ref="A21:B21"/>
    <mergeCell ref="C21:E21"/>
    <mergeCell ref="A22:B22"/>
    <mergeCell ref="C22:E22"/>
    <mergeCell ref="I8:I9"/>
    <mergeCell ref="J8:J9"/>
    <mergeCell ref="K8:K9"/>
    <mergeCell ref="L8:L9"/>
    <mergeCell ref="M8:M9"/>
    <mergeCell ref="N8:Q8"/>
    <mergeCell ref="B29:C29"/>
    <mergeCell ref="A6:F6"/>
    <mergeCell ref="A5:D5"/>
    <mergeCell ref="B7:D7"/>
    <mergeCell ref="E7:F7"/>
    <mergeCell ref="A23:B23"/>
    <mergeCell ref="C23:E23"/>
    <mergeCell ref="B25:C25"/>
    <mergeCell ref="B26:C26"/>
    <mergeCell ref="A8:A9"/>
    <mergeCell ref="B8:B9"/>
    <mergeCell ref="C8:C9"/>
    <mergeCell ref="D8:D9"/>
    <mergeCell ref="E8:E9"/>
    <mergeCell ref="F8:F9"/>
  </mergeCells>
  <conditionalFormatting sqref="C20 E20">
    <cfRule type="containsBlanks" dxfId="309" priority="5">
      <formula>LEN(TRIM(C20))=0</formula>
    </cfRule>
  </conditionalFormatting>
  <conditionalFormatting sqref="C21:C23 E21:E23">
    <cfRule type="containsBlanks" dxfId="308" priority="4">
      <formula>LEN(TRIM(C21))=0</formula>
    </cfRule>
  </conditionalFormatting>
  <conditionalFormatting sqref="B25:C26">
    <cfRule type="containsBlanks" dxfId="307" priority="3">
      <formula>LEN(TRIM(B25))=0</formula>
    </cfRule>
  </conditionalFormatting>
  <conditionalFormatting sqref="D20">
    <cfRule type="containsBlanks" dxfId="306" priority="2">
      <formula>LEN(TRIM(D20))=0</formula>
    </cfRule>
  </conditionalFormatting>
  <conditionalFormatting sqref="D21:D23">
    <cfRule type="containsBlanks" dxfId="305"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3 &amp;"Arial,Normálne"
Sortiment ponúkaného tovaru</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11D2-CFED-49A6-800E-5F80F3E016FA}">
  <sheetPr>
    <pageSetUpPr fitToPage="1"/>
  </sheetPr>
  <dimension ref="A1:V32"/>
  <sheetViews>
    <sheetView zoomScaleNormal="100" workbookViewId="0">
      <selection activeCell="F27" sqref="F27"/>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250</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90</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106" priority="5">
      <formula>LEN(TRIM(C20))=0</formula>
    </cfRule>
  </conditionalFormatting>
  <conditionalFormatting sqref="C21:C23 E21:E23">
    <cfRule type="containsBlanks" dxfId="105" priority="4">
      <formula>LEN(TRIM(C21))=0</formula>
    </cfRule>
  </conditionalFormatting>
  <conditionalFormatting sqref="B25:C26">
    <cfRule type="containsBlanks" dxfId="104" priority="3">
      <formula>LEN(TRIM(B25))=0</formula>
    </cfRule>
  </conditionalFormatting>
  <conditionalFormatting sqref="D20">
    <cfRule type="containsBlanks" dxfId="103" priority="2">
      <formula>LEN(TRIM(D20))=0</formula>
    </cfRule>
  </conditionalFormatting>
  <conditionalFormatting sqref="D21:D23">
    <cfRule type="containsBlanks" dxfId="102"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BB0F8-63C5-48E9-82A3-8A9FD9980378}">
  <sheetPr>
    <tabColor rgb="FF8BE0EB"/>
    <pageSetUpPr fitToPage="1"/>
  </sheetPr>
  <dimension ref="A1:I30"/>
  <sheetViews>
    <sheetView showGridLines="0" zoomScale="90" zoomScaleNormal="90" workbookViewId="0">
      <selection activeCell="C9" sqref="C9:C19"/>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297</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174</v>
      </c>
      <c r="B8" s="342"/>
      <c r="C8" s="342"/>
      <c r="D8" s="342"/>
      <c r="E8" s="342"/>
      <c r="F8" s="343"/>
    </row>
    <row r="9" spans="1:9" s="4" customFormat="1" ht="27.75" customHeight="1" x14ac:dyDescent="0.25">
      <c r="A9" s="49" t="s">
        <v>5</v>
      </c>
      <c r="B9" s="50" t="s">
        <v>98</v>
      </c>
      <c r="C9" s="51" t="s">
        <v>176</v>
      </c>
      <c r="D9" s="52"/>
      <c r="E9" s="352"/>
      <c r="F9" s="353"/>
    </row>
    <row r="10" spans="1:9" s="4" customFormat="1" ht="27.75" customHeight="1" x14ac:dyDescent="0.25">
      <c r="A10" s="53" t="s">
        <v>7</v>
      </c>
      <c r="B10" s="47" t="s">
        <v>101</v>
      </c>
      <c r="C10" s="56" t="s">
        <v>177</v>
      </c>
      <c r="D10" s="54"/>
      <c r="E10" s="337"/>
      <c r="F10" s="338"/>
    </row>
    <row r="11" spans="1:9" s="4" customFormat="1" ht="27.75" customHeight="1" x14ac:dyDescent="0.25">
      <c r="A11" s="53" t="s">
        <v>8</v>
      </c>
      <c r="B11" s="55" t="s">
        <v>103</v>
      </c>
      <c r="C11" s="64" t="s">
        <v>178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179</v>
      </c>
      <c r="D14" s="54"/>
      <c r="E14" s="337"/>
      <c r="F14" s="338"/>
    </row>
    <row r="15" spans="1:9" s="4" customFormat="1" ht="27.75" customHeight="1" x14ac:dyDescent="0.25">
      <c r="A15" s="53" t="s">
        <v>26</v>
      </c>
      <c r="B15" s="58" t="s">
        <v>111</v>
      </c>
      <c r="C15" s="56" t="s">
        <v>180</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181</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298</v>
      </c>
      <c r="B21" s="342"/>
      <c r="C21" s="343"/>
      <c r="D21" s="191"/>
    </row>
    <row r="22" spans="1:6" s="193" customFormat="1" ht="24.95" customHeight="1" thickBot="1" x14ac:dyDescent="0.3">
      <c r="A22" s="208" t="s">
        <v>5</v>
      </c>
      <c r="B22" s="344" t="s">
        <v>89</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01" priority="5">
      <formula>LEN(TRIM(D27))=0</formula>
    </cfRule>
  </conditionalFormatting>
  <conditionalFormatting sqref="D26">
    <cfRule type="containsBlanks" dxfId="100" priority="6">
      <formula>LEN(TRIM(D26))=0</formula>
    </cfRule>
  </conditionalFormatting>
  <conditionalFormatting sqref="B24">
    <cfRule type="containsBlanks" dxfId="99" priority="4">
      <formula>LEN(TRIM(B24))=0</formula>
    </cfRule>
  </conditionalFormatting>
  <conditionalFormatting sqref="B26">
    <cfRule type="containsBlanks" dxfId="98" priority="3">
      <formula>LEN(TRIM(B26))=0</formula>
    </cfRule>
  </conditionalFormatting>
  <conditionalFormatting sqref="D9:D18">
    <cfRule type="containsBlanks" dxfId="97" priority="2">
      <formula>LEN(TRIM(D9))=0</formula>
    </cfRule>
  </conditionalFormatting>
  <conditionalFormatting sqref="D19">
    <cfRule type="containsBlanks" dxfId="96"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F831-9499-41D4-B355-379DD35C4C93}">
  <sheetPr>
    <tabColor rgb="FF8BE0EB"/>
    <pageSetUpPr fitToPage="1"/>
  </sheetPr>
  <dimension ref="A1:K26"/>
  <sheetViews>
    <sheetView zoomScaleNormal="100" workbookViewId="0">
      <selection activeCell="E11" sqref="E1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79</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89</v>
      </c>
      <c r="C10" s="123"/>
      <c r="D10" s="121" t="s">
        <v>6</v>
      </c>
      <c r="E10" s="124">
        <v>4500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95" priority="6">
      <formula>LEN(TRIM(C12))=0</formula>
    </cfRule>
  </conditionalFormatting>
  <conditionalFormatting sqref="C13:D15">
    <cfRule type="containsBlanks" dxfId="94" priority="5">
      <formula>LEN(TRIM(C13))=0</formula>
    </cfRule>
  </conditionalFormatting>
  <conditionalFormatting sqref="C12:D15">
    <cfRule type="containsBlanks" dxfId="93" priority="4">
      <formula>LEN(TRIM(C12))=0</formula>
    </cfRule>
  </conditionalFormatting>
  <conditionalFormatting sqref="B18:C19">
    <cfRule type="containsBlanks" dxfId="92" priority="3">
      <formula>LEN(TRIM(B18))=0</formula>
    </cfRule>
  </conditionalFormatting>
  <conditionalFormatting sqref="F10">
    <cfRule type="containsBlanks" dxfId="91" priority="2">
      <formula>LEN(TRIM(F10))=0</formula>
    </cfRule>
  </conditionalFormatting>
  <conditionalFormatting sqref="G10">
    <cfRule type="containsBlanks" dxfId="90"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1E16-2AF1-42A4-B746-5D86A369D1AC}">
  <sheetPr>
    <tabColor rgb="FF8BE0EB"/>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251</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89</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89" priority="5">
      <formula>LEN(TRIM(C20))=0</formula>
    </cfRule>
  </conditionalFormatting>
  <conditionalFormatting sqref="C21:C23 E21:E23">
    <cfRule type="containsBlanks" dxfId="88" priority="4">
      <formula>LEN(TRIM(C21))=0</formula>
    </cfRule>
  </conditionalFormatting>
  <conditionalFormatting sqref="B25:C26">
    <cfRule type="containsBlanks" dxfId="87" priority="3">
      <formula>LEN(TRIM(B25))=0</formula>
    </cfRule>
  </conditionalFormatting>
  <conditionalFormatting sqref="D20">
    <cfRule type="containsBlanks" dxfId="86" priority="2">
      <formula>LEN(TRIM(D20))=0</formula>
    </cfRule>
  </conditionalFormatting>
  <conditionalFormatting sqref="D21:D23">
    <cfRule type="containsBlanks" dxfId="85"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AABD6-DFCE-409F-A433-C099B39AC331}">
  <sheetPr>
    <tabColor rgb="FFF383E3"/>
    <pageSetUpPr fitToPage="1"/>
  </sheetPr>
  <dimension ref="A1:I30"/>
  <sheetViews>
    <sheetView showGridLines="0" zoomScale="90" zoomScaleNormal="90" workbookViewId="0">
      <selection activeCell="D23" sqref="D23"/>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299</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175</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56" t="s">
        <v>102</v>
      </c>
      <c r="D10" s="54"/>
      <c r="E10" s="337"/>
      <c r="F10" s="338"/>
    </row>
    <row r="11" spans="1:9" s="4" customFormat="1" ht="27.75" customHeight="1" x14ac:dyDescent="0.25">
      <c r="A11" s="53" t="s">
        <v>8</v>
      </c>
      <c r="B11" s="55" t="s">
        <v>103</v>
      </c>
      <c r="C11" s="64" t="s">
        <v>158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158</v>
      </c>
      <c r="D14" s="54"/>
      <c r="E14" s="337"/>
      <c r="F14" s="338"/>
    </row>
    <row r="15" spans="1:9" s="4" customFormat="1" ht="27.75" customHeight="1" x14ac:dyDescent="0.25">
      <c r="A15" s="53" t="s">
        <v>26</v>
      </c>
      <c r="B15" s="58" t="s">
        <v>111</v>
      </c>
      <c r="C15" s="56" t="s">
        <v>158</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182</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300</v>
      </c>
      <c r="B21" s="342"/>
      <c r="C21" s="343"/>
      <c r="D21" s="191"/>
    </row>
    <row r="22" spans="1:6" s="193" customFormat="1" ht="24.95" customHeight="1" thickBot="1" x14ac:dyDescent="0.3">
      <c r="A22" s="208" t="s">
        <v>5</v>
      </c>
      <c r="B22" s="344" t="s">
        <v>88</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84" priority="5">
      <formula>LEN(TRIM(D27))=0</formula>
    </cfRule>
  </conditionalFormatting>
  <conditionalFormatting sqref="D26">
    <cfRule type="containsBlanks" dxfId="83" priority="6">
      <formula>LEN(TRIM(D26))=0</formula>
    </cfRule>
  </conditionalFormatting>
  <conditionalFormatting sqref="B24">
    <cfRule type="containsBlanks" dxfId="82" priority="4">
      <formula>LEN(TRIM(B24))=0</formula>
    </cfRule>
  </conditionalFormatting>
  <conditionalFormatting sqref="B26">
    <cfRule type="containsBlanks" dxfId="81" priority="3">
      <formula>LEN(TRIM(B26))=0</formula>
    </cfRule>
  </conditionalFormatting>
  <conditionalFormatting sqref="D9:D18">
    <cfRule type="containsBlanks" dxfId="80" priority="2">
      <formula>LEN(TRIM(D9))=0</formula>
    </cfRule>
  </conditionalFormatting>
  <conditionalFormatting sqref="D19">
    <cfRule type="containsBlanks" dxfId="79"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C4C1C-6E21-4326-B5F6-AE4BAE3B0D2B}">
  <sheetPr>
    <tabColor rgb="FFF383E3"/>
    <pageSetUpPr fitToPage="1"/>
  </sheetPr>
  <dimension ref="A1:K26"/>
  <sheetViews>
    <sheetView zoomScaleNormal="100" workbookViewId="0">
      <selection activeCell="H21" sqref="H2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80</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88</v>
      </c>
      <c r="C10" s="123"/>
      <c r="D10" s="121" t="s">
        <v>6</v>
      </c>
      <c r="E10" s="124">
        <v>5700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78" priority="6">
      <formula>LEN(TRIM(C12))=0</formula>
    </cfRule>
  </conditionalFormatting>
  <conditionalFormatting sqref="C13:D15">
    <cfRule type="containsBlanks" dxfId="77" priority="5">
      <formula>LEN(TRIM(C13))=0</formula>
    </cfRule>
  </conditionalFormatting>
  <conditionalFormatting sqref="C12:D15">
    <cfRule type="containsBlanks" dxfId="76" priority="4">
      <formula>LEN(TRIM(C12))=0</formula>
    </cfRule>
  </conditionalFormatting>
  <conditionalFormatting sqref="B18:C19">
    <cfRule type="containsBlanks" dxfId="75" priority="3">
      <formula>LEN(TRIM(B18))=0</formula>
    </cfRule>
  </conditionalFormatting>
  <conditionalFormatting sqref="F10">
    <cfRule type="containsBlanks" dxfId="74" priority="2">
      <formula>LEN(TRIM(F10))=0</formula>
    </cfRule>
  </conditionalFormatting>
  <conditionalFormatting sqref="G10">
    <cfRule type="containsBlanks" dxfId="73"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5BA4-4EAA-4B85-A3CC-CEB771DB7772}">
  <sheetPr>
    <tabColor rgb="FFF383E3"/>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252</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88</v>
      </c>
      <c r="F7" s="388"/>
      <c r="G7" s="388"/>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J8:J9"/>
    <mergeCell ref="K8:K9"/>
    <mergeCell ref="L8:L9"/>
    <mergeCell ref="B7:D7"/>
    <mergeCell ref="A8:A9"/>
    <mergeCell ref="B8:B9"/>
    <mergeCell ref="C8:C9"/>
    <mergeCell ref="D8:D9"/>
    <mergeCell ref="E8:E9"/>
    <mergeCell ref="F8:F9"/>
    <mergeCell ref="A21:B21"/>
    <mergeCell ref="C21:E21"/>
    <mergeCell ref="G8:G9"/>
    <mergeCell ref="H8:H9"/>
    <mergeCell ref="I8:I9"/>
    <mergeCell ref="S27:U27"/>
    <mergeCell ref="A28:C28"/>
    <mergeCell ref="S28:U28"/>
    <mergeCell ref="B29:C29"/>
    <mergeCell ref="E7:G7"/>
    <mergeCell ref="A22:B22"/>
    <mergeCell ref="C22:E22"/>
    <mergeCell ref="A23:B23"/>
    <mergeCell ref="C23:E23"/>
    <mergeCell ref="B25:C25"/>
    <mergeCell ref="B26:C26"/>
    <mergeCell ref="M8:M9"/>
    <mergeCell ref="N8:Q8"/>
    <mergeCell ref="R8:U8"/>
    <mergeCell ref="A20:B20"/>
    <mergeCell ref="C20:E20"/>
  </mergeCells>
  <conditionalFormatting sqref="C20 E20">
    <cfRule type="containsBlanks" dxfId="72" priority="5">
      <formula>LEN(TRIM(C20))=0</formula>
    </cfRule>
  </conditionalFormatting>
  <conditionalFormatting sqref="C21:C23 E21:E23">
    <cfRule type="containsBlanks" dxfId="71" priority="4">
      <formula>LEN(TRIM(C21))=0</formula>
    </cfRule>
  </conditionalFormatting>
  <conditionalFormatting sqref="B25:C26">
    <cfRule type="containsBlanks" dxfId="70" priority="3">
      <formula>LEN(TRIM(B25))=0</formula>
    </cfRule>
  </conditionalFormatting>
  <conditionalFormatting sqref="D20">
    <cfRule type="containsBlanks" dxfId="69" priority="2">
      <formula>LEN(TRIM(D20))=0</formula>
    </cfRule>
  </conditionalFormatting>
  <conditionalFormatting sqref="D21:D23">
    <cfRule type="containsBlanks" dxfId="68"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6C463-40D4-4ED2-9CEC-45AA0822B9CD}">
  <sheetPr>
    <tabColor rgb="FFDFE88E"/>
    <pageSetUpPr fitToPage="1"/>
  </sheetPr>
  <dimension ref="A1:I30"/>
  <sheetViews>
    <sheetView showGridLines="0" topLeftCell="A4" zoomScale="90" zoomScaleNormal="90" workbookViewId="0">
      <selection activeCell="F21" sqref="F21"/>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301</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183</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56" t="s">
        <v>102</v>
      </c>
      <c r="D10" s="54"/>
      <c r="E10" s="337"/>
      <c r="F10" s="338"/>
    </row>
    <row r="11" spans="1:9" s="4" customFormat="1" ht="27.75" customHeight="1" x14ac:dyDescent="0.25">
      <c r="A11" s="53" t="s">
        <v>8</v>
      </c>
      <c r="B11" s="55" t="s">
        <v>103</v>
      </c>
      <c r="C11" s="64" t="s">
        <v>158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132</v>
      </c>
      <c r="D13" s="54"/>
      <c r="E13" s="337"/>
      <c r="F13" s="338"/>
    </row>
    <row r="14" spans="1:9" s="4" customFormat="1" ht="27.75" customHeight="1" x14ac:dyDescent="0.25">
      <c r="A14" s="57" t="s">
        <v>25</v>
      </c>
      <c r="B14" s="58" t="s">
        <v>109</v>
      </c>
      <c r="C14" s="56" t="s">
        <v>158</v>
      </c>
      <c r="D14" s="54"/>
      <c r="E14" s="337"/>
      <c r="F14" s="338"/>
    </row>
    <row r="15" spans="1:9" s="4" customFormat="1" ht="27.75" customHeight="1" x14ac:dyDescent="0.25">
      <c r="A15" s="53" t="s">
        <v>26</v>
      </c>
      <c r="B15" s="58" t="s">
        <v>111</v>
      </c>
      <c r="C15" s="56" t="s">
        <v>158</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182</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302</v>
      </c>
      <c r="B21" s="342"/>
      <c r="C21" s="343"/>
      <c r="D21" s="191"/>
    </row>
    <row r="22" spans="1:6" s="193" customFormat="1" ht="24.95" customHeight="1" thickBot="1" x14ac:dyDescent="0.3">
      <c r="A22" s="208" t="s">
        <v>5</v>
      </c>
      <c r="B22" s="344" t="s">
        <v>87</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67" priority="5">
      <formula>LEN(TRIM(D27))=0</formula>
    </cfRule>
  </conditionalFormatting>
  <conditionalFormatting sqref="D26">
    <cfRule type="containsBlanks" dxfId="66" priority="6">
      <formula>LEN(TRIM(D26))=0</formula>
    </cfRule>
  </conditionalFormatting>
  <conditionalFormatting sqref="B24">
    <cfRule type="containsBlanks" dxfId="65" priority="4">
      <formula>LEN(TRIM(B24))=0</formula>
    </cfRule>
  </conditionalFormatting>
  <conditionalFormatting sqref="B26">
    <cfRule type="containsBlanks" dxfId="64" priority="3">
      <formula>LEN(TRIM(B26))=0</formula>
    </cfRule>
  </conditionalFormatting>
  <conditionalFormatting sqref="D9:D18">
    <cfRule type="containsBlanks" dxfId="63" priority="2">
      <formula>LEN(TRIM(D9))=0</formula>
    </cfRule>
  </conditionalFormatting>
  <conditionalFormatting sqref="D19">
    <cfRule type="containsBlanks" dxfId="62"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EE11-961C-4667-B274-08F7E3B39E86}">
  <sheetPr>
    <tabColor rgb="FFDFE88E"/>
    <pageSetUpPr fitToPage="1"/>
  </sheetPr>
  <dimension ref="A1:K26"/>
  <sheetViews>
    <sheetView zoomScaleNormal="100" workbookViewId="0">
      <selection activeCell="I22" sqref="I22"/>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81</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87</v>
      </c>
      <c r="C10" s="123"/>
      <c r="D10" s="121" t="s">
        <v>6</v>
      </c>
      <c r="E10" s="124">
        <v>390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61" priority="6">
      <formula>LEN(TRIM(C12))=0</formula>
    </cfRule>
  </conditionalFormatting>
  <conditionalFormatting sqref="C13:D15">
    <cfRule type="containsBlanks" dxfId="60" priority="5">
      <formula>LEN(TRIM(C13))=0</formula>
    </cfRule>
  </conditionalFormatting>
  <conditionalFormatting sqref="C12:D15">
    <cfRule type="containsBlanks" dxfId="59" priority="4">
      <formula>LEN(TRIM(C12))=0</formula>
    </cfRule>
  </conditionalFormatting>
  <conditionalFormatting sqref="B18:C19">
    <cfRule type="containsBlanks" dxfId="58" priority="3">
      <formula>LEN(TRIM(B18))=0</formula>
    </cfRule>
  </conditionalFormatting>
  <conditionalFormatting sqref="F10">
    <cfRule type="containsBlanks" dxfId="57" priority="2">
      <formula>LEN(TRIM(F10))=0</formula>
    </cfRule>
  </conditionalFormatting>
  <conditionalFormatting sqref="G10">
    <cfRule type="containsBlanks" dxfId="56"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1BDC-1F65-4E53-92F1-3F8388EE4963}">
  <sheetPr>
    <tabColor rgb="FFDFE88E"/>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253</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87</v>
      </c>
      <c r="F7" s="388"/>
      <c r="G7" s="388"/>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G7"/>
    <mergeCell ref="A8:A9"/>
    <mergeCell ref="B8:B9"/>
    <mergeCell ref="C8:C9"/>
    <mergeCell ref="D8:D9"/>
    <mergeCell ref="E8:E9"/>
    <mergeCell ref="F8:F9"/>
    <mergeCell ref="G8:G9"/>
    <mergeCell ref="N8:Q8"/>
    <mergeCell ref="R8:U8"/>
    <mergeCell ref="A20:B20"/>
    <mergeCell ref="C20:E20"/>
    <mergeCell ref="A21:B21"/>
    <mergeCell ref="C21:E21"/>
    <mergeCell ref="H8:H9"/>
    <mergeCell ref="I8:I9"/>
    <mergeCell ref="J8:J9"/>
    <mergeCell ref="K8:K9"/>
    <mergeCell ref="L8:L9"/>
    <mergeCell ref="M8:M9"/>
    <mergeCell ref="S27:U27"/>
    <mergeCell ref="A28:C28"/>
    <mergeCell ref="S28:U28"/>
    <mergeCell ref="B29:C29"/>
    <mergeCell ref="A22:B22"/>
    <mergeCell ref="C22:E22"/>
    <mergeCell ref="A23:B23"/>
    <mergeCell ref="C23:E23"/>
    <mergeCell ref="B25:C25"/>
    <mergeCell ref="B26:C26"/>
  </mergeCells>
  <conditionalFormatting sqref="C20 E20">
    <cfRule type="containsBlanks" dxfId="55" priority="5">
      <formula>LEN(TRIM(C20))=0</formula>
    </cfRule>
  </conditionalFormatting>
  <conditionalFormatting sqref="C21:C23 E21:E23">
    <cfRule type="containsBlanks" dxfId="54" priority="4">
      <formula>LEN(TRIM(C21))=0</formula>
    </cfRule>
  </conditionalFormatting>
  <conditionalFormatting sqref="B25:C26">
    <cfRule type="containsBlanks" dxfId="53" priority="3">
      <formula>LEN(TRIM(B25))=0</formula>
    </cfRule>
  </conditionalFormatting>
  <conditionalFormatting sqref="D20">
    <cfRule type="containsBlanks" dxfId="52" priority="2">
      <formula>LEN(TRIM(D20))=0</formula>
    </cfRule>
  </conditionalFormatting>
  <conditionalFormatting sqref="D21:D23">
    <cfRule type="containsBlanks" dxfId="51"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3B9FF-3731-40D4-86BC-F147D1BBD6B8}">
  <sheetPr>
    <tabColor theme="8" tint="0.79998168889431442"/>
    <pageSetUpPr fitToPage="1"/>
  </sheetPr>
  <dimension ref="A1:I30"/>
  <sheetViews>
    <sheetView showGridLines="0" zoomScale="90" zoomScaleNormal="90" workbookViewId="0">
      <selection activeCell="E21" sqref="E21"/>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272</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124</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48" t="s">
        <v>102</v>
      </c>
      <c r="D10" s="54"/>
      <c r="E10" s="337"/>
      <c r="F10" s="338"/>
    </row>
    <row r="11" spans="1:9" s="4" customFormat="1" ht="27.75" customHeight="1" x14ac:dyDescent="0.25">
      <c r="A11" s="53" t="s">
        <v>8</v>
      </c>
      <c r="B11" s="55" t="s">
        <v>103</v>
      </c>
      <c r="C11" s="56" t="s">
        <v>104</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120</v>
      </c>
      <c r="D13" s="54"/>
      <c r="E13" s="337"/>
      <c r="F13" s="338"/>
    </row>
    <row r="14" spans="1:9" s="4" customFormat="1" ht="27.75" customHeight="1" x14ac:dyDescent="0.25">
      <c r="A14" s="57" t="s">
        <v>25</v>
      </c>
      <c r="B14" s="58" t="s">
        <v>109</v>
      </c>
      <c r="C14" s="56" t="s">
        <v>121</v>
      </c>
      <c r="D14" s="54"/>
      <c r="E14" s="337"/>
      <c r="F14" s="338"/>
    </row>
    <row r="15" spans="1:9" s="4" customFormat="1" ht="27.75" customHeight="1" x14ac:dyDescent="0.25">
      <c r="A15" s="53" t="s">
        <v>26</v>
      </c>
      <c r="B15" s="58" t="s">
        <v>111</v>
      </c>
      <c r="C15" s="56" t="s">
        <v>112</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118</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273</v>
      </c>
      <c r="B21" s="342"/>
      <c r="C21" s="343"/>
      <c r="D21" s="191"/>
    </row>
    <row r="22" spans="1:6" s="193" customFormat="1" ht="24.95" customHeight="1" thickBot="1" x14ac:dyDescent="0.3">
      <c r="A22" s="208" t="s">
        <v>5</v>
      </c>
      <c r="B22" s="344" t="s">
        <v>64</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304" priority="5">
      <formula>LEN(TRIM(D27))=0</formula>
    </cfRule>
  </conditionalFormatting>
  <conditionalFormatting sqref="D26">
    <cfRule type="containsBlanks" dxfId="303" priority="6">
      <formula>LEN(TRIM(D26))=0</formula>
    </cfRule>
  </conditionalFormatting>
  <conditionalFormatting sqref="B24">
    <cfRule type="containsBlanks" dxfId="302" priority="4">
      <formula>LEN(TRIM(B24))=0</formula>
    </cfRule>
  </conditionalFormatting>
  <conditionalFormatting sqref="B26">
    <cfRule type="containsBlanks" dxfId="301" priority="3">
      <formula>LEN(TRIM(B26))=0</formula>
    </cfRule>
  </conditionalFormatting>
  <conditionalFormatting sqref="D9:D18">
    <cfRule type="containsBlanks" dxfId="300" priority="2">
      <formula>LEN(TRIM(D9))=0</formula>
    </cfRule>
  </conditionalFormatting>
  <conditionalFormatting sqref="D19">
    <cfRule type="containsBlanks" dxfId="299"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10B70-64CC-4ED5-A523-C68593AE85DC}">
  <sheetPr>
    <tabColor rgb="FFB59DD9"/>
    <pageSetUpPr fitToPage="1"/>
  </sheetPr>
  <dimension ref="A1:I30"/>
  <sheetViews>
    <sheetView showGridLines="0" zoomScale="90" zoomScaleNormal="90" workbookViewId="0">
      <selection activeCell="A3" sqref="A3:F3"/>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303</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184</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56" t="s">
        <v>102</v>
      </c>
      <c r="D10" s="54"/>
      <c r="E10" s="337"/>
      <c r="F10" s="338"/>
    </row>
    <row r="11" spans="1:9" s="4" customFormat="1" ht="27.75" customHeight="1" x14ac:dyDescent="0.25">
      <c r="A11" s="53" t="s">
        <v>8</v>
      </c>
      <c r="B11" s="55" t="s">
        <v>103</v>
      </c>
      <c r="C11" s="64" t="s">
        <v>158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132</v>
      </c>
      <c r="D13" s="54"/>
      <c r="E13" s="337"/>
      <c r="F13" s="338"/>
    </row>
    <row r="14" spans="1:9" s="4" customFormat="1" ht="27.75" customHeight="1" x14ac:dyDescent="0.25">
      <c r="A14" s="57" t="s">
        <v>25</v>
      </c>
      <c r="B14" s="58" t="s">
        <v>109</v>
      </c>
      <c r="C14" s="56" t="s">
        <v>158</v>
      </c>
      <c r="D14" s="54"/>
      <c r="E14" s="337"/>
      <c r="F14" s="338"/>
    </row>
    <row r="15" spans="1:9" s="4" customFormat="1" ht="27.75" customHeight="1" x14ac:dyDescent="0.25">
      <c r="A15" s="53" t="s">
        <v>26</v>
      </c>
      <c r="B15" s="58" t="s">
        <v>111</v>
      </c>
      <c r="C15" s="56" t="s">
        <v>158</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182</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304</v>
      </c>
      <c r="B21" s="342"/>
      <c r="C21" s="343"/>
      <c r="D21" s="191"/>
    </row>
    <row r="22" spans="1:6" s="193" customFormat="1" ht="24.95" customHeight="1" thickBot="1" x14ac:dyDescent="0.3">
      <c r="A22" s="208" t="s">
        <v>5</v>
      </c>
      <c r="B22" s="344" t="s">
        <v>86</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50" priority="5">
      <formula>LEN(TRIM(D27))=0</formula>
    </cfRule>
  </conditionalFormatting>
  <conditionalFormatting sqref="D26">
    <cfRule type="containsBlanks" dxfId="49" priority="6">
      <formula>LEN(TRIM(D26))=0</formula>
    </cfRule>
  </conditionalFormatting>
  <conditionalFormatting sqref="B24">
    <cfRule type="containsBlanks" dxfId="48" priority="4">
      <formula>LEN(TRIM(B24))=0</formula>
    </cfRule>
  </conditionalFormatting>
  <conditionalFormatting sqref="B26">
    <cfRule type="containsBlanks" dxfId="47" priority="3">
      <formula>LEN(TRIM(B26))=0</formula>
    </cfRule>
  </conditionalFormatting>
  <conditionalFormatting sqref="D9:D18">
    <cfRule type="containsBlanks" dxfId="46" priority="2">
      <formula>LEN(TRIM(D9))=0</formula>
    </cfRule>
  </conditionalFormatting>
  <conditionalFormatting sqref="D19">
    <cfRule type="containsBlanks" dxfId="45"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DB9E-E829-429D-BFEC-60BD626531AE}">
  <sheetPr>
    <tabColor rgb="FFB59DD9"/>
    <pageSetUpPr fitToPage="1"/>
  </sheetPr>
  <dimension ref="A1:K26"/>
  <sheetViews>
    <sheetView zoomScaleNormal="100" workbookViewId="0">
      <selection activeCell="G19" sqref="G19"/>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82</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37.5" thickTop="1" thickBot="1" x14ac:dyDescent="0.3">
      <c r="A10" s="121" t="s">
        <v>5</v>
      </c>
      <c r="B10" s="122" t="s">
        <v>86</v>
      </c>
      <c r="C10" s="123"/>
      <c r="D10" s="121" t="s">
        <v>6</v>
      </c>
      <c r="E10" s="124">
        <v>18600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44" priority="6">
      <formula>LEN(TRIM(C12))=0</formula>
    </cfRule>
  </conditionalFormatting>
  <conditionalFormatting sqref="C13:D15">
    <cfRule type="containsBlanks" dxfId="43" priority="5">
      <formula>LEN(TRIM(C13))=0</formula>
    </cfRule>
  </conditionalFormatting>
  <conditionalFormatting sqref="C12:D15">
    <cfRule type="containsBlanks" dxfId="42" priority="4">
      <formula>LEN(TRIM(C12))=0</formula>
    </cfRule>
  </conditionalFormatting>
  <conditionalFormatting sqref="B18:C19">
    <cfRule type="containsBlanks" dxfId="41" priority="3">
      <formula>LEN(TRIM(B18))=0</formula>
    </cfRule>
  </conditionalFormatting>
  <conditionalFormatting sqref="F10">
    <cfRule type="containsBlanks" dxfId="40" priority="2">
      <formula>LEN(TRIM(F10))=0</formula>
    </cfRule>
  </conditionalFormatting>
  <conditionalFormatting sqref="G10">
    <cfRule type="containsBlanks" dxfId="39"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DE35-225B-4D4A-91BD-E44F71E26803}">
  <sheetPr>
    <tabColor rgb="FFB59DD9"/>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254</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86</v>
      </c>
      <c r="F7" s="388"/>
      <c r="G7" s="388"/>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G7"/>
    <mergeCell ref="A8:A9"/>
    <mergeCell ref="B8:B9"/>
    <mergeCell ref="C8:C9"/>
    <mergeCell ref="D8:D9"/>
    <mergeCell ref="E8:E9"/>
    <mergeCell ref="F8:F9"/>
    <mergeCell ref="G8:G9"/>
    <mergeCell ref="N8:Q8"/>
    <mergeCell ref="R8:U8"/>
    <mergeCell ref="A20:B20"/>
    <mergeCell ref="C20:E20"/>
    <mergeCell ref="A21:B21"/>
    <mergeCell ref="C21:E21"/>
    <mergeCell ref="H8:H9"/>
    <mergeCell ref="I8:I9"/>
    <mergeCell ref="J8:J9"/>
    <mergeCell ref="K8:K9"/>
    <mergeCell ref="L8:L9"/>
    <mergeCell ref="M8:M9"/>
    <mergeCell ref="S27:U27"/>
    <mergeCell ref="A28:C28"/>
    <mergeCell ref="S28:U28"/>
    <mergeCell ref="B29:C29"/>
    <mergeCell ref="A22:B22"/>
    <mergeCell ref="C22:E22"/>
    <mergeCell ref="A23:B23"/>
    <mergeCell ref="C23:E23"/>
    <mergeCell ref="B25:C25"/>
    <mergeCell ref="B26:C26"/>
  </mergeCells>
  <conditionalFormatting sqref="C20 E20">
    <cfRule type="containsBlanks" dxfId="38" priority="5">
      <formula>LEN(TRIM(C20))=0</formula>
    </cfRule>
  </conditionalFormatting>
  <conditionalFormatting sqref="C21:C23 E21:E23">
    <cfRule type="containsBlanks" dxfId="37" priority="4">
      <formula>LEN(TRIM(C21))=0</formula>
    </cfRule>
  </conditionalFormatting>
  <conditionalFormatting sqref="B25:C26">
    <cfRule type="containsBlanks" dxfId="36" priority="3">
      <formula>LEN(TRIM(B25))=0</formula>
    </cfRule>
  </conditionalFormatting>
  <conditionalFormatting sqref="D20">
    <cfRule type="containsBlanks" dxfId="35" priority="2">
      <formula>LEN(TRIM(D20))=0</formula>
    </cfRule>
  </conditionalFormatting>
  <conditionalFormatting sqref="D21:D23">
    <cfRule type="containsBlanks" dxfId="34"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E9EC1-6B1E-4328-A72E-D5D6138257EE}">
  <sheetPr>
    <tabColor rgb="FFE29B94"/>
    <pageSetUpPr fitToPage="1"/>
  </sheetPr>
  <dimension ref="A1:I30"/>
  <sheetViews>
    <sheetView showGridLines="0" zoomScale="90" zoomScaleNormal="90" workbookViewId="0">
      <selection activeCell="C9" sqref="C9:C19"/>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305</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185</v>
      </c>
      <c r="B8" s="342"/>
      <c r="C8" s="342"/>
      <c r="D8" s="342"/>
      <c r="E8" s="342"/>
      <c r="F8" s="343"/>
    </row>
    <row r="9" spans="1:9" s="4" customFormat="1" ht="27.75" customHeight="1" x14ac:dyDescent="0.25">
      <c r="A9" s="49" t="s">
        <v>5</v>
      </c>
      <c r="B9" s="50" t="s">
        <v>98</v>
      </c>
      <c r="C9" s="51" t="s">
        <v>186</v>
      </c>
      <c r="D9" s="52"/>
      <c r="E9" s="352"/>
      <c r="F9" s="353"/>
    </row>
    <row r="10" spans="1:9" s="4" customFormat="1" ht="27.75" customHeight="1" x14ac:dyDescent="0.25">
      <c r="A10" s="53" t="s">
        <v>7</v>
      </c>
      <c r="B10" s="47" t="s">
        <v>101</v>
      </c>
      <c r="C10" s="56" t="s">
        <v>187</v>
      </c>
      <c r="D10" s="54"/>
      <c r="E10" s="337"/>
      <c r="F10" s="338"/>
    </row>
    <row r="11" spans="1:9" s="4" customFormat="1" ht="27.75" customHeight="1" x14ac:dyDescent="0.25">
      <c r="A11" s="53" t="s">
        <v>8</v>
      </c>
      <c r="B11" s="55" t="s">
        <v>103</v>
      </c>
      <c r="C11" s="64" t="s">
        <v>188</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189</v>
      </c>
      <c r="D14" s="54"/>
      <c r="E14" s="337"/>
      <c r="F14" s="338"/>
    </row>
    <row r="15" spans="1:9" s="4" customFormat="1" ht="27.75" customHeight="1" x14ac:dyDescent="0.25">
      <c r="A15" s="53" t="s">
        <v>26</v>
      </c>
      <c r="B15" s="58" t="s">
        <v>111</v>
      </c>
      <c r="C15" s="56" t="s">
        <v>190</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191</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306</v>
      </c>
      <c r="B21" s="342"/>
      <c r="C21" s="343"/>
      <c r="D21" s="191"/>
    </row>
    <row r="22" spans="1:6" s="193" customFormat="1" ht="24.95" customHeight="1" thickBot="1" x14ac:dyDescent="0.3">
      <c r="A22" s="208" t="s">
        <v>5</v>
      </c>
      <c r="B22" s="344" t="s">
        <v>85</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33" priority="5">
      <formula>LEN(TRIM(D27))=0</formula>
    </cfRule>
  </conditionalFormatting>
  <conditionalFormatting sqref="D26">
    <cfRule type="containsBlanks" dxfId="32" priority="6">
      <formula>LEN(TRIM(D26))=0</formula>
    </cfRule>
  </conditionalFormatting>
  <conditionalFormatting sqref="B24">
    <cfRule type="containsBlanks" dxfId="31" priority="4">
      <formula>LEN(TRIM(B24))=0</formula>
    </cfRule>
  </conditionalFormatting>
  <conditionalFormatting sqref="B26">
    <cfRule type="containsBlanks" dxfId="30" priority="3">
      <formula>LEN(TRIM(B26))=0</formula>
    </cfRule>
  </conditionalFormatting>
  <conditionalFormatting sqref="D9:D18">
    <cfRule type="containsBlanks" dxfId="29" priority="2">
      <formula>LEN(TRIM(D9))=0</formula>
    </cfRule>
  </conditionalFormatting>
  <conditionalFormatting sqref="D19">
    <cfRule type="containsBlanks" dxfId="28"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42E0-19F2-4EA9-B0A9-89BA023D6147}">
  <sheetPr>
    <tabColor rgb="FFE29B94"/>
    <pageSetUpPr fitToPage="1"/>
  </sheetPr>
  <dimension ref="A1:K26"/>
  <sheetViews>
    <sheetView zoomScaleNormal="100" workbookViewId="0">
      <selection activeCell="E11" sqref="E11"/>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83</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37.5" thickTop="1" thickBot="1" x14ac:dyDescent="0.3">
      <c r="A10" s="121" t="s">
        <v>5</v>
      </c>
      <c r="B10" s="122" t="s">
        <v>85</v>
      </c>
      <c r="C10" s="123"/>
      <c r="D10" s="121" t="s">
        <v>6</v>
      </c>
      <c r="E10" s="124">
        <v>570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7" priority="6">
      <formula>LEN(TRIM(C12))=0</formula>
    </cfRule>
  </conditionalFormatting>
  <conditionalFormatting sqref="C13:D15">
    <cfRule type="containsBlanks" dxfId="26" priority="5">
      <formula>LEN(TRIM(C13))=0</formula>
    </cfRule>
  </conditionalFormatting>
  <conditionalFormatting sqref="C12:D15">
    <cfRule type="containsBlanks" dxfId="25" priority="4">
      <formula>LEN(TRIM(C12))=0</formula>
    </cfRule>
  </conditionalFormatting>
  <conditionalFormatting sqref="B18:C19">
    <cfRule type="containsBlanks" dxfId="24" priority="3">
      <formula>LEN(TRIM(B18))=0</formula>
    </cfRule>
  </conditionalFormatting>
  <conditionalFormatting sqref="F10">
    <cfRule type="containsBlanks" dxfId="23" priority="2">
      <formula>LEN(TRIM(F10))=0</formula>
    </cfRule>
  </conditionalFormatting>
  <conditionalFormatting sqref="G10">
    <cfRule type="containsBlanks" dxfId="22"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FF870-3F11-4702-A956-182DF56BA2A8}">
  <sheetPr>
    <tabColor rgb="FFE29B94"/>
    <pageSetUpPr fitToPage="1"/>
  </sheetPr>
  <dimension ref="A1:V32"/>
  <sheetViews>
    <sheetView zoomScaleNormal="100" workbookViewId="0">
      <selection activeCell="A3" sqref="A3:F3"/>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255</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85</v>
      </c>
      <c r="F7" s="388"/>
      <c r="G7" s="388"/>
      <c r="H7" s="388"/>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L8:L9"/>
    <mergeCell ref="M8:M9"/>
    <mergeCell ref="B7:D7"/>
    <mergeCell ref="A8:A9"/>
    <mergeCell ref="B8:B9"/>
    <mergeCell ref="C8:C9"/>
    <mergeCell ref="D8:D9"/>
    <mergeCell ref="E8:E9"/>
    <mergeCell ref="F8:F9"/>
    <mergeCell ref="G8:G9"/>
    <mergeCell ref="C21:E21"/>
    <mergeCell ref="H8:H9"/>
    <mergeCell ref="I8:I9"/>
    <mergeCell ref="J8:J9"/>
    <mergeCell ref="K8:K9"/>
    <mergeCell ref="S27:U27"/>
    <mergeCell ref="A28:C28"/>
    <mergeCell ref="S28:U28"/>
    <mergeCell ref="B29:C29"/>
    <mergeCell ref="E7:H7"/>
    <mergeCell ref="A22:B22"/>
    <mergeCell ref="C22:E22"/>
    <mergeCell ref="A23:B23"/>
    <mergeCell ref="C23:E23"/>
    <mergeCell ref="B25:C25"/>
    <mergeCell ref="B26:C26"/>
    <mergeCell ref="N8:Q8"/>
    <mergeCell ref="R8:U8"/>
    <mergeCell ref="A20:B20"/>
    <mergeCell ref="C20:E20"/>
    <mergeCell ref="A21:B21"/>
  </mergeCells>
  <conditionalFormatting sqref="C20 E20">
    <cfRule type="containsBlanks" dxfId="21" priority="5">
      <formula>LEN(TRIM(C20))=0</formula>
    </cfRule>
  </conditionalFormatting>
  <conditionalFormatting sqref="C21:C23 E21:E23">
    <cfRule type="containsBlanks" dxfId="20" priority="4">
      <formula>LEN(TRIM(C21))=0</formula>
    </cfRule>
  </conditionalFormatting>
  <conditionalFormatting sqref="B25:C26">
    <cfRule type="containsBlanks" dxfId="19" priority="3">
      <formula>LEN(TRIM(B25))=0</formula>
    </cfRule>
  </conditionalFormatting>
  <conditionalFormatting sqref="D20">
    <cfRule type="containsBlanks" dxfId="18" priority="2">
      <formula>LEN(TRIM(D20))=0</formula>
    </cfRule>
  </conditionalFormatting>
  <conditionalFormatting sqref="D21:D23">
    <cfRule type="containsBlanks" dxfId="17"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37E5-99C5-45F1-A1B1-1EE9EA0EAA40}">
  <sheetPr>
    <tabColor rgb="FFFFFF00"/>
    <pageSetUpPr fitToPage="1"/>
  </sheetPr>
  <dimension ref="A1:I30"/>
  <sheetViews>
    <sheetView showGridLines="0" zoomScale="90" zoomScaleNormal="90" workbookViewId="0">
      <selection activeCell="J18" sqref="J18"/>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307</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348</v>
      </c>
      <c r="B8" s="342"/>
      <c r="C8" s="342"/>
      <c r="D8" s="342"/>
      <c r="E8" s="342"/>
      <c r="F8" s="343"/>
    </row>
    <row r="9" spans="1:9" s="4" customFormat="1" ht="27.75" customHeight="1" x14ac:dyDescent="0.25">
      <c r="A9" s="49" t="s">
        <v>5</v>
      </c>
      <c r="B9" s="50" t="s">
        <v>98</v>
      </c>
      <c r="C9" s="51" t="s">
        <v>192</v>
      </c>
      <c r="D9" s="52"/>
      <c r="E9" s="352"/>
      <c r="F9" s="353"/>
    </row>
    <row r="10" spans="1:9" s="4" customFormat="1" ht="27.75" customHeight="1" x14ac:dyDescent="0.25">
      <c r="A10" s="53" t="s">
        <v>7</v>
      </c>
      <c r="B10" s="47" t="s">
        <v>101</v>
      </c>
      <c r="C10" s="56" t="s">
        <v>193</v>
      </c>
      <c r="D10" s="54"/>
      <c r="E10" s="337"/>
      <c r="F10" s="338"/>
    </row>
    <row r="11" spans="1:9" s="4" customFormat="1" ht="37.5" customHeight="1" x14ac:dyDescent="0.25">
      <c r="A11" s="53" t="s">
        <v>8</v>
      </c>
      <c r="B11" s="55" t="s">
        <v>103</v>
      </c>
      <c r="C11" s="228" t="s">
        <v>194</v>
      </c>
      <c r="D11" s="54"/>
      <c r="E11" s="337"/>
      <c r="F11" s="338"/>
    </row>
    <row r="12" spans="1:9" s="4" customFormat="1" ht="27.75" customHeight="1" x14ac:dyDescent="0.25">
      <c r="A12" s="57" t="s">
        <v>9</v>
      </c>
      <c r="B12" s="55" t="s">
        <v>105</v>
      </c>
      <c r="C12" s="229" t="s">
        <v>106</v>
      </c>
      <c r="D12" s="54"/>
      <c r="E12" s="337"/>
      <c r="F12" s="338"/>
    </row>
    <row r="13" spans="1:9" s="4" customFormat="1" ht="27.75" customHeight="1" x14ac:dyDescent="0.25">
      <c r="A13" s="57" t="s">
        <v>20</v>
      </c>
      <c r="B13" s="55" t="s">
        <v>107</v>
      </c>
      <c r="C13" s="229" t="s">
        <v>195</v>
      </c>
      <c r="D13" s="54"/>
      <c r="E13" s="337"/>
      <c r="F13" s="338"/>
    </row>
    <row r="14" spans="1:9" s="4" customFormat="1" ht="43.5" customHeight="1" x14ac:dyDescent="0.25">
      <c r="A14" s="57" t="s">
        <v>25</v>
      </c>
      <c r="B14" s="58" t="s">
        <v>109</v>
      </c>
      <c r="C14" s="229" t="s">
        <v>194</v>
      </c>
      <c r="D14" s="54"/>
      <c r="E14" s="337"/>
      <c r="F14" s="338"/>
    </row>
    <row r="15" spans="1:9" s="4" customFormat="1" ht="39.75" customHeight="1" x14ac:dyDescent="0.25">
      <c r="A15" s="53" t="s">
        <v>26</v>
      </c>
      <c r="B15" s="58" t="s">
        <v>111</v>
      </c>
      <c r="C15" s="229" t="s">
        <v>194</v>
      </c>
      <c r="D15" s="54"/>
      <c r="E15" s="337"/>
      <c r="F15" s="338"/>
    </row>
    <row r="16" spans="1:9" s="4" customFormat="1" ht="27.75" customHeight="1" x14ac:dyDescent="0.25">
      <c r="A16" s="57" t="s">
        <v>27</v>
      </c>
      <c r="B16" s="58" t="s">
        <v>113</v>
      </c>
      <c r="C16" s="229" t="s">
        <v>196</v>
      </c>
      <c r="D16" s="54"/>
      <c r="E16" s="337"/>
      <c r="F16" s="338"/>
    </row>
    <row r="17" spans="1:6" s="4" customFormat="1" ht="24" customHeight="1" x14ac:dyDescent="0.25">
      <c r="A17" s="57" t="s">
        <v>28</v>
      </c>
      <c r="B17" s="55" t="s">
        <v>114</v>
      </c>
      <c r="C17" s="229" t="s">
        <v>197</v>
      </c>
      <c r="D17" s="54"/>
      <c r="E17" s="337"/>
      <c r="F17" s="338"/>
    </row>
    <row r="18" spans="1:6" s="4" customFormat="1" ht="27.75" customHeight="1" x14ac:dyDescent="0.25">
      <c r="A18" s="59" t="s">
        <v>29</v>
      </c>
      <c r="B18" s="58" t="s">
        <v>116</v>
      </c>
      <c r="C18" s="56" t="s">
        <v>123</v>
      </c>
      <c r="D18" s="54"/>
      <c r="E18" s="337"/>
      <c r="F18" s="338"/>
    </row>
    <row r="19" spans="1:6" s="4" customFormat="1" ht="56.25"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308</v>
      </c>
      <c r="B21" s="342"/>
      <c r="C21" s="343"/>
      <c r="D21" s="191"/>
    </row>
    <row r="22" spans="1:6" s="193" customFormat="1" ht="24.95" customHeight="1" thickBot="1" x14ac:dyDescent="0.3">
      <c r="A22" s="208" t="s">
        <v>5</v>
      </c>
      <c r="B22" s="344" t="s">
        <v>347</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16" priority="5">
      <formula>LEN(TRIM(D27))=0</formula>
    </cfRule>
  </conditionalFormatting>
  <conditionalFormatting sqref="D26">
    <cfRule type="containsBlanks" dxfId="15" priority="6">
      <formula>LEN(TRIM(D26))=0</formula>
    </cfRule>
  </conditionalFormatting>
  <conditionalFormatting sqref="B24">
    <cfRule type="containsBlanks" dxfId="14" priority="4">
      <formula>LEN(TRIM(B24))=0</formula>
    </cfRule>
  </conditionalFormatting>
  <conditionalFormatting sqref="B26">
    <cfRule type="containsBlanks" dxfId="13" priority="3">
      <formula>LEN(TRIM(B26))=0</formula>
    </cfRule>
  </conditionalFormatting>
  <conditionalFormatting sqref="D9:D18">
    <cfRule type="containsBlanks" dxfId="12" priority="2">
      <formula>LEN(TRIM(D9))=0</formula>
    </cfRule>
  </conditionalFormatting>
  <conditionalFormatting sqref="D19">
    <cfRule type="containsBlanks" dxfId="11"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3A92-8CF7-4307-B949-8F60005EBF73}">
  <sheetPr>
    <tabColor rgb="FFFFFF00"/>
    <pageSetUpPr fitToPage="1"/>
  </sheetPr>
  <dimension ref="A1:K26"/>
  <sheetViews>
    <sheetView zoomScaleNormal="100" workbookViewId="0">
      <selection activeCell="G19" sqref="G19"/>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84</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0.100000000000001" customHeight="1" thickTop="1" thickBot="1" x14ac:dyDescent="0.3">
      <c r="A10" s="121" t="s">
        <v>5</v>
      </c>
      <c r="B10" s="230" t="s">
        <v>347</v>
      </c>
      <c r="C10" s="123"/>
      <c r="D10" s="121" t="s">
        <v>6</v>
      </c>
      <c r="E10" s="124">
        <v>360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10" priority="6">
      <formula>LEN(TRIM(C12))=0</formula>
    </cfRule>
  </conditionalFormatting>
  <conditionalFormatting sqref="C13:D15">
    <cfRule type="containsBlanks" dxfId="9" priority="5">
      <formula>LEN(TRIM(C13))=0</formula>
    </cfRule>
  </conditionalFormatting>
  <conditionalFormatting sqref="C12:D15">
    <cfRule type="containsBlanks" dxfId="8" priority="4">
      <formula>LEN(TRIM(C12))=0</formula>
    </cfRule>
  </conditionalFormatting>
  <conditionalFormatting sqref="B18:C19">
    <cfRule type="containsBlanks" dxfId="7" priority="3">
      <formula>LEN(TRIM(B18))=0</formula>
    </cfRule>
  </conditionalFormatting>
  <conditionalFormatting sqref="F10">
    <cfRule type="containsBlanks" dxfId="6" priority="2">
      <formula>LEN(TRIM(F10))=0</formula>
    </cfRule>
  </conditionalFormatting>
  <conditionalFormatting sqref="G10">
    <cfRule type="containsBlanks" dxfId="5"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1&amp;"Arial,Normálne"
Kalkulácia ceny a návrh na plnenie kritéria na vyhodnotenie ponúk</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F46BB-A5E4-48F7-A7BE-72AF93B5E692}">
  <sheetPr>
    <tabColor rgb="FFE29B94"/>
    <pageSetUpPr fitToPage="1"/>
  </sheetPr>
  <dimension ref="A1:V32"/>
  <sheetViews>
    <sheetView topLeftCell="A4" zoomScaleNormal="100" workbookViewId="0">
      <selection activeCell="H25" sqref="H25"/>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256</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415" t="s">
        <v>347</v>
      </c>
      <c r="F7" s="415"/>
      <c r="G7" s="415"/>
      <c r="H7" s="415"/>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t="s">
        <v>224</v>
      </c>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H7"/>
    <mergeCell ref="A8:A9"/>
    <mergeCell ref="B8:B9"/>
    <mergeCell ref="C8:C9"/>
    <mergeCell ref="D8:D9"/>
    <mergeCell ref="E8:E9"/>
    <mergeCell ref="F8:F9"/>
    <mergeCell ref="G8:G9"/>
    <mergeCell ref="H8:H9"/>
    <mergeCell ref="S27:U27"/>
    <mergeCell ref="A28:C28"/>
    <mergeCell ref="S28:U28"/>
    <mergeCell ref="R8:U8"/>
    <mergeCell ref="A20:B20"/>
    <mergeCell ref="C20:E20"/>
    <mergeCell ref="A21:B21"/>
    <mergeCell ref="C21:E21"/>
    <mergeCell ref="A22:B22"/>
    <mergeCell ref="C22:E22"/>
    <mergeCell ref="I8:I9"/>
    <mergeCell ref="J8:J9"/>
    <mergeCell ref="K8:K9"/>
    <mergeCell ref="L8:L9"/>
    <mergeCell ref="M8:M9"/>
    <mergeCell ref="N8:Q8"/>
    <mergeCell ref="B29:C29"/>
    <mergeCell ref="A23:B23"/>
    <mergeCell ref="C23:E23"/>
    <mergeCell ref="B25:C25"/>
    <mergeCell ref="B26:C26"/>
  </mergeCells>
  <conditionalFormatting sqref="C20 E20">
    <cfRule type="containsBlanks" dxfId="4" priority="5">
      <formula>LEN(TRIM(C20))=0</formula>
    </cfRule>
  </conditionalFormatting>
  <conditionalFormatting sqref="C21:C23 E21:E23">
    <cfRule type="containsBlanks" dxfId="3" priority="4">
      <formula>LEN(TRIM(C21))=0</formula>
    </cfRule>
  </conditionalFormatting>
  <conditionalFormatting sqref="B25:C26">
    <cfRule type="containsBlanks" dxfId="2" priority="3">
      <formula>LEN(TRIM(B25))=0</formula>
    </cfRule>
  </conditionalFormatting>
  <conditionalFormatting sqref="D20">
    <cfRule type="containsBlanks" dxfId="1" priority="2">
      <formula>LEN(TRIM(D20))=0</formula>
    </cfRule>
  </conditionalFormatting>
  <conditionalFormatting sqref="D21:D23">
    <cfRule type="containsBlanks" dxfId="0"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2 &amp;"Arial,Normálne"
Sortiment ponúkaného tovaru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14DC-7408-49CD-AA65-FE577578ADB8}">
  <sheetPr>
    <tabColor theme="8" tint="0.79998168889431442"/>
    <pageSetUpPr fitToPage="1"/>
  </sheetPr>
  <dimension ref="A1:K26"/>
  <sheetViews>
    <sheetView zoomScaleNormal="100" workbookViewId="0">
      <selection activeCell="I16" sqref="I16"/>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62</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64</v>
      </c>
      <c r="C10" s="123"/>
      <c r="D10" s="121" t="s">
        <v>6</v>
      </c>
      <c r="E10" s="124">
        <v>51300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98" priority="6">
      <formula>LEN(TRIM(C12))=0</formula>
    </cfRule>
  </conditionalFormatting>
  <conditionalFormatting sqref="C13:D15">
    <cfRule type="containsBlanks" dxfId="297" priority="5">
      <formula>LEN(TRIM(C13))=0</formula>
    </cfRule>
  </conditionalFormatting>
  <conditionalFormatting sqref="C12:D15">
    <cfRule type="containsBlanks" dxfId="296" priority="4">
      <formula>LEN(TRIM(C12))=0</formula>
    </cfRule>
  </conditionalFormatting>
  <conditionalFormatting sqref="B18:C19">
    <cfRule type="containsBlanks" dxfId="295" priority="3">
      <formula>LEN(TRIM(B18))=0</formula>
    </cfRule>
  </conditionalFormatting>
  <conditionalFormatting sqref="F10">
    <cfRule type="containsBlanks" dxfId="294" priority="2">
      <formula>LEN(TRIM(F10))=0</formula>
    </cfRule>
  </conditionalFormatting>
  <conditionalFormatting sqref="G10">
    <cfRule type="containsBlanks" dxfId="293"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2&amp;"Arial,Normálne"
Kalkulácia ceny a návrh na plnenie kritéria na vyhodnotenie ponúk</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C40A-1B06-4338-9562-00CE6CC4A612}">
  <sheetPr>
    <tabColor theme="8" tint="0.79998168889431442"/>
    <pageSetUpPr fitToPage="1"/>
  </sheetPr>
  <dimension ref="A1:V32"/>
  <sheetViews>
    <sheetView zoomScaleNormal="100" workbookViewId="0">
      <selection activeCell="S28" sqref="S28:U28"/>
    </sheetView>
  </sheetViews>
  <sheetFormatPr defaultRowHeight="12" x14ac:dyDescent="0.2"/>
  <cols>
    <col min="1" max="1" width="5.5703125" style="68" customWidth="1"/>
    <col min="2" max="2" width="13.7109375" style="68" customWidth="1"/>
    <col min="3" max="4" width="10.7109375" style="68" customWidth="1"/>
    <col min="5" max="6" width="25.7109375" style="68" customWidth="1"/>
    <col min="7" max="8" width="15.7109375" style="68" customWidth="1"/>
    <col min="9" max="9" width="12.7109375" style="68" customWidth="1"/>
    <col min="10" max="10" width="11.140625" style="68" bestFit="1" customWidth="1"/>
    <col min="11" max="12" width="8.7109375" style="68" customWidth="1"/>
    <col min="13" max="13" width="8.7109375" style="69" customWidth="1"/>
    <col min="14" max="14" width="12.7109375" style="69" customWidth="1"/>
    <col min="15" max="15" width="7" style="68" bestFit="1" customWidth="1"/>
    <col min="16" max="17" width="12.7109375" style="68" customWidth="1"/>
    <col min="18" max="18" width="12.7109375" style="69" customWidth="1"/>
    <col min="19" max="19" width="7" style="68" bestFit="1" customWidth="1"/>
    <col min="20" max="22" width="12.7109375" style="68" customWidth="1"/>
    <col min="23" max="256" width="9.140625" style="68"/>
    <col min="257" max="257" width="5.5703125" style="68" customWidth="1"/>
    <col min="258" max="258" width="13.7109375" style="68" customWidth="1"/>
    <col min="259" max="260" width="10.7109375" style="68" customWidth="1"/>
    <col min="261" max="262" width="25.7109375" style="68" customWidth="1"/>
    <col min="263" max="264" width="15.7109375" style="68" customWidth="1"/>
    <col min="265" max="265" width="12.7109375" style="68" customWidth="1"/>
    <col min="266" max="266" width="11.140625" style="68" bestFit="1" customWidth="1"/>
    <col min="267" max="269" width="8.7109375" style="68" customWidth="1"/>
    <col min="270" max="270" width="12.7109375" style="68" customWidth="1"/>
    <col min="271" max="271" width="7" style="68" bestFit="1" customWidth="1"/>
    <col min="272" max="274" width="12.7109375" style="68" customWidth="1"/>
    <col min="275" max="275" width="7" style="68" bestFit="1" customWidth="1"/>
    <col min="276" max="278" width="12.7109375" style="68" customWidth="1"/>
    <col min="279" max="512" width="9.140625" style="68"/>
    <col min="513" max="513" width="5.5703125" style="68" customWidth="1"/>
    <col min="514" max="514" width="13.7109375" style="68" customWidth="1"/>
    <col min="515" max="516" width="10.7109375" style="68" customWidth="1"/>
    <col min="517" max="518" width="25.7109375" style="68" customWidth="1"/>
    <col min="519" max="520" width="15.7109375" style="68" customWidth="1"/>
    <col min="521" max="521" width="12.7109375" style="68" customWidth="1"/>
    <col min="522" max="522" width="11.140625" style="68" bestFit="1" customWidth="1"/>
    <col min="523" max="525" width="8.7109375" style="68" customWidth="1"/>
    <col min="526" max="526" width="12.7109375" style="68" customWidth="1"/>
    <col min="527" max="527" width="7" style="68" bestFit="1" customWidth="1"/>
    <col min="528" max="530" width="12.7109375" style="68" customWidth="1"/>
    <col min="531" max="531" width="7" style="68" bestFit="1" customWidth="1"/>
    <col min="532" max="534" width="12.7109375" style="68" customWidth="1"/>
    <col min="535" max="768" width="9.140625" style="68"/>
    <col min="769" max="769" width="5.5703125" style="68" customWidth="1"/>
    <col min="770" max="770" width="13.7109375" style="68" customWidth="1"/>
    <col min="771" max="772" width="10.7109375" style="68" customWidth="1"/>
    <col min="773" max="774" width="25.7109375" style="68" customWidth="1"/>
    <col min="775" max="776" width="15.7109375" style="68" customWidth="1"/>
    <col min="777" max="777" width="12.7109375" style="68" customWidth="1"/>
    <col min="778" max="778" width="11.140625" style="68" bestFit="1" customWidth="1"/>
    <col min="779" max="781" width="8.7109375" style="68" customWidth="1"/>
    <col min="782" max="782" width="12.7109375" style="68" customWidth="1"/>
    <col min="783" max="783" width="7" style="68" bestFit="1" customWidth="1"/>
    <col min="784" max="786" width="12.7109375" style="68" customWidth="1"/>
    <col min="787" max="787" width="7" style="68" bestFit="1" customWidth="1"/>
    <col min="788" max="790" width="12.7109375" style="68" customWidth="1"/>
    <col min="791" max="1024" width="9.140625" style="68"/>
    <col min="1025" max="1025" width="5.5703125" style="68" customWidth="1"/>
    <col min="1026" max="1026" width="13.7109375" style="68" customWidth="1"/>
    <col min="1027" max="1028" width="10.7109375" style="68" customWidth="1"/>
    <col min="1029" max="1030" width="25.7109375" style="68" customWidth="1"/>
    <col min="1031" max="1032" width="15.7109375" style="68" customWidth="1"/>
    <col min="1033" max="1033" width="12.7109375" style="68" customWidth="1"/>
    <col min="1034" max="1034" width="11.140625" style="68" bestFit="1" customWidth="1"/>
    <col min="1035" max="1037" width="8.7109375" style="68" customWidth="1"/>
    <col min="1038" max="1038" width="12.7109375" style="68" customWidth="1"/>
    <col min="1039" max="1039" width="7" style="68" bestFit="1" customWidth="1"/>
    <col min="1040" max="1042" width="12.7109375" style="68" customWidth="1"/>
    <col min="1043" max="1043" width="7" style="68" bestFit="1" customWidth="1"/>
    <col min="1044" max="1046" width="12.7109375" style="68" customWidth="1"/>
    <col min="1047" max="1280" width="9.140625" style="68"/>
    <col min="1281" max="1281" width="5.5703125" style="68" customWidth="1"/>
    <col min="1282" max="1282" width="13.7109375" style="68" customWidth="1"/>
    <col min="1283" max="1284" width="10.7109375" style="68" customWidth="1"/>
    <col min="1285" max="1286" width="25.7109375" style="68" customWidth="1"/>
    <col min="1287" max="1288" width="15.7109375" style="68" customWidth="1"/>
    <col min="1289" max="1289" width="12.7109375" style="68" customWidth="1"/>
    <col min="1290" max="1290" width="11.140625" style="68" bestFit="1" customWidth="1"/>
    <col min="1291" max="1293" width="8.7109375" style="68" customWidth="1"/>
    <col min="1294" max="1294" width="12.7109375" style="68" customWidth="1"/>
    <col min="1295" max="1295" width="7" style="68" bestFit="1" customWidth="1"/>
    <col min="1296" max="1298" width="12.7109375" style="68" customWidth="1"/>
    <col min="1299" max="1299" width="7" style="68" bestFit="1" customWidth="1"/>
    <col min="1300" max="1302" width="12.7109375" style="68" customWidth="1"/>
    <col min="1303" max="1536" width="9.140625" style="68"/>
    <col min="1537" max="1537" width="5.5703125" style="68" customWidth="1"/>
    <col min="1538" max="1538" width="13.7109375" style="68" customWidth="1"/>
    <col min="1539" max="1540" width="10.7109375" style="68" customWidth="1"/>
    <col min="1541" max="1542" width="25.7109375" style="68" customWidth="1"/>
    <col min="1543" max="1544" width="15.7109375" style="68" customWidth="1"/>
    <col min="1545" max="1545" width="12.7109375" style="68" customWidth="1"/>
    <col min="1546" max="1546" width="11.140625" style="68" bestFit="1" customWidth="1"/>
    <col min="1547" max="1549" width="8.7109375" style="68" customWidth="1"/>
    <col min="1550" max="1550" width="12.7109375" style="68" customWidth="1"/>
    <col min="1551" max="1551" width="7" style="68" bestFit="1" customWidth="1"/>
    <col min="1552" max="1554" width="12.7109375" style="68" customWidth="1"/>
    <col min="1555" max="1555" width="7" style="68" bestFit="1" customWidth="1"/>
    <col min="1556" max="1558" width="12.7109375" style="68" customWidth="1"/>
    <col min="1559" max="1792" width="9.140625" style="68"/>
    <col min="1793" max="1793" width="5.5703125" style="68" customWidth="1"/>
    <col min="1794" max="1794" width="13.7109375" style="68" customWidth="1"/>
    <col min="1795" max="1796" width="10.7109375" style="68" customWidth="1"/>
    <col min="1797" max="1798" width="25.7109375" style="68" customWidth="1"/>
    <col min="1799" max="1800" width="15.7109375" style="68" customWidth="1"/>
    <col min="1801" max="1801" width="12.7109375" style="68" customWidth="1"/>
    <col min="1802" max="1802" width="11.140625" style="68" bestFit="1" customWidth="1"/>
    <col min="1803" max="1805" width="8.7109375" style="68" customWidth="1"/>
    <col min="1806" max="1806" width="12.7109375" style="68" customWidth="1"/>
    <col min="1807" max="1807" width="7" style="68" bestFit="1" customWidth="1"/>
    <col min="1808" max="1810" width="12.7109375" style="68" customWidth="1"/>
    <col min="1811" max="1811" width="7" style="68" bestFit="1" customWidth="1"/>
    <col min="1812" max="1814" width="12.7109375" style="68" customWidth="1"/>
    <col min="1815" max="2048" width="9.140625" style="68"/>
    <col min="2049" max="2049" width="5.5703125" style="68" customWidth="1"/>
    <col min="2050" max="2050" width="13.7109375" style="68" customWidth="1"/>
    <col min="2051" max="2052" width="10.7109375" style="68" customWidth="1"/>
    <col min="2053" max="2054" width="25.7109375" style="68" customWidth="1"/>
    <col min="2055" max="2056" width="15.7109375" style="68" customWidth="1"/>
    <col min="2057" max="2057" width="12.7109375" style="68" customWidth="1"/>
    <col min="2058" max="2058" width="11.140625" style="68" bestFit="1" customWidth="1"/>
    <col min="2059" max="2061" width="8.7109375" style="68" customWidth="1"/>
    <col min="2062" max="2062" width="12.7109375" style="68" customWidth="1"/>
    <col min="2063" max="2063" width="7" style="68" bestFit="1" customWidth="1"/>
    <col min="2064" max="2066" width="12.7109375" style="68" customWidth="1"/>
    <col min="2067" max="2067" width="7" style="68" bestFit="1" customWidth="1"/>
    <col min="2068" max="2070" width="12.7109375" style="68" customWidth="1"/>
    <col min="2071" max="2304" width="9.140625" style="68"/>
    <col min="2305" max="2305" width="5.5703125" style="68" customWidth="1"/>
    <col min="2306" max="2306" width="13.7109375" style="68" customWidth="1"/>
    <col min="2307" max="2308" width="10.7109375" style="68" customWidth="1"/>
    <col min="2309" max="2310" width="25.7109375" style="68" customWidth="1"/>
    <col min="2311" max="2312" width="15.7109375" style="68" customWidth="1"/>
    <col min="2313" max="2313" width="12.7109375" style="68" customWidth="1"/>
    <col min="2314" max="2314" width="11.140625" style="68" bestFit="1" customWidth="1"/>
    <col min="2315" max="2317" width="8.7109375" style="68" customWidth="1"/>
    <col min="2318" max="2318" width="12.7109375" style="68" customWidth="1"/>
    <col min="2319" max="2319" width="7" style="68" bestFit="1" customWidth="1"/>
    <col min="2320" max="2322" width="12.7109375" style="68" customWidth="1"/>
    <col min="2323" max="2323" width="7" style="68" bestFit="1" customWidth="1"/>
    <col min="2324" max="2326" width="12.7109375" style="68" customWidth="1"/>
    <col min="2327" max="2560" width="9.140625" style="68"/>
    <col min="2561" max="2561" width="5.5703125" style="68" customWidth="1"/>
    <col min="2562" max="2562" width="13.7109375" style="68" customWidth="1"/>
    <col min="2563" max="2564" width="10.7109375" style="68" customWidth="1"/>
    <col min="2565" max="2566" width="25.7109375" style="68" customWidth="1"/>
    <col min="2567" max="2568" width="15.7109375" style="68" customWidth="1"/>
    <col min="2569" max="2569" width="12.7109375" style="68" customWidth="1"/>
    <col min="2570" max="2570" width="11.140625" style="68" bestFit="1" customWidth="1"/>
    <col min="2571" max="2573" width="8.7109375" style="68" customWidth="1"/>
    <col min="2574" max="2574" width="12.7109375" style="68" customWidth="1"/>
    <col min="2575" max="2575" width="7" style="68" bestFit="1" customWidth="1"/>
    <col min="2576" max="2578" width="12.7109375" style="68" customWidth="1"/>
    <col min="2579" max="2579" width="7" style="68" bestFit="1" customWidth="1"/>
    <col min="2580" max="2582" width="12.7109375" style="68" customWidth="1"/>
    <col min="2583" max="2816" width="9.140625" style="68"/>
    <col min="2817" max="2817" width="5.5703125" style="68" customWidth="1"/>
    <col min="2818" max="2818" width="13.7109375" style="68" customWidth="1"/>
    <col min="2819" max="2820" width="10.7109375" style="68" customWidth="1"/>
    <col min="2821" max="2822" width="25.7109375" style="68" customWidth="1"/>
    <col min="2823" max="2824" width="15.7109375" style="68" customWidth="1"/>
    <col min="2825" max="2825" width="12.7109375" style="68" customWidth="1"/>
    <col min="2826" max="2826" width="11.140625" style="68" bestFit="1" customWidth="1"/>
    <col min="2827" max="2829" width="8.7109375" style="68" customWidth="1"/>
    <col min="2830" max="2830" width="12.7109375" style="68" customWidth="1"/>
    <col min="2831" max="2831" width="7" style="68" bestFit="1" customWidth="1"/>
    <col min="2832" max="2834" width="12.7109375" style="68" customWidth="1"/>
    <col min="2835" max="2835" width="7" style="68" bestFit="1" customWidth="1"/>
    <col min="2836" max="2838" width="12.7109375" style="68" customWidth="1"/>
    <col min="2839" max="3072" width="9.140625" style="68"/>
    <col min="3073" max="3073" width="5.5703125" style="68" customWidth="1"/>
    <col min="3074" max="3074" width="13.7109375" style="68" customWidth="1"/>
    <col min="3075" max="3076" width="10.7109375" style="68" customWidth="1"/>
    <col min="3077" max="3078" width="25.7109375" style="68" customWidth="1"/>
    <col min="3079" max="3080" width="15.7109375" style="68" customWidth="1"/>
    <col min="3081" max="3081" width="12.7109375" style="68" customWidth="1"/>
    <col min="3082" max="3082" width="11.140625" style="68" bestFit="1" customWidth="1"/>
    <col min="3083" max="3085" width="8.7109375" style="68" customWidth="1"/>
    <col min="3086" max="3086" width="12.7109375" style="68" customWidth="1"/>
    <col min="3087" max="3087" width="7" style="68" bestFit="1" customWidth="1"/>
    <col min="3088" max="3090" width="12.7109375" style="68" customWidth="1"/>
    <col min="3091" max="3091" width="7" style="68" bestFit="1" customWidth="1"/>
    <col min="3092" max="3094" width="12.7109375" style="68" customWidth="1"/>
    <col min="3095" max="3328" width="9.140625" style="68"/>
    <col min="3329" max="3329" width="5.5703125" style="68" customWidth="1"/>
    <col min="3330" max="3330" width="13.7109375" style="68" customWidth="1"/>
    <col min="3331" max="3332" width="10.7109375" style="68" customWidth="1"/>
    <col min="3333" max="3334" width="25.7109375" style="68" customWidth="1"/>
    <col min="3335" max="3336" width="15.7109375" style="68" customWidth="1"/>
    <col min="3337" max="3337" width="12.7109375" style="68" customWidth="1"/>
    <col min="3338" max="3338" width="11.140625" style="68" bestFit="1" customWidth="1"/>
    <col min="3339" max="3341" width="8.7109375" style="68" customWidth="1"/>
    <col min="3342" max="3342" width="12.7109375" style="68" customWidth="1"/>
    <col min="3343" max="3343" width="7" style="68" bestFit="1" customWidth="1"/>
    <col min="3344" max="3346" width="12.7109375" style="68" customWidth="1"/>
    <col min="3347" max="3347" width="7" style="68" bestFit="1" customWidth="1"/>
    <col min="3348" max="3350" width="12.7109375" style="68" customWidth="1"/>
    <col min="3351" max="3584" width="9.140625" style="68"/>
    <col min="3585" max="3585" width="5.5703125" style="68" customWidth="1"/>
    <col min="3586" max="3586" width="13.7109375" style="68" customWidth="1"/>
    <col min="3587" max="3588" width="10.7109375" style="68" customWidth="1"/>
    <col min="3589" max="3590" width="25.7109375" style="68" customWidth="1"/>
    <col min="3591" max="3592" width="15.7109375" style="68" customWidth="1"/>
    <col min="3593" max="3593" width="12.7109375" style="68" customWidth="1"/>
    <col min="3594" max="3594" width="11.140625" style="68" bestFit="1" customWidth="1"/>
    <col min="3595" max="3597" width="8.7109375" style="68" customWidth="1"/>
    <col min="3598" max="3598" width="12.7109375" style="68" customWidth="1"/>
    <col min="3599" max="3599" width="7" style="68" bestFit="1" customWidth="1"/>
    <col min="3600" max="3602" width="12.7109375" style="68" customWidth="1"/>
    <col min="3603" max="3603" width="7" style="68" bestFit="1" customWidth="1"/>
    <col min="3604" max="3606" width="12.7109375" style="68" customWidth="1"/>
    <col min="3607" max="3840" width="9.140625" style="68"/>
    <col min="3841" max="3841" width="5.5703125" style="68" customWidth="1"/>
    <col min="3842" max="3842" width="13.7109375" style="68" customWidth="1"/>
    <col min="3843" max="3844" width="10.7109375" style="68" customWidth="1"/>
    <col min="3845" max="3846" width="25.7109375" style="68" customWidth="1"/>
    <col min="3847" max="3848" width="15.7109375" style="68" customWidth="1"/>
    <col min="3849" max="3849" width="12.7109375" style="68" customWidth="1"/>
    <col min="3850" max="3850" width="11.140625" style="68" bestFit="1" customWidth="1"/>
    <col min="3851" max="3853" width="8.7109375" style="68" customWidth="1"/>
    <col min="3854" max="3854" width="12.7109375" style="68" customWidth="1"/>
    <col min="3855" max="3855" width="7" style="68" bestFit="1" customWidth="1"/>
    <col min="3856" max="3858" width="12.7109375" style="68" customWidth="1"/>
    <col min="3859" max="3859" width="7" style="68" bestFit="1" customWidth="1"/>
    <col min="3860" max="3862" width="12.7109375" style="68" customWidth="1"/>
    <col min="3863" max="4096" width="9.140625" style="68"/>
    <col min="4097" max="4097" width="5.5703125" style="68" customWidth="1"/>
    <col min="4098" max="4098" width="13.7109375" style="68" customWidth="1"/>
    <col min="4099" max="4100" width="10.7109375" style="68" customWidth="1"/>
    <col min="4101" max="4102" width="25.7109375" style="68" customWidth="1"/>
    <col min="4103" max="4104" width="15.7109375" style="68" customWidth="1"/>
    <col min="4105" max="4105" width="12.7109375" style="68" customWidth="1"/>
    <col min="4106" max="4106" width="11.140625" style="68" bestFit="1" customWidth="1"/>
    <col min="4107" max="4109" width="8.7109375" style="68" customWidth="1"/>
    <col min="4110" max="4110" width="12.7109375" style="68" customWidth="1"/>
    <col min="4111" max="4111" width="7" style="68" bestFit="1" customWidth="1"/>
    <col min="4112" max="4114" width="12.7109375" style="68" customWidth="1"/>
    <col min="4115" max="4115" width="7" style="68" bestFit="1" customWidth="1"/>
    <col min="4116" max="4118" width="12.7109375" style="68" customWidth="1"/>
    <col min="4119" max="4352" width="9.140625" style="68"/>
    <col min="4353" max="4353" width="5.5703125" style="68" customWidth="1"/>
    <col min="4354" max="4354" width="13.7109375" style="68" customWidth="1"/>
    <col min="4355" max="4356" width="10.7109375" style="68" customWidth="1"/>
    <col min="4357" max="4358" width="25.7109375" style="68" customWidth="1"/>
    <col min="4359" max="4360" width="15.7109375" style="68" customWidth="1"/>
    <col min="4361" max="4361" width="12.7109375" style="68" customWidth="1"/>
    <col min="4362" max="4362" width="11.140625" style="68" bestFit="1" customWidth="1"/>
    <col min="4363" max="4365" width="8.7109375" style="68" customWidth="1"/>
    <col min="4366" max="4366" width="12.7109375" style="68" customWidth="1"/>
    <col min="4367" max="4367" width="7" style="68" bestFit="1" customWidth="1"/>
    <col min="4368" max="4370" width="12.7109375" style="68" customWidth="1"/>
    <col min="4371" max="4371" width="7" style="68" bestFit="1" customWidth="1"/>
    <col min="4372" max="4374" width="12.7109375" style="68" customWidth="1"/>
    <col min="4375" max="4608" width="9.140625" style="68"/>
    <col min="4609" max="4609" width="5.5703125" style="68" customWidth="1"/>
    <col min="4610" max="4610" width="13.7109375" style="68" customWidth="1"/>
    <col min="4611" max="4612" width="10.7109375" style="68" customWidth="1"/>
    <col min="4613" max="4614" width="25.7109375" style="68" customWidth="1"/>
    <col min="4615" max="4616" width="15.7109375" style="68" customWidth="1"/>
    <col min="4617" max="4617" width="12.7109375" style="68" customWidth="1"/>
    <col min="4618" max="4618" width="11.140625" style="68" bestFit="1" customWidth="1"/>
    <col min="4619" max="4621" width="8.7109375" style="68" customWidth="1"/>
    <col min="4622" max="4622" width="12.7109375" style="68" customWidth="1"/>
    <col min="4623" max="4623" width="7" style="68" bestFit="1" customWidth="1"/>
    <col min="4624" max="4626" width="12.7109375" style="68" customWidth="1"/>
    <col min="4627" max="4627" width="7" style="68" bestFit="1" customWidth="1"/>
    <col min="4628" max="4630" width="12.7109375" style="68" customWidth="1"/>
    <col min="4631" max="4864" width="9.140625" style="68"/>
    <col min="4865" max="4865" width="5.5703125" style="68" customWidth="1"/>
    <col min="4866" max="4866" width="13.7109375" style="68" customWidth="1"/>
    <col min="4867" max="4868" width="10.7109375" style="68" customWidth="1"/>
    <col min="4869" max="4870" width="25.7109375" style="68" customWidth="1"/>
    <col min="4871" max="4872" width="15.7109375" style="68" customWidth="1"/>
    <col min="4873" max="4873" width="12.7109375" style="68" customWidth="1"/>
    <col min="4874" max="4874" width="11.140625" style="68" bestFit="1" customWidth="1"/>
    <col min="4875" max="4877" width="8.7109375" style="68" customWidth="1"/>
    <col min="4878" max="4878" width="12.7109375" style="68" customWidth="1"/>
    <col min="4879" max="4879" width="7" style="68" bestFit="1" customWidth="1"/>
    <col min="4880" max="4882" width="12.7109375" style="68" customWidth="1"/>
    <col min="4883" max="4883" width="7" style="68" bestFit="1" customWidth="1"/>
    <col min="4884" max="4886" width="12.7109375" style="68" customWidth="1"/>
    <col min="4887" max="5120" width="9.140625" style="68"/>
    <col min="5121" max="5121" width="5.5703125" style="68" customWidth="1"/>
    <col min="5122" max="5122" width="13.7109375" style="68" customWidth="1"/>
    <col min="5123" max="5124" width="10.7109375" style="68" customWidth="1"/>
    <col min="5125" max="5126" width="25.7109375" style="68" customWidth="1"/>
    <col min="5127" max="5128" width="15.7109375" style="68" customWidth="1"/>
    <col min="5129" max="5129" width="12.7109375" style="68" customWidth="1"/>
    <col min="5130" max="5130" width="11.140625" style="68" bestFit="1" customWidth="1"/>
    <col min="5131" max="5133" width="8.7109375" style="68" customWidth="1"/>
    <col min="5134" max="5134" width="12.7109375" style="68" customWidth="1"/>
    <col min="5135" max="5135" width="7" style="68" bestFit="1" customWidth="1"/>
    <col min="5136" max="5138" width="12.7109375" style="68" customWidth="1"/>
    <col min="5139" max="5139" width="7" style="68" bestFit="1" customWidth="1"/>
    <col min="5140" max="5142" width="12.7109375" style="68" customWidth="1"/>
    <col min="5143" max="5376" width="9.140625" style="68"/>
    <col min="5377" max="5377" width="5.5703125" style="68" customWidth="1"/>
    <col min="5378" max="5378" width="13.7109375" style="68" customWidth="1"/>
    <col min="5379" max="5380" width="10.7109375" style="68" customWidth="1"/>
    <col min="5381" max="5382" width="25.7109375" style="68" customWidth="1"/>
    <col min="5383" max="5384" width="15.7109375" style="68" customWidth="1"/>
    <col min="5385" max="5385" width="12.7109375" style="68" customWidth="1"/>
    <col min="5386" max="5386" width="11.140625" style="68" bestFit="1" customWidth="1"/>
    <col min="5387" max="5389" width="8.7109375" style="68" customWidth="1"/>
    <col min="5390" max="5390" width="12.7109375" style="68" customWidth="1"/>
    <col min="5391" max="5391" width="7" style="68" bestFit="1" customWidth="1"/>
    <col min="5392" max="5394" width="12.7109375" style="68" customWidth="1"/>
    <col min="5395" max="5395" width="7" style="68" bestFit="1" customWidth="1"/>
    <col min="5396" max="5398" width="12.7109375" style="68" customWidth="1"/>
    <col min="5399" max="5632" width="9.140625" style="68"/>
    <col min="5633" max="5633" width="5.5703125" style="68" customWidth="1"/>
    <col min="5634" max="5634" width="13.7109375" style="68" customWidth="1"/>
    <col min="5635" max="5636" width="10.7109375" style="68" customWidth="1"/>
    <col min="5637" max="5638" width="25.7109375" style="68" customWidth="1"/>
    <col min="5639" max="5640" width="15.7109375" style="68" customWidth="1"/>
    <col min="5641" max="5641" width="12.7109375" style="68" customWidth="1"/>
    <col min="5642" max="5642" width="11.140625" style="68" bestFit="1" customWidth="1"/>
    <col min="5643" max="5645" width="8.7109375" style="68" customWidth="1"/>
    <col min="5646" max="5646" width="12.7109375" style="68" customWidth="1"/>
    <col min="5647" max="5647" width="7" style="68" bestFit="1" customWidth="1"/>
    <col min="5648" max="5650" width="12.7109375" style="68" customWidth="1"/>
    <col min="5651" max="5651" width="7" style="68" bestFit="1" customWidth="1"/>
    <col min="5652" max="5654" width="12.7109375" style="68" customWidth="1"/>
    <col min="5655" max="5888" width="9.140625" style="68"/>
    <col min="5889" max="5889" width="5.5703125" style="68" customWidth="1"/>
    <col min="5890" max="5890" width="13.7109375" style="68" customWidth="1"/>
    <col min="5891" max="5892" width="10.7109375" style="68" customWidth="1"/>
    <col min="5893" max="5894" width="25.7109375" style="68" customWidth="1"/>
    <col min="5895" max="5896" width="15.7109375" style="68" customWidth="1"/>
    <col min="5897" max="5897" width="12.7109375" style="68" customWidth="1"/>
    <col min="5898" max="5898" width="11.140625" style="68" bestFit="1" customWidth="1"/>
    <col min="5899" max="5901" width="8.7109375" style="68" customWidth="1"/>
    <col min="5902" max="5902" width="12.7109375" style="68" customWidth="1"/>
    <col min="5903" max="5903" width="7" style="68" bestFit="1" customWidth="1"/>
    <col min="5904" max="5906" width="12.7109375" style="68" customWidth="1"/>
    <col min="5907" max="5907" width="7" style="68" bestFit="1" customWidth="1"/>
    <col min="5908" max="5910" width="12.7109375" style="68" customWidth="1"/>
    <col min="5911" max="6144" width="9.140625" style="68"/>
    <col min="6145" max="6145" width="5.5703125" style="68" customWidth="1"/>
    <col min="6146" max="6146" width="13.7109375" style="68" customWidth="1"/>
    <col min="6147" max="6148" width="10.7109375" style="68" customWidth="1"/>
    <col min="6149" max="6150" width="25.7109375" style="68" customWidth="1"/>
    <col min="6151" max="6152" width="15.7109375" style="68" customWidth="1"/>
    <col min="6153" max="6153" width="12.7109375" style="68" customWidth="1"/>
    <col min="6154" max="6154" width="11.140625" style="68" bestFit="1" customWidth="1"/>
    <col min="6155" max="6157" width="8.7109375" style="68" customWidth="1"/>
    <col min="6158" max="6158" width="12.7109375" style="68" customWidth="1"/>
    <col min="6159" max="6159" width="7" style="68" bestFit="1" customWidth="1"/>
    <col min="6160" max="6162" width="12.7109375" style="68" customWidth="1"/>
    <col min="6163" max="6163" width="7" style="68" bestFit="1" customWidth="1"/>
    <col min="6164" max="6166" width="12.7109375" style="68" customWidth="1"/>
    <col min="6167" max="6400" width="9.140625" style="68"/>
    <col min="6401" max="6401" width="5.5703125" style="68" customWidth="1"/>
    <col min="6402" max="6402" width="13.7109375" style="68" customWidth="1"/>
    <col min="6403" max="6404" width="10.7109375" style="68" customWidth="1"/>
    <col min="6405" max="6406" width="25.7109375" style="68" customWidth="1"/>
    <col min="6407" max="6408" width="15.7109375" style="68" customWidth="1"/>
    <col min="6409" max="6409" width="12.7109375" style="68" customWidth="1"/>
    <col min="6410" max="6410" width="11.140625" style="68" bestFit="1" customWidth="1"/>
    <col min="6411" max="6413" width="8.7109375" style="68" customWidth="1"/>
    <col min="6414" max="6414" width="12.7109375" style="68" customWidth="1"/>
    <col min="6415" max="6415" width="7" style="68" bestFit="1" customWidth="1"/>
    <col min="6416" max="6418" width="12.7109375" style="68" customWidth="1"/>
    <col min="6419" max="6419" width="7" style="68" bestFit="1" customWidth="1"/>
    <col min="6420" max="6422" width="12.7109375" style="68" customWidth="1"/>
    <col min="6423" max="6656" width="9.140625" style="68"/>
    <col min="6657" max="6657" width="5.5703125" style="68" customWidth="1"/>
    <col min="6658" max="6658" width="13.7109375" style="68" customWidth="1"/>
    <col min="6659" max="6660" width="10.7109375" style="68" customWidth="1"/>
    <col min="6661" max="6662" width="25.7109375" style="68" customWidth="1"/>
    <col min="6663" max="6664" width="15.7109375" style="68" customWidth="1"/>
    <col min="6665" max="6665" width="12.7109375" style="68" customWidth="1"/>
    <col min="6666" max="6666" width="11.140625" style="68" bestFit="1" customWidth="1"/>
    <col min="6667" max="6669" width="8.7109375" style="68" customWidth="1"/>
    <col min="6670" max="6670" width="12.7109375" style="68" customWidth="1"/>
    <col min="6671" max="6671" width="7" style="68" bestFit="1" customWidth="1"/>
    <col min="6672" max="6674" width="12.7109375" style="68" customWidth="1"/>
    <col min="6675" max="6675" width="7" style="68" bestFit="1" customWidth="1"/>
    <col min="6676" max="6678" width="12.7109375" style="68" customWidth="1"/>
    <col min="6679" max="6912" width="9.140625" style="68"/>
    <col min="6913" max="6913" width="5.5703125" style="68" customWidth="1"/>
    <col min="6914" max="6914" width="13.7109375" style="68" customWidth="1"/>
    <col min="6915" max="6916" width="10.7109375" style="68" customWidth="1"/>
    <col min="6917" max="6918" width="25.7109375" style="68" customWidth="1"/>
    <col min="6919" max="6920" width="15.7109375" style="68" customWidth="1"/>
    <col min="6921" max="6921" width="12.7109375" style="68" customWidth="1"/>
    <col min="6922" max="6922" width="11.140625" style="68" bestFit="1" customWidth="1"/>
    <col min="6923" max="6925" width="8.7109375" style="68" customWidth="1"/>
    <col min="6926" max="6926" width="12.7109375" style="68" customWidth="1"/>
    <col min="6927" max="6927" width="7" style="68" bestFit="1" customWidth="1"/>
    <col min="6928" max="6930" width="12.7109375" style="68" customWidth="1"/>
    <col min="6931" max="6931" width="7" style="68" bestFit="1" customWidth="1"/>
    <col min="6932" max="6934" width="12.7109375" style="68" customWidth="1"/>
    <col min="6935" max="7168" width="9.140625" style="68"/>
    <col min="7169" max="7169" width="5.5703125" style="68" customWidth="1"/>
    <col min="7170" max="7170" width="13.7109375" style="68" customWidth="1"/>
    <col min="7171" max="7172" width="10.7109375" style="68" customWidth="1"/>
    <col min="7173" max="7174" width="25.7109375" style="68" customWidth="1"/>
    <col min="7175" max="7176" width="15.7109375" style="68" customWidth="1"/>
    <col min="7177" max="7177" width="12.7109375" style="68" customWidth="1"/>
    <col min="7178" max="7178" width="11.140625" style="68" bestFit="1" customWidth="1"/>
    <col min="7179" max="7181" width="8.7109375" style="68" customWidth="1"/>
    <col min="7182" max="7182" width="12.7109375" style="68" customWidth="1"/>
    <col min="7183" max="7183" width="7" style="68" bestFit="1" customWidth="1"/>
    <col min="7184" max="7186" width="12.7109375" style="68" customWidth="1"/>
    <col min="7187" max="7187" width="7" style="68" bestFit="1" customWidth="1"/>
    <col min="7188" max="7190" width="12.7109375" style="68" customWidth="1"/>
    <col min="7191" max="7424" width="9.140625" style="68"/>
    <col min="7425" max="7425" width="5.5703125" style="68" customWidth="1"/>
    <col min="7426" max="7426" width="13.7109375" style="68" customWidth="1"/>
    <col min="7427" max="7428" width="10.7109375" style="68" customWidth="1"/>
    <col min="7429" max="7430" width="25.7109375" style="68" customWidth="1"/>
    <col min="7431" max="7432" width="15.7109375" style="68" customWidth="1"/>
    <col min="7433" max="7433" width="12.7109375" style="68" customWidth="1"/>
    <col min="7434" max="7434" width="11.140625" style="68" bestFit="1" customWidth="1"/>
    <col min="7435" max="7437" width="8.7109375" style="68" customWidth="1"/>
    <col min="7438" max="7438" width="12.7109375" style="68" customWidth="1"/>
    <col min="7439" max="7439" width="7" style="68" bestFit="1" customWidth="1"/>
    <col min="7440" max="7442" width="12.7109375" style="68" customWidth="1"/>
    <col min="7443" max="7443" width="7" style="68" bestFit="1" customWidth="1"/>
    <col min="7444" max="7446" width="12.7109375" style="68" customWidth="1"/>
    <col min="7447" max="7680" width="9.140625" style="68"/>
    <col min="7681" max="7681" width="5.5703125" style="68" customWidth="1"/>
    <col min="7682" max="7682" width="13.7109375" style="68" customWidth="1"/>
    <col min="7683" max="7684" width="10.7109375" style="68" customWidth="1"/>
    <col min="7685" max="7686" width="25.7109375" style="68" customWidth="1"/>
    <col min="7687" max="7688" width="15.7109375" style="68" customWidth="1"/>
    <col min="7689" max="7689" width="12.7109375" style="68" customWidth="1"/>
    <col min="7690" max="7690" width="11.140625" style="68" bestFit="1" customWidth="1"/>
    <col min="7691" max="7693" width="8.7109375" style="68" customWidth="1"/>
    <col min="7694" max="7694" width="12.7109375" style="68" customWidth="1"/>
    <col min="7695" max="7695" width="7" style="68" bestFit="1" customWidth="1"/>
    <col min="7696" max="7698" width="12.7109375" style="68" customWidth="1"/>
    <col min="7699" max="7699" width="7" style="68" bestFit="1" customWidth="1"/>
    <col min="7700" max="7702" width="12.7109375" style="68" customWidth="1"/>
    <col min="7703" max="7936" width="9.140625" style="68"/>
    <col min="7937" max="7937" width="5.5703125" style="68" customWidth="1"/>
    <col min="7938" max="7938" width="13.7109375" style="68" customWidth="1"/>
    <col min="7939" max="7940" width="10.7109375" style="68" customWidth="1"/>
    <col min="7941" max="7942" width="25.7109375" style="68" customWidth="1"/>
    <col min="7943" max="7944" width="15.7109375" style="68" customWidth="1"/>
    <col min="7945" max="7945" width="12.7109375" style="68" customWidth="1"/>
    <col min="7946" max="7946" width="11.140625" style="68" bestFit="1" customWidth="1"/>
    <col min="7947" max="7949" width="8.7109375" style="68" customWidth="1"/>
    <col min="7950" max="7950" width="12.7109375" style="68" customWidth="1"/>
    <col min="7951" max="7951" width="7" style="68" bestFit="1" customWidth="1"/>
    <col min="7952" max="7954" width="12.7109375" style="68" customWidth="1"/>
    <col min="7955" max="7955" width="7" style="68" bestFit="1" customWidth="1"/>
    <col min="7956" max="7958" width="12.7109375" style="68" customWidth="1"/>
    <col min="7959" max="8192" width="9.140625" style="68"/>
    <col min="8193" max="8193" width="5.5703125" style="68" customWidth="1"/>
    <col min="8194" max="8194" width="13.7109375" style="68" customWidth="1"/>
    <col min="8195" max="8196" width="10.7109375" style="68" customWidth="1"/>
    <col min="8197" max="8198" width="25.7109375" style="68" customWidth="1"/>
    <col min="8199" max="8200" width="15.7109375" style="68" customWidth="1"/>
    <col min="8201" max="8201" width="12.7109375" style="68" customWidth="1"/>
    <col min="8202" max="8202" width="11.140625" style="68" bestFit="1" customWidth="1"/>
    <col min="8203" max="8205" width="8.7109375" style="68" customWidth="1"/>
    <col min="8206" max="8206" width="12.7109375" style="68" customWidth="1"/>
    <col min="8207" max="8207" width="7" style="68" bestFit="1" customWidth="1"/>
    <col min="8208" max="8210" width="12.7109375" style="68" customWidth="1"/>
    <col min="8211" max="8211" width="7" style="68" bestFit="1" customWidth="1"/>
    <col min="8212" max="8214" width="12.7109375" style="68" customWidth="1"/>
    <col min="8215" max="8448" width="9.140625" style="68"/>
    <col min="8449" max="8449" width="5.5703125" style="68" customWidth="1"/>
    <col min="8450" max="8450" width="13.7109375" style="68" customWidth="1"/>
    <col min="8451" max="8452" width="10.7109375" style="68" customWidth="1"/>
    <col min="8453" max="8454" width="25.7109375" style="68" customWidth="1"/>
    <col min="8455" max="8456" width="15.7109375" style="68" customWidth="1"/>
    <col min="8457" max="8457" width="12.7109375" style="68" customWidth="1"/>
    <col min="8458" max="8458" width="11.140625" style="68" bestFit="1" customWidth="1"/>
    <col min="8459" max="8461" width="8.7109375" style="68" customWidth="1"/>
    <col min="8462" max="8462" width="12.7109375" style="68" customWidth="1"/>
    <col min="8463" max="8463" width="7" style="68" bestFit="1" customWidth="1"/>
    <col min="8464" max="8466" width="12.7109375" style="68" customWidth="1"/>
    <col min="8467" max="8467" width="7" style="68" bestFit="1" customWidth="1"/>
    <col min="8468" max="8470" width="12.7109375" style="68" customWidth="1"/>
    <col min="8471" max="8704" width="9.140625" style="68"/>
    <col min="8705" max="8705" width="5.5703125" style="68" customWidth="1"/>
    <col min="8706" max="8706" width="13.7109375" style="68" customWidth="1"/>
    <col min="8707" max="8708" width="10.7109375" style="68" customWidth="1"/>
    <col min="8709" max="8710" width="25.7109375" style="68" customWidth="1"/>
    <col min="8711" max="8712" width="15.7109375" style="68" customWidth="1"/>
    <col min="8713" max="8713" width="12.7109375" style="68" customWidth="1"/>
    <col min="8714" max="8714" width="11.140625" style="68" bestFit="1" customWidth="1"/>
    <col min="8715" max="8717" width="8.7109375" style="68" customWidth="1"/>
    <col min="8718" max="8718" width="12.7109375" style="68" customWidth="1"/>
    <col min="8719" max="8719" width="7" style="68" bestFit="1" customWidth="1"/>
    <col min="8720" max="8722" width="12.7109375" style="68" customWidth="1"/>
    <col min="8723" max="8723" width="7" style="68" bestFit="1" customWidth="1"/>
    <col min="8724" max="8726" width="12.7109375" style="68" customWidth="1"/>
    <col min="8727" max="8960" width="9.140625" style="68"/>
    <col min="8961" max="8961" width="5.5703125" style="68" customWidth="1"/>
    <col min="8962" max="8962" width="13.7109375" style="68" customWidth="1"/>
    <col min="8963" max="8964" width="10.7109375" style="68" customWidth="1"/>
    <col min="8965" max="8966" width="25.7109375" style="68" customWidth="1"/>
    <col min="8967" max="8968" width="15.7109375" style="68" customWidth="1"/>
    <col min="8969" max="8969" width="12.7109375" style="68" customWidth="1"/>
    <col min="8970" max="8970" width="11.140625" style="68" bestFit="1" customWidth="1"/>
    <col min="8971" max="8973" width="8.7109375" style="68" customWidth="1"/>
    <col min="8974" max="8974" width="12.7109375" style="68" customWidth="1"/>
    <col min="8975" max="8975" width="7" style="68" bestFit="1" customWidth="1"/>
    <col min="8976" max="8978" width="12.7109375" style="68" customWidth="1"/>
    <col min="8979" max="8979" width="7" style="68" bestFit="1" customWidth="1"/>
    <col min="8980" max="8982" width="12.7109375" style="68" customWidth="1"/>
    <col min="8983" max="9216" width="9.140625" style="68"/>
    <col min="9217" max="9217" width="5.5703125" style="68" customWidth="1"/>
    <col min="9218" max="9218" width="13.7109375" style="68" customWidth="1"/>
    <col min="9219" max="9220" width="10.7109375" style="68" customWidth="1"/>
    <col min="9221" max="9222" width="25.7109375" style="68" customWidth="1"/>
    <col min="9223" max="9224" width="15.7109375" style="68" customWidth="1"/>
    <col min="9225" max="9225" width="12.7109375" style="68" customWidth="1"/>
    <col min="9226" max="9226" width="11.140625" style="68" bestFit="1" customWidth="1"/>
    <col min="9227" max="9229" width="8.7109375" style="68" customWidth="1"/>
    <col min="9230" max="9230" width="12.7109375" style="68" customWidth="1"/>
    <col min="9231" max="9231" width="7" style="68" bestFit="1" customWidth="1"/>
    <col min="9232" max="9234" width="12.7109375" style="68" customWidth="1"/>
    <col min="9235" max="9235" width="7" style="68" bestFit="1" customWidth="1"/>
    <col min="9236" max="9238" width="12.7109375" style="68" customWidth="1"/>
    <col min="9239" max="9472" width="9.140625" style="68"/>
    <col min="9473" max="9473" width="5.5703125" style="68" customWidth="1"/>
    <col min="9474" max="9474" width="13.7109375" style="68" customWidth="1"/>
    <col min="9475" max="9476" width="10.7109375" style="68" customWidth="1"/>
    <col min="9477" max="9478" width="25.7109375" style="68" customWidth="1"/>
    <col min="9479" max="9480" width="15.7109375" style="68" customWidth="1"/>
    <col min="9481" max="9481" width="12.7109375" style="68" customWidth="1"/>
    <col min="9482" max="9482" width="11.140625" style="68" bestFit="1" customWidth="1"/>
    <col min="9483" max="9485" width="8.7109375" style="68" customWidth="1"/>
    <col min="9486" max="9486" width="12.7109375" style="68" customWidth="1"/>
    <col min="9487" max="9487" width="7" style="68" bestFit="1" customWidth="1"/>
    <col min="9488" max="9490" width="12.7109375" style="68" customWidth="1"/>
    <col min="9491" max="9491" width="7" style="68" bestFit="1" customWidth="1"/>
    <col min="9492" max="9494" width="12.7109375" style="68" customWidth="1"/>
    <col min="9495" max="9728" width="9.140625" style="68"/>
    <col min="9729" max="9729" width="5.5703125" style="68" customWidth="1"/>
    <col min="9730" max="9730" width="13.7109375" style="68" customWidth="1"/>
    <col min="9731" max="9732" width="10.7109375" style="68" customWidth="1"/>
    <col min="9733" max="9734" width="25.7109375" style="68" customWidth="1"/>
    <col min="9735" max="9736" width="15.7109375" style="68" customWidth="1"/>
    <col min="9737" max="9737" width="12.7109375" style="68" customWidth="1"/>
    <col min="9738" max="9738" width="11.140625" style="68" bestFit="1" customWidth="1"/>
    <col min="9739" max="9741" width="8.7109375" style="68" customWidth="1"/>
    <col min="9742" max="9742" width="12.7109375" style="68" customWidth="1"/>
    <col min="9743" max="9743" width="7" style="68" bestFit="1" customWidth="1"/>
    <col min="9744" max="9746" width="12.7109375" style="68" customWidth="1"/>
    <col min="9747" max="9747" width="7" style="68" bestFit="1" customWidth="1"/>
    <col min="9748" max="9750" width="12.7109375" style="68" customWidth="1"/>
    <col min="9751" max="9984" width="9.140625" style="68"/>
    <col min="9985" max="9985" width="5.5703125" style="68" customWidth="1"/>
    <col min="9986" max="9986" width="13.7109375" style="68" customWidth="1"/>
    <col min="9987" max="9988" width="10.7109375" style="68" customWidth="1"/>
    <col min="9989" max="9990" width="25.7109375" style="68" customWidth="1"/>
    <col min="9991" max="9992" width="15.7109375" style="68" customWidth="1"/>
    <col min="9993" max="9993" width="12.7109375" style="68" customWidth="1"/>
    <col min="9994" max="9994" width="11.140625" style="68" bestFit="1" customWidth="1"/>
    <col min="9995" max="9997" width="8.7109375" style="68" customWidth="1"/>
    <col min="9998" max="9998" width="12.7109375" style="68" customWidth="1"/>
    <col min="9999" max="9999" width="7" style="68" bestFit="1" customWidth="1"/>
    <col min="10000" max="10002" width="12.7109375" style="68" customWidth="1"/>
    <col min="10003" max="10003" width="7" style="68" bestFit="1" customWidth="1"/>
    <col min="10004" max="10006" width="12.7109375" style="68" customWidth="1"/>
    <col min="10007" max="10240" width="9.140625" style="68"/>
    <col min="10241" max="10241" width="5.5703125" style="68" customWidth="1"/>
    <col min="10242" max="10242" width="13.7109375" style="68" customWidth="1"/>
    <col min="10243" max="10244" width="10.7109375" style="68" customWidth="1"/>
    <col min="10245" max="10246" width="25.7109375" style="68" customWidth="1"/>
    <col min="10247" max="10248" width="15.7109375" style="68" customWidth="1"/>
    <col min="10249" max="10249" width="12.7109375" style="68" customWidth="1"/>
    <col min="10250" max="10250" width="11.140625" style="68" bestFit="1" customWidth="1"/>
    <col min="10251" max="10253" width="8.7109375" style="68" customWidth="1"/>
    <col min="10254" max="10254" width="12.7109375" style="68" customWidth="1"/>
    <col min="10255" max="10255" width="7" style="68" bestFit="1" customWidth="1"/>
    <col min="10256" max="10258" width="12.7109375" style="68" customWidth="1"/>
    <col min="10259" max="10259" width="7" style="68" bestFit="1" customWidth="1"/>
    <col min="10260" max="10262" width="12.7109375" style="68" customWidth="1"/>
    <col min="10263" max="10496" width="9.140625" style="68"/>
    <col min="10497" max="10497" width="5.5703125" style="68" customWidth="1"/>
    <col min="10498" max="10498" width="13.7109375" style="68" customWidth="1"/>
    <col min="10499" max="10500" width="10.7109375" style="68" customWidth="1"/>
    <col min="10501" max="10502" width="25.7109375" style="68" customWidth="1"/>
    <col min="10503" max="10504" width="15.7109375" style="68" customWidth="1"/>
    <col min="10505" max="10505" width="12.7109375" style="68" customWidth="1"/>
    <col min="10506" max="10506" width="11.140625" style="68" bestFit="1" customWidth="1"/>
    <col min="10507" max="10509" width="8.7109375" style="68" customWidth="1"/>
    <col min="10510" max="10510" width="12.7109375" style="68" customWidth="1"/>
    <col min="10511" max="10511" width="7" style="68" bestFit="1" customWidth="1"/>
    <col min="10512" max="10514" width="12.7109375" style="68" customWidth="1"/>
    <col min="10515" max="10515" width="7" style="68" bestFit="1" customWidth="1"/>
    <col min="10516" max="10518" width="12.7109375" style="68" customWidth="1"/>
    <col min="10519" max="10752" width="9.140625" style="68"/>
    <col min="10753" max="10753" width="5.5703125" style="68" customWidth="1"/>
    <col min="10754" max="10754" width="13.7109375" style="68" customWidth="1"/>
    <col min="10755" max="10756" width="10.7109375" style="68" customWidth="1"/>
    <col min="10757" max="10758" width="25.7109375" style="68" customWidth="1"/>
    <col min="10759" max="10760" width="15.7109375" style="68" customWidth="1"/>
    <col min="10761" max="10761" width="12.7109375" style="68" customWidth="1"/>
    <col min="10762" max="10762" width="11.140625" style="68" bestFit="1" customWidth="1"/>
    <col min="10763" max="10765" width="8.7109375" style="68" customWidth="1"/>
    <col min="10766" max="10766" width="12.7109375" style="68" customWidth="1"/>
    <col min="10767" max="10767" width="7" style="68" bestFit="1" customWidth="1"/>
    <col min="10768" max="10770" width="12.7109375" style="68" customWidth="1"/>
    <col min="10771" max="10771" width="7" style="68" bestFit="1" customWidth="1"/>
    <col min="10772" max="10774" width="12.7109375" style="68" customWidth="1"/>
    <col min="10775" max="11008" width="9.140625" style="68"/>
    <col min="11009" max="11009" width="5.5703125" style="68" customWidth="1"/>
    <col min="11010" max="11010" width="13.7109375" style="68" customWidth="1"/>
    <col min="11011" max="11012" width="10.7109375" style="68" customWidth="1"/>
    <col min="11013" max="11014" width="25.7109375" style="68" customWidth="1"/>
    <col min="11015" max="11016" width="15.7109375" style="68" customWidth="1"/>
    <col min="11017" max="11017" width="12.7109375" style="68" customWidth="1"/>
    <col min="11018" max="11018" width="11.140625" style="68" bestFit="1" customWidth="1"/>
    <col min="11019" max="11021" width="8.7109375" style="68" customWidth="1"/>
    <col min="11022" max="11022" width="12.7109375" style="68" customWidth="1"/>
    <col min="11023" max="11023" width="7" style="68" bestFit="1" customWidth="1"/>
    <col min="11024" max="11026" width="12.7109375" style="68" customWidth="1"/>
    <col min="11027" max="11027" width="7" style="68" bestFit="1" customWidth="1"/>
    <col min="11028" max="11030" width="12.7109375" style="68" customWidth="1"/>
    <col min="11031" max="11264" width="9.140625" style="68"/>
    <col min="11265" max="11265" width="5.5703125" style="68" customWidth="1"/>
    <col min="11266" max="11266" width="13.7109375" style="68" customWidth="1"/>
    <col min="11267" max="11268" width="10.7109375" style="68" customWidth="1"/>
    <col min="11269" max="11270" width="25.7109375" style="68" customWidth="1"/>
    <col min="11271" max="11272" width="15.7109375" style="68" customWidth="1"/>
    <col min="11273" max="11273" width="12.7109375" style="68" customWidth="1"/>
    <col min="11274" max="11274" width="11.140625" style="68" bestFit="1" customWidth="1"/>
    <col min="11275" max="11277" width="8.7109375" style="68" customWidth="1"/>
    <col min="11278" max="11278" width="12.7109375" style="68" customWidth="1"/>
    <col min="11279" max="11279" width="7" style="68" bestFit="1" customWidth="1"/>
    <col min="11280" max="11282" width="12.7109375" style="68" customWidth="1"/>
    <col min="11283" max="11283" width="7" style="68" bestFit="1" customWidth="1"/>
    <col min="11284" max="11286" width="12.7109375" style="68" customWidth="1"/>
    <col min="11287" max="11520" width="9.140625" style="68"/>
    <col min="11521" max="11521" width="5.5703125" style="68" customWidth="1"/>
    <col min="11522" max="11522" width="13.7109375" style="68" customWidth="1"/>
    <col min="11523" max="11524" width="10.7109375" style="68" customWidth="1"/>
    <col min="11525" max="11526" width="25.7109375" style="68" customWidth="1"/>
    <col min="11527" max="11528" width="15.7109375" style="68" customWidth="1"/>
    <col min="11529" max="11529" width="12.7109375" style="68" customWidth="1"/>
    <col min="11530" max="11530" width="11.140625" style="68" bestFit="1" customWidth="1"/>
    <col min="11531" max="11533" width="8.7109375" style="68" customWidth="1"/>
    <col min="11534" max="11534" width="12.7109375" style="68" customWidth="1"/>
    <col min="11535" max="11535" width="7" style="68" bestFit="1" customWidth="1"/>
    <col min="11536" max="11538" width="12.7109375" style="68" customWidth="1"/>
    <col min="11539" max="11539" width="7" style="68" bestFit="1" customWidth="1"/>
    <col min="11540" max="11542" width="12.7109375" style="68" customWidth="1"/>
    <col min="11543" max="11776" width="9.140625" style="68"/>
    <col min="11777" max="11777" width="5.5703125" style="68" customWidth="1"/>
    <col min="11778" max="11778" width="13.7109375" style="68" customWidth="1"/>
    <col min="11779" max="11780" width="10.7109375" style="68" customWidth="1"/>
    <col min="11781" max="11782" width="25.7109375" style="68" customWidth="1"/>
    <col min="11783" max="11784" width="15.7109375" style="68" customWidth="1"/>
    <col min="11785" max="11785" width="12.7109375" style="68" customWidth="1"/>
    <col min="11786" max="11786" width="11.140625" style="68" bestFit="1" customWidth="1"/>
    <col min="11787" max="11789" width="8.7109375" style="68" customWidth="1"/>
    <col min="11790" max="11790" width="12.7109375" style="68" customWidth="1"/>
    <col min="11791" max="11791" width="7" style="68" bestFit="1" customWidth="1"/>
    <col min="11792" max="11794" width="12.7109375" style="68" customWidth="1"/>
    <col min="11795" max="11795" width="7" style="68" bestFit="1" customWidth="1"/>
    <col min="11796" max="11798" width="12.7109375" style="68" customWidth="1"/>
    <col min="11799" max="12032" width="9.140625" style="68"/>
    <col min="12033" max="12033" width="5.5703125" style="68" customWidth="1"/>
    <col min="12034" max="12034" width="13.7109375" style="68" customWidth="1"/>
    <col min="12035" max="12036" width="10.7109375" style="68" customWidth="1"/>
    <col min="12037" max="12038" width="25.7109375" style="68" customWidth="1"/>
    <col min="12039" max="12040" width="15.7109375" style="68" customWidth="1"/>
    <col min="12041" max="12041" width="12.7109375" style="68" customWidth="1"/>
    <col min="12042" max="12042" width="11.140625" style="68" bestFit="1" customWidth="1"/>
    <col min="12043" max="12045" width="8.7109375" style="68" customWidth="1"/>
    <col min="12046" max="12046" width="12.7109375" style="68" customWidth="1"/>
    <col min="12047" max="12047" width="7" style="68" bestFit="1" customWidth="1"/>
    <col min="12048" max="12050" width="12.7109375" style="68" customWidth="1"/>
    <col min="12051" max="12051" width="7" style="68" bestFit="1" customWidth="1"/>
    <col min="12052" max="12054" width="12.7109375" style="68" customWidth="1"/>
    <col min="12055" max="12288" width="9.140625" style="68"/>
    <col min="12289" max="12289" width="5.5703125" style="68" customWidth="1"/>
    <col min="12290" max="12290" width="13.7109375" style="68" customWidth="1"/>
    <col min="12291" max="12292" width="10.7109375" style="68" customWidth="1"/>
    <col min="12293" max="12294" width="25.7109375" style="68" customWidth="1"/>
    <col min="12295" max="12296" width="15.7109375" style="68" customWidth="1"/>
    <col min="12297" max="12297" width="12.7109375" style="68" customWidth="1"/>
    <col min="12298" max="12298" width="11.140625" style="68" bestFit="1" customWidth="1"/>
    <col min="12299" max="12301" width="8.7109375" style="68" customWidth="1"/>
    <col min="12302" max="12302" width="12.7109375" style="68" customWidth="1"/>
    <col min="12303" max="12303" width="7" style="68" bestFit="1" customWidth="1"/>
    <col min="12304" max="12306" width="12.7109375" style="68" customWidth="1"/>
    <col min="12307" max="12307" width="7" style="68" bestFit="1" customWidth="1"/>
    <col min="12308" max="12310" width="12.7109375" style="68" customWidth="1"/>
    <col min="12311" max="12544" width="9.140625" style="68"/>
    <col min="12545" max="12545" width="5.5703125" style="68" customWidth="1"/>
    <col min="12546" max="12546" width="13.7109375" style="68" customWidth="1"/>
    <col min="12547" max="12548" width="10.7109375" style="68" customWidth="1"/>
    <col min="12549" max="12550" width="25.7109375" style="68" customWidth="1"/>
    <col min="12551" max="12552" width="15.7109375" style="68" customWidth="1"/>
    <col min="12553" max="12553" width="12.7109375" style="68" customWidth="1"/>
    <col min="12554" max="12554" width="11.140625" style="68" bestFit="1" customWidth="1"/>
    <col min="12555" max="12557" width="8.7109375" style="68" customWidth="1"/>
    <col min="12558" max="12558" width="12.7109375" style="68" customWidth="1"/>
    <col min="12559" max="12559" width="7" style="68" bestFit="1" customWidth="1"/>
    <col min="12560" max="12562" width="12.7109375" style="68" customWidth="1"/>
    <col min="12563" max="12563" width="7" style="68" bestFit="1" customWidth="1"/>
    <col min="12564" max="12566" width="12.7109375" style="68" customWidth="1"/>
    <col min="12567" max="12800" width="9.140625" style="68"/>
    <col min="12801" max="12801" width="5.5703125" style="68" customWidth="1"/>
    <col min="12802" max="12802" width="13.7109375" style="68" customWidth="1"/>
    <col min="12803" max="12804" width="10.7109375" style="68" customWidth="1"/>
    <col min="12805" max="12806" width="25.7109375" style="68" customWidth="1"/>
    <col min="12807" max="12808" width="15.7109375" style="68" customWidth="1"/>
    <col min="12809" max="12809" width="12.7109375" style="68" customWidth="1"/>
    <col min="12810" max="12810" width="11.140625" style="68" bestFit="1" customWidth="1"/>
    <col min="12811" max="12813" width="8.7109375" style="68" customWidth="1"/>
    <col min="12814" max="12814" width="12.7109375" style="68" customWidth="1"/>
    <col min="12815" max="12815" width="7" style="68" bestFit="1" customWidth="1"/>
    <col min="12816" max="12818" width="12.7109375" style="68" customWidth="1"/>
    <col min="12819" max="12819" width="7" style="68" bestFit="1" customWidth="1"/>
    <col min="12820" max="12822" width="12.7109375" style="68" customWidth="1"/>
    <col min="12823" max="13056" width="9.140625" style="68"/>
    <col min="13057" max="13057" width="5.5703125" style="68" customWidth="1"/>
    <col min="13058" max="13058" width="13.7109375" style="68" customWidth="1"/>
    <col min="13059" max="13060" width="10.7109375" style="68" customWidth="1"/>
    <col min="13061" max="13062" width="25.7109375" style="68" customWidth="1"/>
    <col min="13063" max="13064" width="15.7109375" style="68" customWidth="1"/>
    <col min="13065" max="13065" width="12.7109375" style="68" customWidth="1"/>
    <col min="13066" max="13066" width="11.140625" style="68" bestFit="1" customWidth="1"/>
    <col min="13067" max="13069" width="8.7109375" style="68" customWidth="1"/>
    <col min="13070" max="13070" width="12.7109375" style="68" customWidth="1"/>
    <col min="13071" max="13071" width="7" style="68" bestFit="1" customWidth="1"/>
    <col min="13072" max="13074" width="12.7109375" style="68" customWidth="1"/>
    <col min="13075" max="13075" width="7" style="68" bestFit="1" customWidth="1"/>
    <col min="13076" max="13078" width="12.7109375" style="68" customWidth="1"/>
    <col min="13079" max="13312" width="9.140625" style="68"/>
    <col min="13313" max="13313" width="5.5703125" style="68" customWidth="1"/>
    <col min="13314" max="13314" width="13.7109375" style="68" customWidth="1"/>
    <col min="13315" max="13316" width="10.7109375" style="68" customWidth="1"/>
    <col min="13317" max="13318" width="25.7109375" style="68" customWidth="1"/>
    <col min="13319" max="13320" width="15.7109375" style="68" customWidth="1"/>
    <col min="13321" max="13321" width="12.7109375" style="68" customWidth="1"/>
    <col min="13322" max="13322" width="11.140625" style="68" bestFit="1" customWidth="1"/>
    <col min="13323" max="13325" width="8.7109375" style="68" customWidth="1"/>
    <col min="13326" max="13326" width="12.7109375" style="68" customWidth="1"/>
    <col min="13327" max="13327" width="7" style="68" bestFit="1" customWidth="1"/>
    <col min="13328" max="13330" width="12.7109375" style="68" customWidth="1"/>
    <col min="13331" max="13331" width="7" style="68" bestFit="1" customWidth="1"/>
    <col min="13332" max="13334" width="12.7109375" style="68" customWidth="1"/>
    <col min="13335" max="13568" width="9.140625" style="68"/>
    <col min="13569" max="13569" width="5.5703125" style="68" customWidth="1"/>
    <col min="13570" max="13570" width="13.7109375" style="68" customWidth="1"/>
    <col min="13571" max="13572" width="10.7109375" style="68" customWidth="1"/>
    <col min="13573" max="13574" width="25.7109375" style="68" customWidth="1"/>
    <col min="13575" max="13576" width="15.7109375" style="68" customWidth="1"/>
    <col min="13577" max="13577" width="12.7109375" style="68" customWidth="1"/>
    <col min="13578" max="13578" width="11.140625" style="68" bestFit="1" customWidth="1"/>
    <col min="13579" max="13581" width="8.7109375" style="68" customWidth="1"/>
    <col min="13582" max="13582" width="12.7109375" style="68" customWidth="1"/>
    <col min="13583" max="13583" width="7" style="68" bestFit="1" customWidth="1"/>
    <col min="13584" max="13586" width="12.7109375" style="68" customWidth="1"/>
    <col min="13587" max="13587" width="7" style="68" bestFit="1" customWidth="1"/>
    <col min="13588" max="13590" width="12.7109375" style="68" customWidth="1"/>
    <col min="13591" max="13824" width="9.140625" style="68"/>
    <col min="13825" max="13825" width="5.5703125" style="68" customWidth="1"/>
    <col min="13826" max="13826" width="13.7109375" style="68" customWidth="1"/>
    <col min="13827" max="13828" width="10.7109375" style="68" customWidth="1"/>
    <col min="13829" max="13830" width="25.7109375" style="68" customWidth="1"/>
    <col min="13831" max="13832" width="15.7109375" style="68" customWidth="1"/>
    <col min="13833" max="13833" width="12.7109375" style="68" customWidth="1"/>
    <col min="13834" max="13834" width="11.140625" style="68" bestFit="1" customWidth="1"/>
    <col min="13835" max="13837" width="8.7109375" style="68" customWidth="1"/>
    <col min="13838" max="13838" width="12.7109375" style="68" customWidth="1"/>
    <col min="13839" max="13839" width="7" style="68" bestFit="1" customWidth="1"/>
    <col min="13840" max="13842" width="12.7109375" style="68" customWidth="1"/>
    <col min="13843" max="13843" width="7" style="68" bestFit="1" customWidth="1"/>
    <col min="13844" max="13846" width="12.7109375" style="68" customWidth="1"/>
    <col min="13847" max="14080" width="9.140625" style="68"/>
    <col min="14081" max="14081" width="5.5703125" style="68" customWidth="1"/>
    <col min="14082" max="14082" width="13.7109375" style="68" customWidth="1"/>
    <col min="14083" max="14084" width="10.7109375" style="68" customWidth="1"/>
    <col min="14085" max="14086" width="25.7109375" style="68" customWidth="1"/>
    <col min="14087" max="14088" width="15.7109375" style="68" customWidth="1"/>
    <col min="14089" max="14089" width="12.7109375" style="68" customWidth="1"/>
    <col min="14090" max="14090" width="11.140625" style="68" bestFit="1" customWidth="1"/>
    <col min="14091" max="14093" width="8.7109375" style="68" customWidth="1"/>
    <col min="14094" max="14094" width="12.7109375" style="68" customWidth="1"/>
    <col min="14095" max="14095" width="7" style="68" bestFit="1" customWidth="1"/>
    <col min="14096" max="14098" width="12.7109375" style="68" customWidth="1"/>
    <col min="14099" max="14099" width="7" style="68" bestFit="1" customWidth="1"/>
    <col min="14100" max="14102" width="12.7109375" style="68" customWidth="1"/>
    <col min="14103" max="14336" width="9.140625" style="68"/>
    <col min="14337" max="14337" width="5.5703125" style="68" customWidth="1"/>
    <col min="14338" max="14338" width="13.7109375" style="68" customWidth="1"/>
    <col min="14339" max="14340" width="10.7109375" style="68" customWidth="1"/>
    <col min="14341" max="14342" width="25.7109375" style="68" customWidth="1"/>
    <col min="14343" max="14344" width="15.7109375" style="68" customWidth="1"/>
    <col min="14345" max="14345" width="12.7109375" style="68" customWidth="1"/>
    <col min="14346" max="14346" width="11.140625" style="68" bestFit="1" customWidth="1"/>
    <col min="14347" max="14349" width="8.7109375" style="68" customWidth="1"/>
    <col min="14350" max="14350" width="12.7109375" style="68" customWidth="1"/>
    <col min="14351" max="14351" width="7" style="68" bestFit="1" customWidth="1"/>
    <col min="14352" max="14354" width="12.7109375" style="68" customWidth="1"/>
    <col min="14355" max="14355" width="7" style="68" bestFit="1" customWidth="1"/>
    <col min="14356" max="14358" width="12.7109375" style="68" customWidth="1"/>
    <col min="14359" max="14592" width="9.140625" style="68"/>
    <col min="14593" max="14593" width="5.5703125" style="68" customWidth="1"/>
    <col min="14594" max="14594" width="13.7109375" style="68" customWidth="1"/>
    <col min="14595" max="14596" width="10.7109375" style="68" customWidth="1"/>
    <col min="14597" max="14598" width="25.7109375" style="68" customWidth="1"/>
    <col min="14599" max="14600" width="15.7109375" style="68" customWidth="1"/>
    <col min="14601" max="14601" width="12.7109375" style="68" customWidth="1"/>
    <col min="14602" max="14602" width="11.140625" style="68" bestFit="1" customWidth="1"/>
    <col min="14603" max="14605" width="8.7109375" style="68" customWidth="1"/>
    <col min="14606" max="14606" width="12.7109375" style="68" customWidth="1"/>
    <col min="14607" max="14607" width="7" style="68" bestFit="1" customWidth="1"/>
    <col min="14608" max="14610" width="12.7109375" style="68" customWidth="1"/>
    <col min="14611" max="14611" width="7" style="68" bestFit="1" customWidth="1"/>
    <col min="14612" max="14614" width="12.7109375" style="68" customWidth="1"/>
    <col min="14615" max="14848" width="9.140625" style="68"/>
    <col min="14849" max="14849" width="5.5703125" style="68" customWidth="1"/>
    <col min="14850" max="14850" width="13.7109375" style="68" customWidth="1"/>
    <col min="14851" max="14852" width="10.7109375" style="68" customWidth="1"/>
    <col min="14853" max="14854" width="25.7109375" style="68" customWidth="1"/>
    <col min="14855" max="14856" width="15.7109375" style="68" customWidth="1"/>
    <col min="14857" max="14857" width="12.7109375" style="68" customWidth="1"/>
    <col min="14858" max="14858" width="11.140625" style="68" bestFit="1" customWidth="1"/>
    <col min="14859" max="14861" width="8.7109375" style="68" customWidth="1"/>
    <col min="14862" max="14862" width="12.7109375" style="68" customWidth="1"/>
    <col min="14863" max="14863" width="7" style="68" bestFit="1" customWidth="1"/>
    <col min="14864" max="14866" width="12.7109375" style="68" customWidth="1"/>
    <col min="14867" max="14867" width="7" style="68" bestFit="1" customWidth="1"/>
    <col min="14868" max="14870" width="12.7109375" style="68" customWidth="1"/>
    <col min="14871" max="15104" width="9.140625" style="68"/>
    <col min="15105" max="15105" width="5.5703125" style="68" customWidth="1"/>
    <col min="15106" max="15106" width="13.7109375" style="68" customWidth="1"/>
    <col min="15107" max="15108" width="10.7109375" style="68" customWidth="1"/>
    <col min="15109" max="15110" width="25.7109375" style="68" customWidth="1"/>
    <col min="15111" max="15112" width="15.7109375" style="68" customWidth="1"/>
    <col min="15113" max="15113" width="12.7109375" style="68" customWidth="1"/>
    <col min="15114" max="15114" width="11.140625" style="68" bestFit="1" customWidth="1"/>
    <col min="15115" max="15117" width="8.7109375" style="68" customWidth="1"/>
    <col min="15118" max="15118" width="12.7109375" style="68" customWidth="1"/>
    <col min="15119" max="15119" width="7" style="68" bestFit="1" customWidth="1"/>
    <col min="15120" max="15122" width="12.7109375" style="68" customWidth="1"/>
    <col min="15123" max="15123" width="7" style="68" bestFit="1" customWidth="1"/>
    <col min="15124" max="15126" width="12.7109375" style="68" customWidth="1"/>
    <col min="15127" max="15360" width="9.140625" style="68"/>
    <col min="15361" max="15361" width="5.5703125" style="68" customWidth="1"/>
    <col min="15362" max="15362" width="13.7109375" style="68" customWidth="1"/>
    <col min="15363" max="15364" width="10.7109375" style="68" customWidth="1"/>
    <col min="15365" max="15366" width="25.7109375" style="68" customWidth="1"/>
    <col min="15367" max="15368" width="15.7109375" style="68" customWidth="1"/>
    <col min="15369" max="15369" width="12.7109375" style="68" customWidth="1"/>
    <col min="15370" max="15370" width="11.140625" style="68" bestFit="1" customWidth="1"/>
    <col min="15371" max="15373" width="8.7109375" style="68" customWidth="1"/>
    <col min="15374" max="15374" width="12.7109375" style="68" customWidth="1"/>
    <col min="15375" max="15375" width="7" style="68" bestFit="1" customWidth="1"/>
    <col min="15376" max="15378" width="12.7109375" style="68" customWidth="1"/>
    <col min="15379" max="15379" width="7" style="68" bestFit="1" customWidth="1"/>
    <col min="15380" max="15382" width="12.7109375" style="68" customWidth="1"/>
    <col min="15383" max="15616" width="9.140625" style="68"/>
    <col min="15617" max="15617" width="5.5703125" style="68" customWidth="1"/>
    <col min="15618" max="15618" width="13.7109375" style="68" customWidth="1"/>
    <col min="15619" max="15620" width="10.7109375" style="68" customWidth="1"/>
    <col min="15621" max="15622" width="25.7109375" style="68" customWidth="1"/>
    <col min="15623" max="15624" width="15.7109375" style="68" customWidth="1"/>
    <col min="15625" max="15625" width="12.7109375" style="68" customWidth="1"/>
    <col min="15626" max="15626" width="11.140625" style="68" bestFit="1" customWidth="1"/>
    <col min="15627" max="15629" width="8.7109375" style="68" customWidth="1"/>
    <col min="15630" max="15630" width="12.7109375" style="68" customWidth="1"/>
    <col min="15631" max="15631" width="7" style="68" bestFit="1" customWidth="1"/>
    <col min="15632" max="15634" width="12.7109375" style="68" customWidth="1"/>
    <col min="15635" max="15635" width="7" style="68" bestFit="1" customWidth="1"/>
    <col min="15636" max="15638" width="12.7109375" style="68" customWidth="1"/>
    <col min="15639" max="15872" width="9.140625" style="68"/>
    <col min="15873" max="15873" width="5.5703125" style="68" customWidth="1"/>
    <col min="15874" max="15874" width="13.7109375" style="68" customWidth="1"/>
    <col min="15875" max="15876" width="10.7109375" style="68" customWidth="1"/>
    <col min="15877" max="15878" width="25.7109375" style="68" customWidth="1"/>
    <col min="15879" max="15880" width="15.7109375" style="68" customWidth="1"/>
    <col min="15881" max="15881" width="12.7109375" style="68" customWidth="1"/>
    <col min="15882" max="15882" width="11.140625" style="68" bestFit="1" customWidth="1"/>
    <col min="15883" max="15885" width="8.7109375" style="68" customWidth="1"/>
    <col min="15886" max="15886" width="12.7109375" style="68" customWidth="1"/>
    <col min="15887" max="15887" width="7" style="68" bestFit="1" customWidth="1"/>
    <col min="15888" max="15890" width="12.7109375" style="68" customWidth="1"/>
    <col min="15891" max="15891" width="7" style="68" bestFit="1" customWidth="1"/>
    <col min="15892" max="15894" width="12.7109375" style="68" customWidth="1"/>
    <col min="15895" max="16128" width="9.140625" style="68"/>
    <col min="16129" max="16129" width="5.5703125" style="68" customWidth="1"/>
    <col min="16130" max="16130" width="13.7109375" style="68" customWidth="1"/>
    <col min="16131" max="16132" width="10.7109375" style="68" customWidth="1"/>
    <col min="16133" max="16134" width="25.7109375" style="68" customWidth="1"/>
    <col min="16135" max="16136" width="15.7109375" style="68" customWidth="1"/>
    <col min="16137" max="16137" width="12.7109375" style="68" customWidth="1"/>
    <col min="16138" max="16138" width="11.140625" style="68" bestFit="1" customWidth="1"/>
    <col min="16139" max="16141" width="8.7109375" style="68" customWidth="1"/>
    <col min="16142" max="16142" width="12.7109375" style="68" customWidth="1"/>
    <col min="16143" max="16143" width="7" style="68" bestFit="1" customWidth="1"/>
    <col min="16144" max="16146" width="12.7109375" style="68" customWidth="1"/>
    <col min="16147" max="16147" width="7" style="68" bestFit="1" customWidth="1"/>
    <col min="16148" max="16150" width="12.7109375" style="68" customWidth="1"/>
    <col min="16151" max="16384" width="9.140625" style="68"/>
  </cols>
  <sheetData>
    <row r="1" spans="1:22" x14ac:dyDescent="0.2">
      <c r="A1" s="389" t="s">
        <v>0</v>
      </c>
      <c r="B1" s="389"/>
      <c r="C1" s="389"/>
      <c r="D1" s="67"/>
    </row>
    <row r="2" spans="1:22" s="71" customFormat="1" ht="15" customHeight="1" x14ac:dyDescent="0.25">
      <c r="A2" s="411" t="str">
        <f>'Opis predmetu zákazky'!A10:F10</f>
        <v>Infúzne roztoky</v>
      </c>
      <c r="B2" s="411"/>
      <c r="C2" s="411"/>
      <c r="D2" s="411"/>
      <c r="E2" s="411"/>
      <c r="F2" s="411"/>
      <c r="G2" s="411"/>
      <c r="H2" s="411"/>
      <c r="I2" s="411"/>
      <c r="J2" s="411"/>
      <c r="K2" s="411"/>
      <c r="L2" s="411"/>
      <c r="M2" s="411"/>
      <c r="N2" s="411"/>
      <c r="O2" s="411"/>
      <c r="P2" s="411"/>
      <c r="Q2" s="411"/>
      <c r="R2" s="411"/>
      <c r="S2" s="411"/>
      <c r="T2" s="411"/>
      <c r="U2" s="411"/>
      <c r="V2" s="70"/>
    </row>
    <row r="3" spans="1:22" ht="15" customHeight="1" x14ac:dyDescent="0.2">
      <c r="A3" s="412"/>
      <c r="B3" s="412"/>
      <c r="C3" s="412"/>
      <c r="D3" s="412"/>
      <c r="E3" s="412"/>
    </row>
    <row r="4" spans="1:22" s="73" customFormat="1" ht="30" customHeight="1" x14ac:dyDescent="0.25">
      <c r="A4" s="413" t="s">
        <v>230</v>
      </c>
      <c r="B4" s="413"/>
      <c r="C4" s="413"/>
      <c r="D4" s="413"/>
      <c r="E4" s="413"/>
      <c r="F4" s="413"/>
      <c r="G4" s="413"/>
      <c r="H4" s="413"/>
      <c r="I4" s="413"/>
      <c r="J4" s="413"/>
      <c r="K4" s="413"/>
      <c r="L4" s="413"/>
      <c r="M4" s="413"/>
      <c r="N4" s="413"/>
      <c r="O4" s="413"/>
      <c r="P4" s="413"/>
      <c r="Q4" s="413"/>
      <c r="R4" s="413"/>
      <c r="S4" s="413"/>
      <c r="T4" s="413"/>
      <c r="U4" s="413"/>
      <c r="V4" s="72"/>
    </row>
    <row r="5" spans="1:22" ht="15" customHeight="1" x14ac:dyDescent="0.2">
      <c r="A5" s="387" t="s">
        <v>238</v>
      </c>
      <c r="B5" s="387"/>
      <c r="C5" s="387"/>
      <c r="D5" s="387"/>
      <c r="E5" s="74"/>
      <c r="F5" s="74"/>
    </row>
    <row r="6" spans="1:22" s="71" customFormat="1" ht="15" customHeight="1" x14ac:dyDescent="0.25">
      <c r="A6" s="386"/>
      <c r="B6" s="386"/>
      <c r="C6" s="386"/>
      <c r="D6" s="386"/>
      <c r="E6" s="386"/>
      <c r="F6" s="386"/>
      <c r="M6" s="75"/>
      <c r="N6" s="75"/>
      <c r="R6" s="75"/>
    </row>
    <row r="7" spans="1:22" s="78" customFormat="1" ht="20.100000000000001" customHeight="1" x14ac:dyDescent="0.25">
      <c r="A7" s="76" t="s">
        <v>5</v>
      </c>
      <c r="B7" s="388" t="s">
        <v>237</v>
      </c>
      <c r="C7" s="388"/>
      <c r="D7" s="388"/>
      <c r="E7" s="388" t="s">
        <v>64</v>
      </c>
      <c r="F7" s="388"/>
      <c r="G7" s="151"/>
      <c r="H7" s="151"/>
      <c r="I7" s="151"/>
      <c r="J7" s="151"/>
      <c r="K7" s="151"/>
      <c r="L7" s="151"/>
      <c r="M7" s="151"/>
      <c r="N7" s="151"/>
      <c r="O7" s="151"/>
      <c r="P7" s="151"/>
      <c r="Q7" s="151"/>
      <c r="R7" s="151"/>
      <c r="S7" s="151"/>
      <c r="T7" s="151"/>
      <c r="U7" s="151"/>
      <c r="V7" s="77"/>
    </row>
    <row r="8" spans="1:22" s="71" customFormat="1" ht="15" customHeight="1" x14ac:dyDescent="0.25">
      <c r="A8" s="391" t="s">
        <v>21</v>
      </c>
      <c r="B8" s="393" t="s">
        <v>198</v>
      </c>
      <c r="C8" s="393" t="s">
        <v>199</v>
      </c>
      <c r="D8" s="393" t="s">
        <v>200</v>
      </c>
      <c r="E8" s="395" t="s">
        <v>201</v>
      </c>
      <c r="F8" s="395" t="s">
        <v>34</v>
      </c>
      <c r="G8" s="405" t="s">
        <v>202</v>
      </c>
      <c r="H8" s="405" t="s">
        <v>203</v>
      </c>
      <c r="I8" s="405" t="s">
        <v>204</v>
      </c>
      <c r="J8" s="405" t="s">
        <v>205</v>
      </c>
      <c r="K8" s="405" t="s">
        <v>206</v>
      </c>
      <c r="L8" s="407" t="s">
        <v>207</v>
      </c>
      <c r="M8" s="409" t="s">
        <v>208</v>
      </c>
      <c r="N8" s="400" t="s">
        <v>209</v>
      </c>
      <c r="O8" s="401"/>
      <c r="P8" s="401"/>
      <c r="Q8" s="402"/>
      <c r="R8" s="400" t="s">
        <v>210</v>
      </c>
      <c r="S8" s="401"/>
      <c r="T8" s="401"/>
      <c r="U8" s="402"/>
    </row>
    <row r="9" spans="1:22" s="71" customFormat="1" ht="36" x14ac:dyDescent="0.25">
      <c r="A9" s="392"/>
      <c r="B9" s="394"/>
      <c r="C9" s="394"/>
      <c r="D9" s="394"/>
      <c r="E9" s="396"/>
      <c r="F9" s="396"/>
      <c r="G9" s="406"/>
      <c r="H9" s="406"/>
      <c r="I9" s="406"/>
      <c r="J9" s="406"/>
      <c r="K9" s="406"/>
      <c r="L9" s="408"/>
      <c r="M9" s="410"/>
      <c r="N9" s="79" t="s">
        <v>23</v>
      </c>
      <c r="O9" s="80" t="s">
        <v>211</v>
      </c>
      <c r="P9" s="81" t="s">
        <v>212</v>
      </c>
      <c r="Q9" s="82" t="s">
        <v>24</v>
      </c>
      <c r="R9" s="79" t="s">
        <v>23</v>
      </c>
      <c r="S9" s="80" t="s">
        <v>211</v>
      </c>
      <c r="T9" s="81" t="s">
        <v>212</v>
      </c>
      <c r="U9" s="82" t="s">
        <v>24</v>
      </c>
    </row>
    <row r="10" spans="1:22" s="89" customFormat="1" ht="11.25" x14ac:dyDescent="0.25">
      <c r="A10" s="83" t="s">
        <v>5</v>
      </c>
      <c r="B10" s="84" t="s">
        <v>7</v>
      </c>
      <c r="C10" s="84" t="s">
        <v>8</v>
      </c>
      <c r="D10" s="84" t="s">
        <v>9</v>
      </c>
      <c r="E10" s="84" t="s">
        <v>20</v>
      </c>
      <c r="F10" s="84" t="s">
        <v>25</v>
      </c>
      <c r="G10" s="84" t="s">
        <v>26</v>
      </c>
      <c r="H10" s="84" t="s">
        <v>27</v>
      </c>
      <c r="I10" s="84" t="s">
        <v>28</v>
      </c>
      <c r="J10" s="84" t="s">
        <v>29</v>
      </c>
      <c r="K10" s="85" t="s">
        <v>30</v>
      </c>
      <c r="L10" s="86" t="s">
        <v>58</v>
      </c>
      <c r="M10" s="87" t="s">
        <v>213</v>
      </c>
      <c r="N10" s="86" t="s">
        <v>214</v>
      </c>
      <c r="O10" s="88" t="s">
        <v>215</v>
      </c>
      <c r="P10" s="88" t="s">
        <v>216</v>
      </c>
      <c r="Q10" s="87" t="s">
        <v>217</v>
      </c>
      <c r="R10" s="86" t="s">
        <v>218</v>
      </c>
      <c r="S10" s="88" t="s">
        <v>219</v>
      </c>
      <c r="T10" s="88" t="s">
        <v>220</v>
      </c>
      <c r="U10" s="87" t="s">
        <v>221</v>
      </c>
    </row>
    <row r="11" spans="1:22" s="73" customFormat="1" ht="24" customHeight="1" x14ac:dyDescent="0.25">
      <c r="A11" s="152" t="s">
        <v>5</v>
      </c>
      <c r="B11" s="155"/>
      <c r="C11" s="155"/>
      <c r="D11" s="155"/>
      <c r="E11" s="156"/>
      <c r="F11" s="156"/>
      <c r="G11" s="157"/>
      <c r="H11" s="157"/>
      <c r="I11" s="157"/>
      <c r="J11" s="157"/>
      <c r="K11" s="157" t="s">
        <v>6</v>
      </c>
      <c r="L11" s="158"/>
      <c r="M11" s="159"/>
      <c r="N11" s="160"/>
      <c r="O11" s="161"/>
      <c r="P11" s="162"/>
      <c r="Q11" s="163"/>
      <c r="R11" s="160"/>
      <c r="S11" s="161"/>
      <c r="T11" s="162"/>
      <c r="U11" s="163"/>
    </row>
    <row r="12" spans="1:22" s="73" customFormat="1" ht="24" customHeight="1" x14ac:dyDescent="0.25">
      <c r="A12" s="153" t="s">
        <v>7</v>
      </c>
      <c r="B12" s="164"/>
      <c r="C12" s="164"/>
      <c r="D12" s="164"/>
      <c r="E12" s="165"/>
      <c r="F12" s="165"/>
      <c r="G12" s="166"/>
      <c r="H12" s="166"/>
      <c r="I12" s="166"/>
      <c r="J12" s="166"/>
      <c r="K12" s="166" t="s">
        <v>6</v>
      </c>
      <c r="L12" s="167"/>
      <c r="M12" s="168"/>
      <c r="N12" s="169"/>
      <c r="O12" s="170"/>
      <c r="P12" s="171"/>
      <c r="Q12" s="172"/>
      <c r="R12" s="169"/>
      <c r="S12" s="170"/>
      <c r="T12" s="171"/>
      <c r="U12" s="172"/>
    </row>
    <row r="13" spans="1:22" s="73" customFormat="1" ht="24" customHeight="1" x14ac:dyDescent="0.25">
      <c r="A13" s="153" t="s">
        <v>8</v>
      </c>
      <c r="B13" s="164"/>
      <c r="C13" s="164"/>
      <c r="D13" s="164"/>
      <c r="E13" s="165"/>
      <c r="F13" s="165"/>
      <c r="G13" s="166"/>
      <c r="H13" s="166"/>
      <c r="I13" s="166"/>
      <c r="J13" s="166"/>
      <c r="K13" s="166" t="s">
        <v>6</v>
      </c>
      <c r="L13" s="167"/>
      <c r="M13" s="168"/>
      <c r="N13" s="169"/>
      <c r="O13" s="170"/>
      <c r="P13" s="171"/>
      <c r="Q13" s="172"/>
      <c r="R13" s="169"/>
      <c r="S13" s="170"/>
      <c r="T13" s="171"/>
      <c r="U13" s="172"/>
    </row>
    <row r="14" spans="1:22" s="73" customFormat="1" ht="24" customHeight="1" x14ac:dyDescent="0.25">
      <c r="A14" s="153" t="s">
        <v>9</v>
      </c>
      <c r="B14" s="164"/>
      <c r="C14" s="164"/>
      <c r="D14" s="164"/>
      <c r="E14" s="165"/>
      <c r="F14" s="165"/>
      <c r="G14" s="166"/>
      <c r="H14" s="166"/>
      <c r="I14" s="166"/>
      <c r="J14" s="166"/>
      <c r="K14" s="166" t="s">
        <v>6</v>
      </c>
      <c r="L14" s="167"/>
      <c r="M14" s="168"/>
      <c r="N14" s="169"/>
      <c r="O14" s="170"/>
      <c r="P14" s="171"/>
      <c r="Q14" s="172"/>
      <c r="R14" s="169"/>
      <c r="S14" s="170"/>
      <c r="T14" s="171"/>
      <c r="U14" s="172"/>
    </row>
    <row r="15" spans="1:22" s="73" customFormat="1" ht="24" customHeight="1" x14ac:dyDescent="0.25">
      <c r="A15" s="153" t="s">
        <v>20</v>
      </c>
      <c r="B15" s="164"/>
      <c r="C15" s="164"/>
      <c r="D15" s="164"/>
      <c r="E15" s="165"/>
      <c r="F15" s="165"/>
      <c r="G15" s="166"/>
      <c r="H15" s="166"/>
      <c r="I15" s="166"/>
      <c r="J15" s="166"/>
      <c r="K15" s="166" t="s">
        <v>6</v>
      </c>
      <c r="L15" s="167"/>
      <c r="M15" s="168"/>
      <c r="N15" s="169"/>
      <c r="O15" s="170"/>
      <c r="P15" s="171"/>
      <c r="Q15" s="172"/>
      <c r="R15" s="169"/>
      <c r="S15" s="170"/>
      <c r="T15" s="171"/>
      <c r="U15" s="172"/>
    </row>
    <row r="16" spans="1:22" s="73" customFormat="1" ht="24" customHeight="1" x14ac:dyDescent="0.25">
      <c r="A16" s="153" t="s">
        <v>25</v>
      </c>
      <c r="B16" s="164"/>
      <c r="C16" s="164"/>
      <c r="D16" s="164"/>
      <c r="E16" s="165"/>
      <c r="F16" s="165"/>
      <c r="G16" s="166"/>
      <c r="H16" s="166"/>
      <c r="I16" s="166"/>
      <c r="J16" s="166"/>
      <c r="K16" s="166" t="s">
        <v>6</v>
      </c>
      <c r="L16" s="167"/>
      <c r="M16" s="168"/>
      <c r="N16" s="169"/>
      <c r="O16" s="170"/>
      <c r="P16" s="171"/>
      <c r="Q16" s="172"/>
      <c r="R16" s="169"/>
      <c r="S16" s="170"/>
      <c r="T16" s="171"/>
      <c r="U16" s="172"/>
    </row>
    <row r="17" spans="1:22" s="73" customFormat="1" ht="24" customHeight="1" x14ac:dyDescent="0.25">
      <c r="A17" s="153" t="s">
        <v>26</v>
      </c>
      <c r="B17" s="164"/>
      <c r="C17" s="164"/>
      <c r="D17" s="164"/>
      <c r="E17" s="165"/>
      <c r="F17" s="165"/>
      <c r="G17" s="166"/>
      <c r="H17" s="166"/>
      <c r="I17" s="166"/>
      <c r="J17" s="166"/>
      <c r="K17" s="166" t="s">
        <v>6</v>
      </c>
      <c r="L17" s="167"/>
      <c r="M17" s="168"/>
      <c r="N17" s="169"/>
      <c r="O17" s="170"/>
      <c r="P17" s="171"/>
      <c r="Q17" s="172"/>
      <c r="R17" s="169"/>
      <c r="S17" s="170"/>
      <c r="T17" s="171"/>
      <c r="U17" s="172"/>
    </row>
    <row r="18" spans="1:22" s="73" customFormat="1" ht="24" customHeight="1" x14ac:dyDescent="0.25">
      <c r="A18" s="154" t="s">
        <v>27</v>
      </c>
      <c r="B18" s="173"/>
      <c r="C18" s="173"/>
      <c r="D18" s="173"/>
      <c r="E18" s="174"/>
      <c r="F18" s="174"/>
      <c r="G18" s="175"/>
      <c r="H18" s="175"/>
      <c r="I18" s="175"/>
      <c r="J18" s="175"/>
      <c r="K18" s="175" t="s">
        <v>6</v>
      </c>
      <c r="L18" s="176"/>
      <c r="M18" s="177"/>
      <c r="N18" s="178"/>
      <c r="O18" s="179"/>
      <c r="P18" s="180"/>
      <c r="Q18" s="181"/>
      <c r="R18" s="178"/>
      <c r="S18" s="179"/>
      <c r="T18" s="180"/>
      <c r="U18" s="181"/>
    </row>
    <row r="19" spans="1:22" s="96" customFormat="1" ht="20.100000000000001" customHeight="1" x14ac:dyDescent="0.2">
      <c r="A19" s="90"/>
      <c r="B19" s="91"/>
      <c r="C19" s="91"/>
      <c r="D19" s="91"/>
      <c r="E19" s="92"/>
      <c r="F19" s="92"/>
      <c r="G19" s="91"/>
      <c r="H19" s="91"/>
      <c r="I19" s="91"/>
      <c r="J19" s="91"/>
      <c r="K19" s="91"/>
      <c r="L19" s="91"/>
      <c r="M19" s="93"/>
      <c r="N19" s="93"/>
      <c r="O19" s="94"/>
      <c r="P19" s="95"/>
      <c r="Q19" s="94"/>
      <c r="R19" s="93"/>
      <c r="S19" s="94"/>
      <c r="T19" s="95"/>
      <c r="U19" s="94"/>
      <c r="V19" s="94"/>
    </row>
    <row r="20" spans="1:22" ht="30" customHeight="1" x14ac:dyDescent="0.2">
      <c r="A20" s="403" t="s">
        <v>222</v>
      </c>
      <c r="B20" s="403"/>
      <c r="C20" s="404" t="str">
        <f>IF('[1]Príloha č. 1'!$C$6="","",'[1]Príloha č. 1'!$C$6)</f>
        <v/>
      </c>
      <c r="D20" s="404"/>
      <c r="E20" s="404"/>
      <c r="F20" s="69"/>
      <c r="G20" s="69"/>
      <c r="H20" s="69"/>
      <c r="I20" s="69"/>
      <c r="J20" s="69"/>
      <c r="M20" s="68"/>
      <c r="N20" s="68"/>
      <c r="R20" s="68"/>
    </row>
    <row r="21" spans="1:22" ht="15" customHeight="1" x14ac:dyDescent="0.2">
      <c r="A21" s="403" t="s">
        <v>223</v>
      </c>
      <c r="B21" s="403"/>
      <c r="C21" s="403" t="str">
        <f>IF('[1]Príloha č. 1'!$C$7="","",'[1]Príloha č. 1'!$C$7)</f>
        <v/>
      </c>
      <c r="D21" s="403"/>
      <c r="E21" s="403"/>
      <c r="F21" s="69"/>
      <c r="G21" s="69"/>
      <c r="H21" s="69"/>
      <c r="I21" s="69"/>
      <c r="J21" s="69"/>
      <c r="M21" s="68"/>
      <c r="N21" s="68"/>
      <c r="R21" s="68"/>
    </row>
    <row r="22" spans="1:22" ht="15" customHeight="1" x14ac:dyDescent="0.2">
      <c r="A22" s="389" t="s">
        <v>31</v>
      </c>
      <c r="B22" s="389"/>
      <c r="C22" s="389" t="str">
        <f>IF('[1]Príloha č. 1'!C8:D8="","",'[1]Príloha č. 1'!C8:D8)</f>
        <v/>
      </c>
      <c r="D22" s="389"/>
      <c r="E22" s="389"/>
      <c r="F22" s="69"/>
      <c r="G22" s="69"/>
      <c r="H22" s="69"/>
      <c r="I22" s="69"/>
      <c r="J22" s="69"/>
      <c r="M22" s="68"/>
      <c r="N22" s="68"/>
      <c r="R22" s="68"/>
    </row>
    <row r="23" spans="1:22" ht="15" customHeight="1" x14ac:dyDescent="0.2">
      <c r="A23" s="389" t="s">
        <v>32</v>
      </c>
      <c r="B23" s="389"/>
      <c r="C23" s="389" t="str">
        <f>IF('[1]Príloha č. 1'!C9:D9="","",'[1]Príloha č. 1'!C9:D9)</f>
        <v/>
      </c>
      <c r="D23" s="389"/>
      <c r="E23" s="389"/>
      <c r="F23" s="69"/>
      <c r="G23" s="69"/>
      <c r="H23" s="69"/>
      <c r="I23" s="69"/>
      <c r="J23" s="69"/>
      <c r="M23" s="68"/>
      <c r="N23" s="68"/>
      <c r="R23" s="68"/>
    </row>
    <row r="24" spans="1:22" ht="15" customHeight="1" x14ac:dyDescent="0.2">
      <c r="E24" s="67"/>
    </row>
    <row r="25" spans="1:22" ht="15" customHeight="1" x14ac:dyDescent="0.2">
      <c r="A25" s="68" t="s">
        <v>18</v>
      </c>
      <c r="B25" s="389" t="str">
        <f>IF('[1]Príloha č. 1'!B36:C36="","",'[1]Príloha č. 1'!B36:C36)</f>
        <v/>
      </c>
      <c r="C25" s="389"/>
      <c r="F25" s="69"/>
      <c r="G25" s="69"/>
      <c r="H25" s="69"/>
      <c r="I25" s="69"/>
      <c r="J25" s="69"/>
      <c r="M25" s="68"/>
      <c r="N25" s="68"/>
      <c r="R25" s="68"/>
    </row>
    <row r="26" spans="1:22" ht="15" customHeight="1" x14ac:dyDescent="0.2">
      <c r="A26" s="68" t="s">
        <v>19</v>
      </c>
      <c r="B26" s="390" t="str">
        <f>IF('[1]Príloha č. 1'!B37:C37="","",'[1]Príloha č. 1'!B37:C37)</f>
        <v/>
      </c>
      <c r="C26" s="390"/>
      <c r="F26" s="69"/>
      <c r="G26" s="69"/>
      <c r="H26" s="69"/>
      <c r="I26" s="69"/>
      <c r="J26" s="69"/>
      <c r="M26" s="68"/>
      <c r="N26" s="68"/>
      <c r="R26" s="68"/>
    </row>
    <row r="27" spans="1:22" ht="39.950000000000003" customHeight="1" x14ac:dyDescent="0.2">
      <c r="S27" s="397"/>
      <c r="T27" s="397"/>
      <c r="U27" s="397"/>
      <c r="V27" s="97"/>
    </row>
    <row r="28" spans="1:22" ht="45" customHeight="1" x14ac:dyDescent="0.2">
      <c r="A28" s="398" t="s">
        <v>33</v>
      </c>
      <c r="B28" s="398"/>
      <c r="C28" s="398"/>
      <c r="D28" s="98"/>
      <c r="E28" s="99"/>
      <c r="S28" s="399"/>
      <c r="T28" s="399"/>
      <c r="U28" s="399"/>
      <c r="V28" s="71"/>
    </row>
    <row r="29" spans="1:22" ht="12" customHeight="1" x14ac:dyDescent="0.2">
      <c r="A29" s="100"/>
      <c r="B29" s="385" t="s">
        <v>225</v>
      </c>
      <c r="C29" s="385"/>
      <c r="D29" s="101"/>
      <c r="L29" s="69"/>
      <c r="N29" s="68"/>
      <c r="Q29" s="69"/>
      <c r="R29" s="68"/>
    </row>
    <row r="31" spans="1:22" s="99" customFormat="1" x14ac:dyDescent="0.2">
      <c r="M31" s="102"/>
      <c r="N31" s="102"/>
      <c r="O31" s="68"/>
      <c r="P31" s="68"/>
      <c r="Q31" s="68"/>
      <c r="R31" s="102"/>
    </row>
    <row r="32" spans="1:22" s="96" customFormat="1" ht="15" customHeight="1" x14ac:dyDescent="0.2">
      <c r="F32" s="103"/>
      <c r="M32" s="104"/>
      <c r="N32" s="104"/>
      <c r="O32" s="68"/>
      <c r="P32" s="68"/>
      <c r="Q32" s="68"/>
      <c r="R32" s="104"/>
    </row>
  </sheetData>
  <mergeCells count="37">
    <mergeCell ref="A6:F6"/>
    <mergeCell ref="A1:C1"/>
    <mergeCell ref="A2:U2"/>
    <mergeCell ref="A3:E3"/>
    <mergeCell ref="A4:U4"/>
    <mergeCell ref="A5:D5"/>
    <mergeCell ref="B7:D7"/>
    <mergeCell ref="E7:F7"/>
    <mergeCell ref="A8:A9"/>
    <mergeCell ref="B8:B9"/>
    <mergeCell ref="C8:C9"/>
    <mergeCell ref="D8:D9"/>
    <mergeCell ref="E8:E9"/>
    <mergeCell ref="F8:F9"/>
    <mergeCell ref="A21:B21"/>
    <mergeCell ref="C21:E21"/>
    <mergeCell ref="G8:G9"/>
    <mergeCell ref="H8:H9"/>
    <mergeCell ref="I8:I9"/>
    <mergeCell ref="M8:M9"/>
    <mergeCell ref="N8:Q8"/>
    <mergeCell ref="R8:U8"/>
    <mergeCell ref="A20:B20"/>
    <mergeCell ref="C20:E20"/>
    <mergeCell ref="J8:J9"/>
    <mergeCell ref="K8:K9"/>
    <mergeCell ref="L8:L9"/>
    <mergeCell ref="S27:U27"/>
    <mergeCell ref="A28:C28"/>
    <mergeCell ref="S28:U28"/>
    <mergeCell ref="B29:C29"/>
    <mergeCell ref="A22:B22"/>
    <mergeCell ref="C22:E22"/>
    <mergeCell ref="A23:B23"/>
    <mergeCell ref="C23:E23"/>
    <mergeCell ref="B25:C25"/>
    <mergeCell ref="B26:C26"/>
  </mergeCells>
  <conditionalFormatting sqref="C20 E20">
    <cfRule type="containsBlanks" dxfId="292" priority="5">
      <formula>LEN(TRIM(C20))=0</formula>
    </cfRule>
  </conditionalFormatting>
  <conditionalFormatting sqref="C21:C23 E21:E23">
    <cfRule type="containsBlanks" dxfId="291" priority="4">
      <formula>LEN(TRIM(C21))=0</formula>
    </cfRule>
  </conditionalFormatting>
  <conditionalFormatting sqref="B25:C26">
    <cfRule type="containsBlanks" dxfId="290" priority="3">
      <formula>LEN(TRIM(B25))=0</formula>
    </cfRule>
  </conditionalFormatting>
  <conditionalFormatting sqref="D20">
    <cfRule type="containsBlanks" dxfId="289" priority="2">
      <formula>LEN(TRIM(D20))=0</formula>
    </cfRule>
  </conditionalFormatting>
  <conditionalFormatting sqref="D21:D23">
    <cfRule type="containsBlanks" dxfId="288" priority="1">
      <formula>LEN(TRIM(D21))=0</formula>
    </cfRule>
  </conditionalFormatting>
  <pageMargins left="0.39370078740157483" right="0.19685039370078741" top="0.78740157480314965" bottom="0.39370078740157483" header="0.31496062992125984" footer="0.11811023622047245"/>
  <pageSetup paperSize="9" scale="53" fitToHeight="0" orientation="landscape" r:id="rId1"/>
  <headerFooter>
    <oddHeader>&amp;L&amp;"Arial,Tučné"&amp;9Príloha č. 3 &amp;"Arial,Normálne"
Sortiment ponúkaného tovaru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A39B-FE23-40BD-8DFD-BAE9F24C0A6F}">
  <sheetPr>
    <tabColor theme="7" tint="0.79998168889431442"/>
    <pageSetUpPr fitToPage="1"/>
  </sheetPr>
  <dimension ref="A1:I30"/>
  <sheetViews>
    <sheetView showGridLines="0" topLeftCell="A13" zoomScale="90" zoomScaleNormal="90" workbookViewId="0">
      <selection activeCell="E21" sqref="E21"/>
    </sheetView>
  </sheetViews>
  <sheetFormatPr defaultColWidth="9.140625" defaultRowHeight="12.75" x14ac:dyDescent="0.2"/>
  <cols>
    <col min="1" max="1" width="8.7109375" style="22" customWidth="1"/>
    <col min="2" max="2" width="48" style="22" customWidth="1"/>
    <col min="3" max="3" width="20.7109375" style="22" customWidth="1"/>
    <col min="4" max="5" width="15.7109375" style="24" customWidth="1"/>
    <col min="6" max="7" width="15.7109375" style="22" customWidth="1"/>
    <col min="8" max="8" width="10.7109375" style="22" customWidth="1"/>
    <col min="9" max="9" width="15.7109375" style="22" customWidth="1"/>
    <col min="10" max="16384" width="9.140625" style="22"/>
  </cols>
  <sheetData>
    <row r="1" spans="1:9" ht="15" customHeight="1" x14ac:dyDescent="0.2">
      <c r="A1" s="354" t="s">
        <v>0</v>
      </c>
      <c r="B1" s="354"/>
      <c r="C1" s="354"/>
      <c r="D1" s="354"/>
    </row>
    <row r="2" spans="1:9" ht="15" customHeight="1" x14ac:dyDescent="0.2">
      <c r="A2" s="355" t="s">
        <v>59</v>
      </c>
      <c r="B2" s="355"/>
      <c r="C2" s="355"/>
      <c r="D2" s="355"/>
      <c r="E2" s="186"/>
      <c r="F2" s="186"/>
      <c r="G2" s="186"/>
      <c r="H2" s="186"/>
      <c r="I2" s="186"/>
    </row>
    <row r="3" spans="1:9" s="23" customFormat="1" ht="30" customHeight="1" x14ac:dyDescent="0.25">
      <c r="A3" s="356" t="s">
        <v>265</v>
      </c>
      <c r="B3" s="356"/>
      <c r="C3" s="356"/>
      <c r="D3" s="356"/>
      <c r="E3" s="356"/>
      <c r="F3" s="356"/>
      <c r="G3" s="187"/>
      <c r="H3" s="187"/>
      <c r="I3" s="187"/>
    </row>
    <row r="4" spans="1:9" s="23" customFormat="1" ht="11.25" customHeight="1" x14ac:dyDescent="0.25">
      <c r="A4" s="188"/>
      <c r="B4" s="188"/>
      <c r="C4" s="188"/>
      <c r="D4" s="188"/>
      <c r="E4" s="187"/>
      <c r="F4" s="187"/>
      <c r="G4" s="187"/>
      <c r="H4" s="187"/>
      <c r="I4" s="187"/>
    </row>
    <row r="5" spans="1:9" s="23" customFormat="1" ht="35.1" customHeight="1" thickBot="1" x14ac:dyDescent="0.3">
      <c r="A5" s="357" t="s">
        <v>274</v>
      </c>
      <c r="B5" s="357"/>
      <c r="C5" s="357"/>
      <c r="D5" s="357"/>
      <c r="E5" s="187"/>
      <c r="F5" s="187"/>
      <c r="G5" s="187"/>
      <c r="H5" s="187"/>
      <c r="I5" s="187"/>
    </row>
    <row r="6" spans="1:9" s="3" customFormat="1" ht="70.5" customHeight="1" x14ac:dyDescent="0.25">
      <c r="A6" s="358" t="s">
        <v>4</v>
      </c>
      <c r="B6" s="359"/>
      <c r="C6" s="360"/>
      <c r="D6" s="361" t="s">
        <v>99</v>
      </c>
      <c r="E6" s="361"/>
      <c r="F6" s="362"/>
    </row>
    <row r="7" spans="1:9" s="3" customFormat="1" ht="23.25" customHeight="1" thickBot="1" x14ac:dyDescent="0.3">
      <c r="A7" s="347"/>
      <c r="B7" s="348"/>
      <c r="C7" s="349"/>
      <c r="D7" s="46" t="s">
        <v>1</v>
      </c>
      <c r="E7" s="350" t="s">
        <v>2</v>
      </c>
      <c r="F7" s="351"/>
    </row>
    <row r="8" spans="1:9" s="4" customFormat="1" ht="27" customHeight="1" x14ac:dyDescent="0.25">
      <c r="A8" s="341" t="s">
        <v>125</v>
      </c>
      <c r="B8" s="342"/>
      <c r="C8" s="342"/>
      <c r="D8" s="342"/>
      <c r="E8" s="342"/>
      <c r="F8" s="343"/>
    </row>
    <row r="9" spans="1:9" s="4" customFormat="1" ht="27.75" customHeight="1" x14ac:dyDescent="0.25">
      <c r="A9" s="49" t="s">
        <v>5</v>
      </c>
      <c r="B9" s="50" t="s">
        <v>98</v>
      </c>
      <c r="C9" s="51" t="s">
        <v>100</v>
      </c>
      <c r="D9" s="52"/>
      <c r="E9" s="352"/>
      <c r="F9" s="353"/>
    </row>
    <row r="10" spans="1:9" s="4" customFormat="1" ht="27.75" customHeight="1" x14ac:dyDescent="0.25">
      <c r="A10" s="53" t="s">
        <v>7</v>
      </c>
      <c r="B10" s="47" t="s">
        <v>101</v>
      </c>
      <c r="C10" s="48" t="s">
        <v>102</v>
      </c>
      <c r="D10" s="54"/>
      <c r="E10" s="337"/>
      <c r="F10" s="338"/>
    </row>
    <row r="11" spans="1:9" s="4" customFormat="1" ht="27.75" customHeight="1" x14ac:dyDescent="0.25">
      <c r="A11" s="53" t="s">
        <v>8</v>
      </c>
      <c r="B11" s="55" t="s">
        <v>103</v>
      </c>
      <c r="C11" s="56" t="s">
        <v>104</v>
      </c>
      <c r="D11" s="54"/>
      <c r="E11" s="337"/>
      <c r="F11" s="338"/>
    </row>
    <row r="12" spans="1:9" s="4" customFormat="1" ht="27.75" customHeight="1" x14ac:dyDescent="0.25">
      <c r="A12" s="57" t="s">
        <v>9</v>
      </c>
      <c r="B12" s="55" t="s">
        <v>105</v>
      </c>
      <c r="C12" s="56" t="s">
        <v>106</v>
      </c>
      <c r="D12" s="54"/>
      <c r="E12" s="337"/>
      <c r="F12" s="338"/>
    </row>
    <row r="13" spans="1:9" s="4" customFormat="1" ht="27.75" customHeight="1" x14ac:dyDescent="0.25">
      <c r="A13" s="57" t="s">
        <v>20</v>
      </c>
      <c r="B13" s="55" t="s">
        <v>107</v>
      </c>
      <c r="C13" s="56" t="s">
        <v>126</v>
      </c>
      <c r="D13" s="54"/>
      <c r="E13" s="337"/>
      <c r="F13" s="338"/>
    </row>
    <row r="14" spans="1:9" s="4" customFormat="1" ht="27.75" customHeight="1" x14ac:dyDescent="0.25">
      <c r="A14" s="57" t="s">
        <v>25</v>
      </c>
      <c r="B14" s="58" t="s">
        <v>109</v>
      </c>
      <c r="C14" s="56" t="s">
        <v>127</v>
      </c>
      <c r="D14" s="54"/>
      <c r="E14" s="337"/>
      <c r="F14" s="338"/>
    </row>
    <row r="15" spans="1:9" s="4" customFormat="1" ht="27.75" customHeight="1" x14ac:dyDescent="0.25">
      <c r="A15" s="53" t="s">
        <v>26</v>
      </c>
      <c r="B15" s="58" t="s">
        <v>111</v>
      </c>
      <c r="C15" s="56" t="s">
        <v>112</v>
      </c>
      <c r="D15" s="54"/>
      <c r="E15" s="337"/>
      <c r="F15" s="338"/>
    </row>
    <row r="16" spans="1:9" s="4" customFormat="1" ht="27.75" customHeight="1" x14ac:dyDescent="0.25">
      <c r="A16" s="57" t="s">
        <v>27</v>
      </c>
      <c r="B16" s="58" t="s">
        <v>113</v>
      </c>
      <c r="C16" s="56" t="s">
        <v>122</v>
      </c>
      <c r="D16" s="54"/>
      <c r="E16" s="337"/>
      <c r="F16" s="338"/>
    </row>
    <row r="17" spans="1:6" s="4" customFormat="1" ht="24" customHeight="1" x14ac:dyDescent="0.25">
      <c r="A17" s="57" t="s">
        <v>28</v>
      </c>
      <c r="B17" s="55" t="s">
        <v>114</v>
      </c>
      <c r="C17" s="56" t="s">
        <v>128</v>
      </c>
      <c r="D17" s="54"/>
      <c r="E17" s="337"/>
      <c r="F17" s="338"/>
    </row>
    <row r="18" spans="1:6" s="4" customFormat="1" ht="27.75" customHeight="1" x14ac:dyDescent="0.25">
      <c r="A18" s="59" t="s">
        <v>29</v>
      </c>
      <c r="B18" s="58" t="s">
        <v>116</v>
      </c>
      <c r="C18" s="56" t="s">
        <v>123</v>
      </c>
      <c r="D18" s="54"/>
      <c r="E18" s="337"/>
      <c r="F18" s="338"/>
    </row>
    <row r="19" spans="1:6" s="4" customFormat="1" ht="65.099999999999994" customHeight="1" thickBot="1" x14ac:dyDescent="0.3">
      <c r="A19" s="60" t="s">
        <v>30</v>
      </c>
      <c r="B19" s="61" t="s">
        <v>119</v>
      </c>
      <c r="C19" s="62" t="s">
        <v>117</v>
      </c>
      <c r="D19" s="63"/>
      <c r="E19" s="339"/>
      <c r="F19" s="340"/>
    </row>
    <row r="20" spans="1:6" s="5" customFormat="1" ht="12" customHeight="1" thickBot="1" x14ac:dyDescent="0.3">
      <c r="A20" s="189"/>
      <c r="B20" s="32"/>
      <c r="C20" s="31"/>
      <c r="D20" s="190"/>
    </row>
    <row r="21" spans="1:6" s="4" customFormat="1" ht="24.95" customHeight="1" x14ac:dyDescent="0.25">
      <c r="A21" s="341" t="s">
        <v>275</v>
      </c>
      <c r="B21" s="342"/>
      <c r="C21" s="343"/>
      <c r="D21" s="191"/>
    </row>
    <row r="22" spans="1:6" s="193" customFormat="1" ht="24.95" customHeight="1" thickBot="1" x14ac:dyDescent="0.3">
      <c r="A22" s="208" t="s">
        <v>5</v>
      </c>
      <c r="B22" s="344" t="s">
        <v>65</v>
      </c>
      <c r="C22" s="345"/>
      <c r="D22" s="192"/>
    </row>
    <row r="23" spans="1:6" s="193" customFormat="1" ht="24.95" customHeight="1" x14ac:dyDescent="0.25">
      <c r="A23" s="194"/>
      <c r="B23" s="194"/>
      <c r="C23" s="194"/>
      <c r="D23" s="192"/>
    </row>
    <row r="24" spans="1:6" s="1" customFormat="1" ht="15" customHeight="1" x14ac:dyDescent="0.2">
      <c r="A24" s="195" t="s">
        <v>18</v>
      </c>
      <c r="B24" s="196"/>
      <c r="C24" s="197" t="s">
        <v>267</v>
      </c>
      <c r="D24" s="198"/>
    </row>
    <row r="25" spans="1:6" s="1" customFormat="1" x14ac:dyDescent="0.2">
      <c r="A25" s="68"/>
      <c r="B25" s="68"/>
      <c r="C25" s="68"/>
      <c r="D25" s="68"/>
    </row>
    <row r="26" spans="1:6" s="1" customFormat="1" x14ac:dyDescent="0.2">
      <c r="A26" s="195" t="s">
        <v>19</v>
      </c>
      <c r="B26" s="199"/>
      <c r="C26" s="200" t="s">
        <v>268</v>
      </c>
      <c r="D26" s="201"/>
    </row>
    <row r="27" spans="1:6" s="1" customFormat="1" x14ac:dyDescent="0.2">
      <c r="C27" s="200" t="s">
        <v>269</v>
      </c>
      <c r="D27" s="77"/>
    </row>
    <row r="28" spans="1:6" s="1" customFormat="1" x14ac:dyDescent="0.2">
      <c r="C28" s="202" t="s">
        <v>270</v>
      </c>
    </row>
    <row r="29" spans="1:6" s="204" customFormat="1" ht="11.25" x14ac:dyDescent="0.2">
      <c r="A29" s="267" t="s">
        <v>33</v>
      </c>
      <c r="B29" s="267"/>
      <c r="C29" s="267"/>
      <c r="D29" s="203"/>
    </row>
    <row r="30" spans="1:6" s="207" customFormat="1" ht="15" customHeight="1" x14ac:dyDescent="0.2">
      <c r="A30" s="205"/>
      <c r="B30" s="206" t="s">
        <v>225</v>
      </c>
      <c r="D30" s="206"/>
    </row>
  </sheetData>
  <mergeCells count="23">
    <mergeCell ref="A1:D1"/>
    <mergeCell ref="A2:D2"/>
    <mergeCell ref="A3:F3"/>
    <mergeCell ref="A5:D5"/>
    <mergeCell ref="A6:C6"/>
    <mergeCell ref="D6:F6"/>
    <mergeCell ref="E17:F17"/>
    <mergeCell ref="A7:C7"/>
    <mergeCell ref="E7:F7"/>
    <mergeCell ref="A8:F8"/>
    <mergeCell ref="E9:F9"/>
    <mergeCell ref="E10:F10"/>
    <mergeCell ref="E11:F11"/>
    <mergeCell ref="E12:F12"/>
    <mergeCell ref="E13:F13"/>
    <mergeCell ref="E14:F14"/>
    <mergeCell ref="E15:F15"/>
    <mergeCell ref="E16:F16"/>
    <mergeCell ref="E18:F18"/>
    <mergeCell ref="E19:F19"/>
    <mergeCell ref="A21:C21"/>
    <mergeCell ref="B22:C22"/>
    <mergeCell ref="A29:C29"/>
  </mergeCells>
  <conditionalFormatting sqref="D27">
    <cfRule type="containsBlanks" dxfId="287" priority="5">
      <formula>LEN(TRIM(D27))=0</formula>
    </cfRule>
  </conditionalFormatting>
  <conditionalFormatting sqref="D26">
    <cfRule type="containsBlanks" dxfId="286" priority="6">
      <formula>LEN(TRIM(D26))=0</formula>
    </cfRule>
  </conditionalFormatting>
  <conditionalFormatting sqref="B24">
    <cfRule type="containsBlanks" dxfId="285" priority="4">
      <formula>LEN(TRIM(B24))=0</formula>
    </cfRule>
  </conditionalFormatting>
  <conditionalFormatting sqref="B26">
    <cfRule type="containsBlanks" dxfId="284" priority="3">
      <formula>LEN(TRIM(B26))=0</formula>
    </cfRule>
  </conditionalFormatting>
  <conditionalFormatting sqref="D9:D18">
    <cfRule type="containsBlanks" dxfId="283" priority="2">
      <formula>LEN(TRIM(D9))=0</formula>
    </cfRule>
  </conditionalFormatting>
  <conditionalFormatting sqref="D19">
    <cfRule type="containsBlanks" dxfId="282" priority="1">
      <formula>LEN(TRIM(D19))=0</formula>
    </cfRule>
  </conditionalFormatting>
  <pageMargins left="0.98425196850393704" right="0.78740157480314965" top="0.98425196850393704" bottom="0.78740157480314965" header="0.31496062992125984" footer="0.31496062992125984"/>
  <pageSetup paperSize="9" scale="66" fitToHeight="0" orientation="portrait" r:id="rId1"/>
  <headerFooter>
    <oddHeader>&amp;L&amp;"Arial,Tučné"&amp;10Príloha č. 1 &amp;"Arial,Normálne"
Špecifikácia predmetu zákazky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1C5F-BEBF-4874-AEEF-BAC59AB53FE3}">
  <sheetPr>
    <tabColor theme="7" tint="0.79998168889431442"/>
    <pageSetUpPr fitToPage="1"/>
  </sheetPr>
  <dimension ref="A1:K26"/>
  <sheetViews>
    <sheetView zoomScaleNormal="100" workbookViewId="0">
      <selection activeCell="E10" sqref="E10"/>
    </sheetView>
  </sheetViews>
  <sheetFormatPr defaultRowHeight="12" x14ac:dyDescent="0.2"/>
  <cols>
    <col min="1" max="1" width="5.28515625" style="105" customWidth="1"/>
    <col min="2" max="3" width="30.7109375" style="105" customWidth="1"/>
    <col min="4" max="4" width="6.28515625" style="105" customWidth="1"/>
    <col min="5" max="5" width="13.7109375" style="105" customWidth="1"/>
    <col min="6" max="11" width="15.7109375" style="105" customWidth="1"/>
    <col min="12" max="254" width="9.140625" style="105"/>
    <col min="255" max="255" width="5.28515625" style="105" customWidth="1"/>
    <col min="256" max="257" width="30.7109375" style="105" customWidth="1"/>
    <col min="258" max="258" width="6.28515625" style="105" customWidth="1"/>
    <col min="259" max="260" width="13.7109375" style="105" customWidth="1"/>
    <col min="261" max="261" width="15.7109375" style="105" customWidth="1"/>
    <col min="262" max="262" width="7.28515625" style="105" customWidth="1"/>
    <col min="263" max="267" width="15.7109375" style="105" customWidth="1"/>
    <col min="268" max="510" width="9.140625" style="105"/>
    <col min="511" max="511" width="5.28515625" style="105" customWidth="1"/>
    <col min="512" max="513" width="30.7109375" style="105" customWidth="1"/>
    <col min="514" max="514" width="6.28515625" style="105" customWidth="1"/>
    <col min="515" max="516" width="13.7109375" style="105" customWidth="1"/>
    <col min="517" max="517" width="15.7109375" style="105" customWidth="1"/>
    <col min="518" max="518" width="7.28515625" style="105" customWidth="1"/>
    <col min="519" max="523" width="15.7109375" style="105" customWidth="1"/>
    <col min="524" max="766" width="9.140625" style="105"/>
    <col min="767" max="767" width="5.28515625" style="105" customWidth="1"/>
    <col min="768" max="769" width="30.7109375" style="105" customWidth="1"/>
    <col min="770" max="770" width="6.28515625" style="105" customWidth="1"/>
    <col min="771" max="772" width="13.7109375" style="105" customWidth="1"/>
    <col min="773" max="773" width="15.7109375" style="105" customWidth="1"/>
    <col min="774" max="774" width="7.28515625" style="105" customWidth="1"/>
    <col min="775" max="779" width="15.7109375" style="105" customWidth="1"/>
    <col min="780" max="1022" width="9.140625" style="105"/>
    <col min="1023" max="1023" width="5.28515625" style="105" customWidth="1"/>
    <col min="1024" max="1025" width="30.7109375" style="105" customWidth="1"/>
    <col min="1026" max="1026" width="6.28515625" style="105" customWidth="1"/>
    <col min="1027" max="1028" width="13.7109375" style="105" customWidth="1"/>
    <col min="1029" max="1029" width="15.7109375" style="105" customWidth="1"/>
    <col min="1030" max="1030" width="7.28515625" style="105" customWidth="1"/>
    <col min="1031" max="1035" width="15.7109375" style="105" customWidth="1"/>
    <col min="1036" max="1278" width="9.140625" style="105"/>
    <col min="1279" max="1279" width="5.28515625" style="105" customWidth="1"/>
    <col min="1280" max="1281" width="30.7109375" style="105" customWidth="1"/>
    <col min="1282" max="1282" width="6.28515625" style="105" customWidth="1"/>
    <col min="1283" max="1284" width="13.7109375" style="105" customWidth="1"/>
    <col min="1285" max="1285" width="15.7109375" style="105" customWidth="1"/>
    <col min="1286" max="1286" width="7.28515625" style="105" customWidth="1"/>
    <col min="1287" max="1291" width="15.7109375" style="105" customWidth="1"/>
    <col min="1292" max="1534" width="9.140625" style="105"/>
    <col min="1535" max="1535" width="5.28515625" style="105" customWidth="1"/>
    <col min="1536" max="1537" width="30.7109375" style="105" customWidth="1"/>
    <col min="1538" max="1538" width="6.28515625" style="105" customWidth="1"/>
    <col min="1539" max="1540" width="13.7109375" style="105" customWidth="1"/>
    <col min="1541" max="1541" width="15.7109375" style="105" customWidth="1"/>
    <col min="1542" max="1542" width="7.28515625" style="105" customWidth="1"/>
    <col min="1543" max="1547" width="15.7109375" style="105" customWidth="1"/>
    <col min="1548" max="1790" width="9.140625" style="105"/>
    <col min="1791" max="1791" width="5.28515625" style="105" customWidth="1"/>
    <col min="1792" max="1793" width="30.7109375" style="105" customWidth="1"/>
    <col min="1794" max="1794" width="6.28515625" style="105" customWidth="1"/>
    <col min="1795" max="1796" width="13.7109375" style="105" customWidth="1"/>
    <col min="1797" max="1797" width="15.7109375" style="105" customWidth="1"/>
    <col min="1798" max="1798" width="7.28515625" style="105" customWidth="1"/>
    <col min="1799" max="1803" width="15.7109375" style="105" customWidth="1"/>
    <col min="1804" max="2046" width="9.140625" style="105"/>
    <col min="2047" max="2047" width="5.28515625" style="105" customWidth="1"/>
    <col min="2048" max="2049" width="30.7109375" style="105" customWidth="1"/>
    <col min="2050" max="2050" width="6.28515625" style="105" customWidth="1"/>
    <col min="2051" max="2052" width="13.7109375" style="105" customWidth="1"/>
    <col min="2053" max="2053" width="15.7109375" style="105" customWidth="1"/>
    <col min="2054" max="2054" width="7.28515625" style="105" customWidth="1"/>
    <col min="2055" max="2059" width="15.7109375" style="105" customWidth="1"/>
    <col min="2060" max="2302" width="9.140625" style="105"/>
    <col min="2303" max="2303" width="5.28515625" style="105" customWidth="1"/>
    <col min="2304" max="2305" width="30.7109375" style="105" customWidth="1"/>
    <col min="2306" max="2306" width="6.28515625" style="105" customWidth="1"/>
    <col min="2307" max="2308" width="13.7109375" style="105" customWidth="1"/>
    <col min="2309" max="2309" width="15.7109375" style="105" customWidth="1"/>
    <col min="2310" max="2310" width="7.28515625" style="105" customWidth="1"/>
    <col min="2311" max="2315" width="15.7109375" style="105" customWidth="1"/>
    <col min="2316" max="2558" width="9.140625" style="105"/>
    <col min="2559" max="2559" width="5.28515625" style="105" customWidth="1"/>
    <col min="2560" max="2561" width="30.7109375" style="105" customWidth="1"/>
    <col min="2562" max="2562" width="6.28515625" style="105" customWidth="1"/>
    <col min="2563" max="2564" width="13.7109375" style="105" customWidth="1"/>
    <col min="2565" max="2565" width="15.7109375" style="105" customWidth="1"/>
    <col min="2566" max="2566" width="7.28515625" style="105" customWidth="1"/>
    <col min="2567" max="2571" width="15.7109375" style="105" customWidth="1"/>
    <col min="2572" max="2814" width="9.140625" style="105"/>
    <col min="2815" max="2815" width="5.28515625" style="105" customWidth="1"/>
    <col min="2816" max="2817" width="30.7109375" style="105" customWidth="1"/>
    <col min="2818" max="2818" width="6.28515625" style="105" customWidth="1"/>
    <col min="2819" max="2820" width="13.7109375" style="105" customWidth="1"/>
    <col min="2821" max="2821" width="15.7109375" style="105" customWidth="1"/>
    <col min="2822" max="2822" width="7.28515625" style="105" customWidth="1"/>
    <col min="2823" max="2827" width="15.7109375" style="105" customWidth="1"/>
    <col min="2828" max="3070" width="9.140625" style="105"/>
    <col min="3071" max="3071" width="5.28515625" style="105" customWidth="1"/>
    <col min="3072" max="3073" width="30.7109375" style="105" customWidth="1"/>
    <col min="3074" max="3074" width="6.28515625" style="105" customWidth="1"/>
    <col min="3075" max="3076" width="13.7109375" style="105" customWidth="1"/>
    <col min="3077" max="3077" width="15.7109375" style="105" customWidth="1"/>
    <col min="3078" max="3078" width="7.28515625" style="105" customWidth="1"/>
    <col min="3079" max="3083" width="15.7109375" style="105" customWidth="1"/>
    <col min="3084" max="3326" width="9.140625" style="105"/>
    <col min="3327" max="3327" width="5.28515625" style="105" customWidth="1"/>
    <col min="3328" max="3329" width="30.7109375" style="105" customWidth="1"/>
    <col min="3330" max="3330" width="6.28515625" style="105" customWidth="1"/>
    <col min="3331" max="3332" width="13.7109375" style="105" customWidth="1"/>
    <col min="3333" max="3333" width="15.7109375" style="105" customWidth="1"/>
    <col min="3334" max="3334" width="7.28515625" style="105" customWidth="1"/>
    <col min="3335" max="3339" width="15.7109375" style="105" customWidth="1"/>
    <col min="3340" max="3582" width="9.140625" style="105"/>
    <col min="3583" max="3583" width="5.28515625" style="105" customWidth="1"/>
    <col min="3584" max="3585" width="30.7109375" style="105" customWidth="1"/>
    <col min="3586" max="3586" width="6.28515625" style="105" customWidth="1"/>
    <col min="3587" max="3588" width="13.7109375" style="105" customWidth="1"/>
    <col min="3589" max="3589" width="15.7109375" style="105" customWidth="1"/>
    <col min="3590" max="3590" width="7.28515625" style="105" customWidth="1"/>
    <col min="3591" max="3595" width="15.7109375" style="105" customWidth="1"/>
    <col min="3596" max="3838" width="9.140625" style="105"/>
    <col min="3839" max="3839" width="5.28515625" style="105" customWidth="1"/>
    <col min="3840" max="3841" width="30.7109375" style="105" customWidth="1"/>
    <col min="3842" max="3842" width="6.28515625" style="105" customWidth="1"/>
    <col min="3843" max="3844" width="13.7109375" style="105" customWidth="1"/>
    <col min="3845" max="3845" width="15.7109375" style="105" customWidth="1"/>
    <col min="3846" max="3846" width="7.28515625" style="105" customWidth="1"/>
    <col min="3847" max="3851" width="15.7109375" style="105" customWidth="1"/>
    <col min="3852" max="4094" width="9.140625" style="105"/>
    <col min="4095" max="4095" width="5.28515625" style="105" customWidth="1"/>
    <col min="4096" max="4097" width="30.7109375" style="105" customWidth="1"/>
    <col min="4098" max="4098" width="6.28515625" style="105" customWidth="1"/>
    <col min="4099" max="4100" width="13.7109375" style="105" customWidth="1"/>
    <col min="4101" max="4101" width="15.7109375" style="105" customWidth="1"/>
    <col min="4102" max="4102" width="7.28515625" style="105" customWidth="1"/>
    <col min="4103" max="4107" width="15.7109375" style="105" customWidth="1"/>
    <col min="4108" max="4350" width="9.140625" style="105"/>
    <col min="4351" max="4351" width="5.28515625" style="105" customWidth="1"/>
    <col min="4352" max="4353" width="30.7109375" style="105" customWidth="1"/>
    <col min="4354" max="4354" width="6.28515625" style="105" customWidth="1"/>
    <col min="4355" max="4356" width="13.7109375" style="105" customWidth="1"/>
    <col min="4357" max="4357" width="15.7109375" style="105" customWidth="1"/>
    <col min="4358" max="4358" width="7.28515625" style="105" customWidth="1"/>
    <col min="4359" max="4363" width="15.7109375" style="105" customWidth="1"/>
    <col min="4364" max="4606" width="9.140625" style="105"/>
    <col min="4607" max="4607" width="5.28515625" style="105" customWidth="1"/>
    <col min="4608" max="4609" width="30.7109375" style="105" customWidth="1"/>
    <col min="4610" max="4610" width="6.28515625" style="105" customWidth="1"/>
    <col min="4611" max="4612" width="13.7109375" style="105" customWidth="1"/>
    <col min="4613" max="4613" width="15.7109375" style="105" customWidth="1"/>
    <col min="4614" max="4614" width="7.28515625" style="105" customWidth="1"/>
    <col min="4615" max="4619" width="15.7109375" style="105" customWidth="1"/>
    <col min="4620" max="4862" width="9.140625" style="105"/>
    <col min="4863" max="4863" width="5.28515625" style="105" customWidth="1"/>
    <col min="4864" max="4865" width="30.7109375" style="105" customWidth="1"/>
    <col min="4866" max="4866" width="6.28515625" style="105" customWidth="1"/>
    <col min="4867" max="4868" width="13.7109375" style="105" customWidth="1"/>
    <col min="4869" max="4869" width="15.7109375" style="105" customWidth="1"/>
    <col min="4870" max="4870" width="7.28515625" style="105" customWidth="1"/>
    <col min="4871" max="4875" width="15.7109375" style="105" customWidth="1"/>
    <col min="4876" max="5118" width="9.140625" style="105"/>
    <col min="5119" max="5119" width="5.28515625" style="105" customWidth="1"/>
    <col min="5120" max="5121" width="30.7109375" style="105" customWidth="1"/>
    <col min="5122" max="5122" width="6.28515625" style="105" customWidth="1"/>
    <col min="5123" max="5124" width="13.7109375" style="105" customWidth="1"/>
    <col min="5125" max="5125" width="15.7109375" style="105" customWidth="1"/>
    <col min="5126" max="5126" width="7.28515625" style="105" customWidth="1"/>
    <col min="5127" max="5131" width="15.7109375" style="105" customWidth="1"/>
    <col min="5132" max="5374" width="9.140625" style="105"/>
    <col min="5375" max="5375" width="5.28515625" style="105" customWidth="1"/>
    <col min="5376" max="5377" width="30.7109375" style="105" customWidth="1"/>
    <col min="5378" max="5378" width="6.28515625" style="105" customWidth="1"/>
    <col min="5379" max="5380" width="13.7109375" style="105" customWidth="1"/>
    <col min="5381" max="5381" width="15.7109375" style="105" customWidth="1"/>
    <col min="5382" max="5382" width="7.28515625" style="105" customWidth="1"/>
    <col min="5383" max="5387" width="15.7109375" style="105" customWidth="1"/>
    <col min="5388" max="5630" width="9.140625" style="105"/>
    <col min="5631" max="5631" width="5.28515625" style="105" customWidth="1"/>
    <col min="5632" max="5633" width="30.7109375" style="105" customWidth="1"/>
    <col min="5634" max="5634" width="6.28515625" style="105" customWidth="1"/>
    <col min="5635" max="5636" width="13.7109375" style="105" customWidth="1"/>
    <col min="5637" max="5637" width="15.7109375" style="105" customWidth="1"/>
    <col min="5638" max="5638" width="7.28515625" style="105" customWidth="1"/>
    <col min="5639" max="5643" width="15.7109375" style="105" customWidth="1"/>
    <col min="5644" max="5886" width="9.140625" style="105"/>
    <col min="5887" max="5887" width="5.28515625" style="105" customWidth="1"/>
    <col min="5888" max="5889" width="30.7109375" style="105" customWidth="1"/>
    <col min="5890" max="5890" width="6.28515625" style="105" customWidth="1"/>
    <col min="5891" max="5892" width="13.7109375" style="105" customWidth="1"/>
    <col min="5893" max="5893" width="15.7109375" style="105" customWidth="1"/>
    <col min="5894" max="5894" width="7.28515625" style="105" customWidth="1"/>
    <col min="5895" max="5899" width="15.7109375" style="105" customWidth="1"/>
    <col min="5900" max="6142" width="9.140625" style="105"/>
    <col min="6143" max="6143" width="5.28515625" style="105" customWidth="1"/>
    <col min="6144" max="6145" width="30.7109375" style="105" customWidth="1"/>
    <col min="6146" max="6146" width="6.28515625" style="105" customWidth="1"/>
    <col min="6147" max="6148" width="13.7109375" style="105" customWidth="1"/>
    <col min="6149" max="6149" width="15.7109375" style="105" customWidth="1"/>
    <col min="6150" max="6150" width="7.28515625" style="105" customWidth="1"/>
    <col min="6151" max="6155" width="15.7109375" style="105" customWidth="1"/>
    <col min="6156" max="6398" width="9.140625" style="105"/>
    <col min="6399" max="6399" width="5.28515625" style="105" customWidth="1"/>
    <col min="6400" max="6401" width="30.7109375" style="105" customWidth="1"/>
    <col min="6402" max="6402" width="6.28515625" style="105" customWidth="1"/>
    <col min="6403" max="6404" width="13.7109375" style="105" customWidth="1"/>
    <col min="6405" max="6405" width="15.7109375" style="105" customWidth="1"/>
    <col min="6406" max="6406" width="7.28515625" style="105" customWidth="1"/>
    <col min="6407" max="6411" width="15.7109375" style="105" customWidth="1"/>
    <col min="6412" max="6654" width="9.140625" style="105"/>
    <col min="6655" max="6655" width="5.28515625" style="105" customWidth="1"/>
    <col min="6656" max="6657" width="30.7109375" style="105" customWidth="1"/>
    <col min="6658" max="6658" width="6.28515625" style="105" customWidth="1"/>
    <col min="6659" max="6660" width="13.7109375" style="105" customWidth="1"/>
    <col min="6661" max="6661" width="15.7109375" style="105" customWidth="1"/>
    <col min="6662" max="6662" width="7.28515625" style="105" customWidth="1"/>
    <col min="6663" max="6667" width="15.7109375" style="105" customWidth="1"/>
    <col min="6668" max="6910" width="9.140625" style="105"/>
    <col min="6911" max="6911" width="5.28515625" style="105" customWidth="1"/>
    <col min="6912" max="6913" width="30.7109375" style="105" customWidth="1"/>
    <col min="6914" max="6914" width="6.28515625" style="105" customWidth="1"/>
    <col min="6915" max="6916" width="13.7109375" style="105" customWidth="1"/>
    <col min="6917" max="6917" width="15.7109375" style="105" customWidth="1"/>
    <col min="6918" max="6918" width="7.28515625" style="105" customWidth="1"/>
    <col min="6919" max="6923" width="15.7109375" style="105" customWidth="1"/>
    <col min="6924" max="7166" width="9.140625" style="105"/>
    <col min="7167" max="7167" width="5.28515625" style="105" customWidth="1"/>
    <col min="7168" max="7169" width="30.7109375" style="105" customWidth="1"/>
    <col min="7170" max="7170" width="6.28515625" style="105" customWidth="1"/>
    <col min="7171" max="7172" width="13.7109375" style="105" customWidth="1"/>
    <col min="7173" max="7173" width="15.7109375" style="105" customWidth="1"/>
    <col min="7174" max="7174" width="7.28515625" style="105" customWidth="1"/>
    <col min="7175" max="7179" width="15.7109375" style="105" customWidth="1"/>
    <col min="7180" max="7422" width="9.140625" style="105"/>
    <col min="7423" max="7423" width="5.28515625" style="105" customWidth="1"/>
    <col min="7424" max="7425" width="30.7109375" style="105" customWidth="1"/>
    <col min="7426" max="7426" width="6.28515625" style="105" customWidth="1"/>
    <col min="7427" max="7428" width="13.7109375" style="105" customWidth="1"/>
    <col min="7429" max="7429" width="15.7109375" style="105" customWidth="1"/>
    <col min="7430" max="7430" width="7.28515625" style="105" customWidth="1"/>
    <col min="7431" max="7435" width="15.7109375" style="105" customWidth="1"/>
    <col min="7436" max="7678" width="9.140625" style="105"/>
    <col min="7679" max="7679" width="5.28515625" style="105" customWidth="1"/>
    <col min="7680" max="7681" width="30.7109375" style="105" customWidth="1"/>
    <col min="7682" max="7682" width="6.28515625" style="105" customWidth="1"/>
    <col min="7683" max="7684" width="13.7109375" style="105" customWidth="1"/>
    <col min="7685" max="7685" width="15.7109375" style="105" customWidth="1"/>
    <col min="7686" max="7686" width="7.28515625" style="105" customWidth="1"/>
    <col min="7687" max="7691" width="15.7109375" style="105" customWidth="1"/>
    <col min="7692" max="7934" width="9.140625" style="105"/>
    <col min="7935" max="7935" width="5.28515625" style="105" customWidth="1"/>
    <col min="7936" max="7937" width="30.7109375" style="105" customWidth="1"/>
    <col min="7938" max="7938" width="6.28515625" style="105" customWidth="1"/>
    <col min="7939" max="7940" width="13.7109375" style="105" customWidth="1"/>
    <col min="7941" max="7941" width="15.7109375" style="105" customWidth="1"/>
    <col min="7942" max="7942" width="7.28515625" style="105" customWidth="1"/>
    <col min="7943" max="7947" width="15.7109375" style="105" customWidth="1"/>
    <col min="7948" max="8190" width="9.140625" style="105"/>
    <col min="8191" max="8191" width="5.28515625" style="105" customWidth="1"/>
    <col min="8192" max="8193" width="30.7109375" style="105" customWidth="1"/>
    <col min="8194" max="8194" width="6.28515625" style="105" customWidth="1"/>
    <col min="8195" max="8196" width="13.7109375" style="105" customWidth="1"/>
    <col min="8197" max="8197" width="15.7109375" style="105" customWidth="1"/>
    <col min="8198" max="8198" width="7.28515625" style="105" customWidth="1"/>
    <col min="8199" max="8203" width="15.7109375" style="105" customWidth="1"/>
    <col min="8204" max="8446" width="9.140625" style="105"/>
    <col min="8447" max="8447" width="5.28515625" style="105" customWidth="1"/>
    <col min="8448" max="8449" width="30.7109375" style="105" customWidth="1"/>
    <col min="8450" max="8450" width="6.28515625" style="105" customWidth="1"/>
    <col min="8451" max="8452" width="13.7109375" style="105" customWidth="1"/>
    <col min="8453" max="8453" width="15.7109375" style="105" customWidth="1"/>
    <col min="8454" max="8454" width="7.28515625" style="105" customWidth="1"/>
    <col min="8455" max="8459" width="15.7109375" style="105" customWidth="1"/>
    <col min="8460" max="8702" width="9.140625" style="105"/>
    <col min="8703" max="8703" width="5.28515625" style="105" customWidth="1"/>
    <col min="8704" max="8705" width="30.7109375" style="105" customWidth="1"/>
    <col min="8706" max="8706" width="6.28515625" style="105" customWidth="1"/>
    <col min="8707" max="8708" width="13.7109375" style="105" customWidth="1"/>
    <col min="8709" max="8709" width="15.7109375" style="105" customWidth="1"/>
    <col min="8710" max="8710" width="7.28515625" style="105" customWidth="1"/>
    <col min="8711" max="8715" width="15.7109375" style="105" customWidth="1"/>
    <col min="8716" max="8958" width="9.140625" style="105"/>
    <col min="8959" max="8959" width="5.28515625" style="105" customWidth="1"/>
    <col min="8960" max="8961" width="30.7109375" style="105" customWidth="1"/>
    <col min="8962" max="8962" width="6.28515625" style="105" customWidth="1"/>
    <col min="8963" max="8964" width="13.7109375" style="105" customWidth="1"/>
    <col min="8965" max="8965" width="15.7109375" style="105" customWidth="1"/>
    <col min="8966" max="8966" width="7.28515625" style="105" customWidth="1"/>
    <col min="8967" max="8971" width="15.7109375" style="105" customWidth="1"/>
    <col min="8972" max="9214" width="9.140625" style="105"/>
    <col min="9215" max="9215" width="5.28515625" style="105" customWidth="1"/>
    <col min="9216" max="9217" width="30.7109375" style="105" customWidth="1"/>
    <col min="9218" max="9218" width="6.28515625" style="105" customWidth="1"/>
    <col min="9219" max="9220" width="13.7109375" style="105" customWidth="1"/>
    <col min="9221" max="9221" width="15.7109375" style="105" customWidth="1"/>
    <col min="9222" max="9222" width="7.28515625" style="105" customWidth="1"/>
    <col min="9223" max="9227" width="15.7109375" style="105" customWidth="1"/>
    <col min="9228" max="9470" width="9.140625" style="105"/>
    <col min="9471" max="9471" width="5.28515625" style="105" customWidth="1"/>
    <col min="9472" max="9473" width="30.7109375" style="105" customWidth="1"/>
    <col min="9474" max="9474" width="6.28515625" style="105" customWidth="1"/>
    <col min="9475" max="9476" width="13.7109375" style="105" customWidth="1"/>
    <col min="9477" max="9477" width="15.7109375" style="105" customWidth="1"/>
    <col min="9478" max="9478" width="7.28515625" style="105" customWidth="1"/>
    <col min="9479" max="9483" width="15.7109375" style="105" customWidth="1"/>
    <col min="9484" max="9726" width="9.140625" style="105"/>
    <col min="9727" max="9727" width="5.28515625" style="105" customWidth="1"/>
    <col min="9728" max="9729" width="30.7109375" style="105" customWidth="1"/>
    <col min="9730" max="9730" width="6.28515625" style="105" customWidth="1"/>
    <col min="9731" max="9732" width="13.7109375" style="105" customWidth="1"/>
    <col min="9733" max="9733" width="15.7109375" style="105" customWidth="1"/>
    <col min="9734" max="9734" width="7.28515625" style="105" customWidth="1"/>
    <col min="9735" max="9739" width="15.7109375" style="105" customWidth="1"/>
    <col min="9740" max="9982" width="9.140625" style="105"/>
    <col min="9983" max="9983" width="5.28515625" style="105" customWidth="1"/>
    <col min="9984" max="9985" width="30.7109375" style="105" customWidth="1"/>
    <col min="9986" max="9986" width="6.28515625" style="105" customWidth="1"/>
    <col min="9987" max="9988" width="13.7109375" style="105" customWidth="1"/>
    <col min="9989" max="9989" width="15.7109375" style="105" customWidth="1"/>
    <col min="9990" max="9990" width="7.28515625" style="105" customWidth="1"/>
    <col min="9991" max="9995" width="15.7109375" style="105" customWidth="1"/>
    <col min="9996" max="10238" width="9.140625" style="105"/>
    <col min="10239" max="10239" width="5.28515625" style="105" customWidth="1"/>
    <col min="10240" max="10241" width="30.7109375" style="105" customWidth="1"/>
    <col min="10242" max="10242" width="6.28515625" style="105" customWidth="1"/>
    <col min="10243" max="10244" width="13.7109375" style="105" customWidth="1"/>
    <col min="10245" max="10245" width="15.7109375" style="105" customWidth="1"/>
    <col min="10246" max="10246" width="7.28515625" style="105" customWidth="1"/>
    <col min="10247" max="10251" width="15.7109375" style="105" customWidth="1"/>
    <col min="10252" max="10494" width="9.140625" style="105"/>
    <col min="10495" max="10495" width="5.28515625" style="105" customWidth="1"/>
    <col min="10496" max="10497" width="30.7109375" style="105" customWidth="1"/>
    <col min="10498" max="10498" width="6.28515625" style="105" customWidth="1"/>
    <col min="10499" max="10500" width="13.7109375" style="105" customWidth="1"/>
    <col min="10501" max="10501" width="15.7109375" style="105" customWidth="1"/>
    <col min="10502" max="10502" width="7.28515625" style="105" customWidth="1"/>
    <col min="10503" max="10507" width="15.7109375" style="105" customWidth="1"/>
    <col min="10508" max="10750" width="9.140625" style="105"/>
    <col min="10751" max="10751" width="5.28515625" style="105" customWidth="1"/>
    <col min="10752" max="10753" width="30.7109375" style="105" customWidth="1"/>
    <col min="10754" max="10754" width="6.28515625" style="105" customWidth="1"/>
    <col min="10755" max="10756" width="13.7109375" style="105" customWidth="1"/>
    <col min="10757" max="10757" width="15.7109375" style="105" customWidth="1"/>
    <col min="10758" max="10758" width="7.28515625" style="105" customWidth="1"/>
    <col min="10759" max="10763" width="15.7109375" style="105" customWidth="1"/>
    <col min="10764" max="11006" width="9.140625" style="105"/>
    <col min="11007" max="11007" width="5.28515625" style="105" customWidth="1"/>
    <col min="11008" max="11009" width="30.7109375" style="105" customWidth="1"/>
    <col min="11010" max="11010" width="6.28515625" style="105" customWidth="1"/>
    <col min="11011" max="11012" width="13.7109375" style="105" customWidth="1"/>
    <col min="11013" max="11013" width="15.7109375" style="105" customWidth="1"/>
    <col min="11014" max="11014" width="7.28515625" style="105" customWidth="1"/>
    <col min="11015" max="11019" width="15.7109375" style="105" customWidth="1"/>
    <col min="11020" max="11262" width="9.140625" style="105"/>
    <col min="11263" max="11263" width="5.28515625" style="105" customWidth="1"/>
    <col min="11264" max="11265" width="30.7109375" style="105" customWidth="1"/>
    <col min="11266" max="11266" width="6.28515625" style="105" customWidth="1"/>
    <col min="11267" max="11268" width="13.7109375" style="105" customWidth="1"/>
    <col min="11269" max="11269" width="15.7109375" style="105" customWidth="1"/>
    <col min="11270" max="11270" width="7.28515625" style="105" customWidth="1"/>
    <col min="11271" max="11275" width="15.7109375" style="105" customWidth="1"/>
    <col min="11276" max="11518" width="9.140625" style="105"/>
    <col min="11519" max="11519" width="5.28515625" style="105" customWidth="1"/>
    <col min="11520" max="11521" width="30.7109375" style="105" customWidth="1"/>
    <col min="11522" max="11522" width="6.28515625" style="105" customWidth="1"/>
    <col min="11523" max="11524" width="13.7109375" style="105" customWidth="1"/>
    <col min="11525" max="11525" width="15.7109375" style="105" customWidth="1"/>
    <col min="11526" max="11526" width="7.28515625" style="105" customWidth="1"/>
    <col min="11527" max="11531" width="15.7109375" style="105" customWidth="1"/>
    <col min="11532" max="11774" width="9.140625" style="105"/>
    <col min="11775" max="11775" width="5.28515625" style="105" customWidth="1"/>
    <col min="11776" max="11777" width="30.7109375" style="105" customWidth="1"/>
    <col min="11778" max="11778" width="6.28515625" style="105" customWidth="1"/>
    <col min="11779" max="11780" width="13.7109375" style="105" customWidth="1"/>
    <col min="11781" max="11781" width="15.7109375" style="105" customWidth="1"/>
    <col min="11782" max="11782" width="7.28515625" style="105" customWidth="1"/>
    <col min="11783" max="11787" width="15.7109375" style="105" customWidth="1"/>
    <col min="11788" max="12030" width="9.140625" style="105"/>
    <col min="12031" max="12031" width="5.28515625" style="105" customWidth="1"/>
    <col min="12032" max="12033" width="30.7109375" style="105" customWidth="1"/>
    <col min="12034" max="12034" width="6.28515625" style="105" customWidth="1"/>
    <col min="12035" max="12036" width="13.7109375" style="105" customWidth="1"/>
    <col min="12037" max="12037" width="15.7109375" style="105" customWidth="1"/>
    <col min="12038" max="12038" width="7.28515625" style="105" customWidth="1"/>
    <col min="12039" max="12043" width="15.7109375" style="105" customWidth="1"/>
    <col min="12044" max="12286" width="9.140625" style="105"/>
    <col min="12287" max="12287" width="5.28515625" style="105" customWidth="1"/>
    <col min="12288" max="12289" width="30.7109375" style="105" customWidth="1"/>
    <col min="12290" max="12290" width="6.28515625" style="105" customWidth="1"/>
    <col min="12291" max="12292" width="13.7109375" style="105" customWidth="1"/>
    <col min="12293" max="12293" width="15.7109375" style="105" customWidth="1"/>
    <col min="12294" max="12294" width="7.28515625" style="105" customWidth="1"/>
    <col min="12295" max="12299" width="15.7109375" style="105" customWidth="1"/>
    <col min="12300" max="12542" width="9.140625" style="105"/>
    <col min="12543" max="12543" width="5.28515625" style="105" customWidth="1"/>
    <col min="12544" max="12545" width="30.7109375" style="105" customWidth="1"/>
    <col min="12546" max="12546" width="6.28515625" style="105" customWidth="1"/>
    <col min="12547" max="12548" width="13.7109375" style="105" customWidth="1"/>
    <col min="12549" max="12549" width="15.7109375" style="105" customWidth="1"/>
    <col min="12550" max="12550" width="7.28515625" style="105" customWidth="1"/>
    <col min="12551" max="12555" width="15.7109375" style="105" customWidth="1"/>
    <col min="12556" max="12798" width="9.140625" style="105"/>
    <col min="12799" max="12799" width="5.28515625" style="105" customWidth="1"/>
    <col min="12800" max="12801" width="30.7109375" style="105" customWidth="1"/>
    <col min="12802" max="12802" width="6.28515625" style="105" customWidth="1"/>
    <col min="12803" max="12804" width="13.7109375" style="105" customWidth="1"/>
    <col min="12805" max="12805" width="15.7109375" style="105" customWidth="1"/>
    <col min="12806" max="12806" width="7.28515625" style="105" customWidth="1"/>
    <col min="12807" max="12811" width="15.7109375" style="105" customWidth="1"/>
    <col min="12812" max="13054" width="9.140625" style="105"/>
    <col min="13055" max="13055" width="5.28515625" style="105" customWidth="1"/>
    <col min="13056" max="13057" width="30.7109375" style="105" customWidth="1"/>
    <col min="13058" max="13058" width="6.28515625" style="105" customWidth="1"/>
    <col min="13059" max="13060" width="13.7109375" style="105" customWidth="1"/>
    <col min="13061" max="13061" width="15.7109375" style="105" customWidth="1"/>
    <col min="13062" max="13062" width="7.28515625" style="105" customWidth="1"/>
    <col min="13063" max="13067" width="15.7109375" style="105" customWidth="1"/>
    <col min="13068" max="13310" width="9.140625" style="105"/>
    <col min="13311" max="13311" width="5.28515625" style="105" customWidth="1"/>
    <col min="13312" max="13313" width="30.7109375" style="105" customWidth="1"/>
    <col min="13314" max="13314" width="6.28515625" style="105" customWidth="1"/>
    <col min="13315" max="13316" width="13.7109375" style="105" customWidth="1"/>
    <col min="13317" max="13317" width="15.7109375" style="105" customWidth="1"/>
    <col min="13318" max="13318" width="7.28515625" style="105" customWidth="1"/>
    <col min="13319" max="13323" width="15.7109375" style="105" customWidth="1"/>
    <col min="13324" max="13566" width="9.140625" style="105"/>
    <col min="13567" max="13567" width="5.28515625" style="105" customWidth="1"/>
    <col min="13568" max="13569" width="30.7109375" style="105" customWidth="1"/>
    <col min="13570" max="13570" width="6.28515625" style="105" customWidth="1"/>
    <col min="13571" max="13572" width="13.7109375" style="105" customWidth="1"/>
    <col min="13573" max="13573" width="15.7109375" style="105" customWidth="1"/>
    <col min="13574" max="13574" width="7.28515625" style="105" customWidth="1"/>
    <col min="13575" max="13579" width="15.7109375" style="105" customWidth="1"/>
    <col min="13580" max="13822" width="9.140625" style="105"/>
    <col min="13823" max="13823" width="5.28515625" style="105" customWidth="1"/>
    <col min="13824" max="13825" width="30.7109375" style="105" customWidth="1"/>
    <col min="13826" max="13826" width="6.28515625" style="105" customWidth="1"/>
    <col min="13827" max="13828" width="13.7109375" style="105" customWidth="1"/>
    <col min="13829" max="13829" width="15.7109375" style="105" customWidth="1"/>
    <col min="13830" max="13830" width="7.28515625" style="105" customWidth="1"/>
    <col min="13831" max="13835" width="15.7109375" style="105" customWidth="1"/>
    <col min="13836" max="14078" width="9.140625" style="105"/>
    <col min="14079" max="14079" width="5.28515625" style="105" customWidth="1"/>
    <col min="14080" max="14081" width="30.7109375" style="105" customWidth="1"/>
    <col min="14082" max="14082" width="6.28515625" style="105" customWidth="1"/>
    <col min="14083" max="14084" width="13.7109375" style="105" customWidth="1"/>
    <col min="14085" max="14085" width="15.7109375" style="105" customWidth="1"/>
    <col min="14086" max="14086" width="7.28515625" style="105" customWidth="1"/>
    <col min="14087" max="14091" width="15.7109375" style="105" customWidth="1"/>
    <col min="14092" max="14334" width="9.140625" style="105"/>
    <col min="14335" max="14335" width="5.28515625" style="105" customWidth="1"/>
    <col min="14336" max="14337" width="30.7109375" style="105" customWidth="1"/>
    <col min="14338" max="14338" width="6.28515625" style="105" customWidth="1"/>
    <col min="14339" max="14340" width="13.7109375" style="105" customWidth="1"/>
    <col min="14341" max="14341" width="15.7109375" style="105" customWidth="1"/>
    <col min="14342" max="14342" width="7.28515625" style="105" customWidth="1"/>
    <col min="14343" max="14347" width="15.7109375" style="105" customWidth="1"/>
    <col min="14348" max="14590" width="9.140625" style="105"/>
    <col min="14591" max="14591" width="5.28515625" style="105" customWidth="1"/>
    <col min="14592" max="14593" width="30.7109375" style="105" customWidth="1"/>
    <col min="14594" max="14594" width="6.28515625" style="105" customWidth="1"/>
    <col min="14595" max="14596" width="13.7109375" style="105" customWidth="1"/>
    <col min="14597" max="14597" width="15.7109375" style="105" customWidth="1"/>
    <col min="14598" max="14598" width="7.28515625" style="105" customWidth="1"/>
    <col min="14599" max="14603" width="15.7109375" style="105" customWidth="1"/>
    <col min="14604" max="14846" width="9.140625" style="105"/>
    <col min="14847" max="14847" width="5.28515625" style="105" customWidth="1"/>
    <col min="14848" max="14849" width="30.7109375" style="105" customWidth="1"/>
    <col min="14850" max="14850" width="6.28515625" style="105" customWidth="1"/>
    <col min="14851" max="14852" width="13.7109375" style="105" customWidth="1"/>
    <col min="14853" max="14853" width="15.7109375" style="105" customWidth="1"/>
    <col min="14854" max="14854" width="7.28515625" style="105" customWidth="1"/>
    <col min="14855" max="14859" width="15.7109375" style="105" customWidth="1"/>
    <col min="14860" max="15102" width="9.140625" style="105"/>
    <col min="15103" max="15103" width="5.28515625" style="105" customWidth="1"/>
    <col min="15104" max="15105" width="30.7109375" style="105" customWidth="1"/>
    <col min="15106" max="15106" width="6.28515625" style="105" customWidth="1"/>
    <col min="15107" max="15108" width="13.7109375" style="105" customWidth="1"/>
    <col min="15109" max="15109" width="15.7109375" style="105" customWidth="1"/>
    <col min="15110" max="15110" width="7.28515625" style="105" customWidth="1"/>
    <col min="15111" max="15115" width="15.7109375" style="105" customWidth="1"/>
    <col min="15116" max="15358" width="9.140625" style="105"/>
    <col min="15359" max="15359" width="5.28515625" style="105" customWidth="1"/>
    <col min="15360" max="15361" width="30.7109375" style="105" customWidth="1"/>
    <col min="15362" max="15362" width="6.28515625" style="105" customWidth="1"/>
    <col min="15363" max="15364" width="13.7109375" style="105" customWidth="1"/>
    <col min="15365" max="15365" width="15.7109375" style="105" customWidth="1"/>
    <col min="15366" max="15366" width="7.28515625" style="105" customWidth="1"/>
    <col min="15367" max="15371" width="15.7109375" style="105" customWidth="1"/>
    <col min="15372" max="15614" width="9.140625" style="105"/>
    <col min="15615" max="15615" width="5.28515625" style="105" customWidth="1"/>
    <col min="15616" max="15617" width="30.7109375" style="105" customWidth="1"/>
    <col min="15618" max="15618" width="6.28515625" style="105" customWidth="1"/>
    <col min="15619" max="15620" width="13.7109375" style="105" customWidth="1"/>
    <col min="15621" max="15621" width="15.7109375" style="105" customWidth="1"/>
    <col min="15622" max="15622" width="7.28515625" style="105" customWidth="1"/>
    <col min="15623" max="15627" width="15.7109375" style="105" customWidth="1"/>
    <col min="15628" max="15870" width="9.140625" style="105"/>
    <col min="15871" max="15871" width="5.28515625" style="105" customWidth="1"/>
    <col min="15872" max="15873" width="30.7109375" style="105" customWidth="1"/>
    <col min="15874" max="15874" width="6.28515625" style="105" customWidth="1"/>
    <col min="15875" max="15876" width="13.7109375" style="105" customWidth="1"/>
    <col min="15877" max="15877" width="15.7109375" style="105" customWidth="1"/>
    <col min="15878" max="15878" width="7.28515625" style="105" customWidth="1"/>
    <col min="15879" max="15883" width="15.7109375" style="105" customWidth="1"/>
    <col min="15884" max="16126" width="9.140625" style="105"/>
    <col min="16127" max="16127" width="5.28515625" style="105" customWidth="1"/>
    <col min="16128" max="16129" width="30.7109375" style="105" customWidth="1"/>
    <col min="16130" max="16130" width="6.28515625" style="105" customWidth="1"/>
    <col min="16131" max="16132" width="13.7109375" style="105" customWidth="1"/>
    <col min="16133" max="16133" width="15.7109375" style="105" customWidth="1"/>
    <col min="16134" max="16134" width="7.28515625" style="105" customWidth="1"/>
    <col min="16135" max="16139" width="15.7109375" style="105" customWidth="1"/>
    <col min="16140" max="16384" width="9.140625" style="105"/>
  </cols>
  <sheetData>
    <row r="1" spans="1:11" x14ac:dyDescent="0.2">
      <c r="A1" s="380" t="s">
        <v>0</v>
      </c>
      <c r="B1" s="380"/>
    </row>
    <row r="2" spans="1:11" s="106" customFormat="1" ht="15" customHeight="1" x14ac:dyDescent="0.25">
      <c r="A2" s="381" t="str">
        <f>'Opis predmetu zákazky'!A10:F10</f>
        <v>Infúzne roztoky</v>
      </c>
      <c r="B2" s="381"/>
      <c r="C2" s="381"/>
      <c r="D2" s="381"/>
      <c r="E2" s="381"/>
      <c r="F2" s="381"/>
      <c r="G2" s="381"/>
      <c r="H2" s="381"/>
      <c r="I2" s="381"/>
      <c r="J2" s="381"/>
      <c r="K2" s="381"/>
    </row>
    <row r="3" spans="1:11" ht="15" customHeight="1" x14ac:dyDescent="0.2">
      <c r="A3" s="382"/>
      <c r="B3" s="382"/>
      <c r="C3" s="382"/>
    </row>
    <row r="4" spans="1:11" s="107" customFormat="1" ht="30" customHeight="1" x14ac:dyDescent="0.25">
      <c r="A4" s="383" t="s">
        <v>226</v>
      </c>
      <c r="B4" s="383"/>
      <c r="C4" s="383"/>
      <c r="D4" s="383"/>
      <c r="E4" s="383"/>
      <c r="F4" s="383"/>
      <c r="G4" s="383"/>
      <c r="H4" s="383"/>
      <c r="I4" s="383"/>
      <c r="J4" s="383"/>
      <c r="K4" s="383"/>
    </row>
    <row r="5" spans="1:11" ht="15" customHeight="1" x14ac:dyDescent="0.2">
      <c r="A5" s="414" t="s">
        <v>63</v>
      </c>
      <c r="B5" s="414"/>
      <c r="C5" s="108"/>
      <c r="D5" s="108"/>
    </row>
    <row r="6" spans="1:11" s="106" customFormat="1" ht="15" customHeight="1" x14ac:dyDescent="0.25">
      <c r="A6" s="379"/>
      <c r="B6" s="379"/>
      <c r="C6" s="379"/>
      <c r="D6" s="379"/>
    </row>
    <row r="7" spans="1:11" s="106" customFormat="1" ht="24.95" customHeight="1" x14ac:dyDescent="0.25">
      <c r="A7" s="373" t="s">
        <v>21</v>
      </c>
      <c r="B7" s="375" t="s">
        <v>227</v>
      </c>
      <c r="C7" s="375" t="s">
        <v>228</v>
      </c>
      <c r="D7" s="373" t="s">
        <v>22</v>
      </c>
      <c r="E7" s="377" t="s">
        <v>359</v>
      </c>
      <c r="F7" s="367" t="s">
        <v>233</v>
      </c>
      <c r="G7" s="368"/>
      <c r="H7" s="368"/>
      <c r="I7" s="369"/>
      <c r="J7" s="367" t="s">
        <v>231</v>
      </c>
      <c r="K7" s="369"/>
    </row>
    <row r="8" spans="1:11" s="106" customFormat="1" ht="50.1" customHeight="1" x14ac:dyDescent="0.25">
      <c r="A8" s="374"/>
      <c r="B8" s="376"/>
      <c r="C8" s="376"/>
      <c r="D8" s="374"/>
      <c r="E8" s="378"/>
      <c r="F8" s="109" t="s">
        <v>234</v>
      </c>
      <c r="G8" s="110" t="s">
        <v>235</v>
      </c>
      <c r="H8" s="110" t="s">
        <v>236</v>
      </c>
      <c r="I8" s="111" t="s">
        <v>24</v>
      </c>
      <c r="J8" s="109" t="s">
        <v>23</v>
      </c>
      <c r="K8" s="111" t="s">
        <v>24</v>
      </c>
    </row>
    <row r="9" spans="1:11" s="120" customFormat="1" ht="15" customHeight="1" thickBot="1" x14ac:dyDescent="0.3">
      <c r="A9" s="112" t="s">
        <v>5</v>
      </c>
      <c r="B9" s="113" t="s">
        <v>7</v>
      </c>
      <c r="C9" s="114" t="s">
        <v>8</v>
      </c>
      <c r="D9" s="115" t="s">
        <v>9</v>
      </c>
      <c r="E9" s="116" t="s">
        <v>20</v>
      </c>
      <c r="F9" s="117" t="s">
        <v>26</v>
      </c>
      <c r="G9" s="118" t="s">
        <v>27</v>
      </c>
      <c r="H9" s="118" t="s">
        <v>28</v>
      </c>
      <c r="I9" s="119" t="s">
        <v>29</v>
      </c>
      <c r="J9" s="117" t="s">
        <v>30</v>
      </c>
      <c r="K9" s="119" t="s">
        <v>213</v>
      </c>
    </row>
    <row r="10" spans="1:11" s="120" customFormat="1" ht="24.95" customHeight="1" thickTop="1" thickBot="1" x14ac:dyDescent="0.3">
      <c r="A10" s="121" t="s">
        <v>5</v>
      </c>
      <c r="B10" s="122" t="s">
        <v>65</v>
      </c>
      <c r="C10" s="123"/>
      <c r="D10" s="121" t="s">
        <v>6</v>
      </c>
      <c r="E10" s="124">
        <v>62100</v>
      </c>
      <c r="F10" s="146"/>
      <c r="G10" s="147"/>
      <c r="H10" s="125">
        <f>G10*F10</f>
        <v>0</v>
      </c>
      <c r="I10" s="126">
        <f>H10+F10</f>
        <v>0</v>
      </c>
      <c r="J10" s="127">
        <f>E10*F10</f>
        <v>0</v>
      </c>
      <c r="K10" s="128">
        <f>E10*I10</f>
        <v>0</v>
      </c>
    </row>
    <row r="11" spans="1:11" s="135" customFormat="1" ht="24.95" customHeight="1" thickBot="1" x14ac:dyDescent="0.3">
      <c r="A11" s="129"/>
      <c r="B11" s="130"/>
      <c r="C11" s="131"/>
      <c r="D11" s="131"/>
      <c r="E11" s="132"/>
      <c r="F11" s="130"/>
      <c r="G11" s="130"/>
      <c r="H11" s="130"/>
      <c r="I11" s="133"/>
      <c r="J11" s="107"/>
      <c r="K11" s="134">
        <f>SUM(K10)</f>
        <v>0</v>
      </c>
    </row>
    <row r="12" spans="1:11" s="107" customFormat="1" ht="30" customHeight="1" x14ac:dyDescent="0.25">
      <c r="A12" s="370" t="s">
        <v>222</v>
      </c>
      <c r="B12" s="370"/>
      <c r="C12" s="371" t="str">
        <f>IF('[1]Príloha č. 1'!$C$6="","",'[1]Príloha č. 1'!$C$6)</f>
        <v/>
      </c>
      <c r="D12" s="371"/>
      <c r="J12" s="136"/>
      <c r="K12" s="137"/>
    </row>
    <row r="13" spans="1:11" s="107" customFormat="1" ht="15" customHeight="1" x14ac:dyDescent="0.25">
      <c r="A13" s="370" t="s">
        <v>223</v>
      </c>
      <c r="B13" s="370"/>
      <c r="C13" s="372" t="str">
        <f>IF('[1]Príloha č. 1'!C7:D7="","",'[1]Príloha č. 1'!C7:D7)</f>
        <v/>
      </c>
      <c r="D13" s="372"/>
      <c r="J13" s="136"/>
    </row>
    <row r="14" spans="1:11" s="107" customFormat="1" ht="15" customHeight="1" x14ac:dyDescent="0.25">
      <c r="A14" s="364" t="s">
        <v>31</v>
      </c>
      <c r="B14" s="364"/>
      <c r="C14" s="365" t="str">
        <f>IF('[1]Príloha č. 1'!C8:D8="","",'[1]Príloha č. 1'!C8:D8)</f>
        <v/>
      </c>
      <c r="D14" s="365"/>
    </row>
    <row r="15" spans="1:11" s="107" customFormat="1" ht="15" customHeight="1" x14ac:dyDescent="0.25">
      <c r="A15" s="364" t="s">
        <v>32</v>
      </c>
      <c r="B15" s="364"/>
      <c r="C15" s="365" t="str">
        <f>IF('[1]Príloha č. 1'!C9:D9="","",'[1]Príloha č. 1'!C9:D9)</f>
        <v/>
      </c>
      <c r="D15" s="365"/>
    </row>
    <row r="16" spans="1:11" s="107" customFormat="1" ht="15" customHeight="1" x14ac:dyDescent="0.25">
      <c r="C16" s="136"/>
    </row>
    <row r="17" spans="1:11" s="107" customFormat="1" ht="15" customHeight="1" x14ac:dyDescent="0.25"/>
    <row r="18" spans="1:11" s="107" customFormat="1" ht="15" customHeight="1" x14ac:dyDescent="0.25">
      <c r="A18" s="107" t="s">
        <v>18</v>
      </c>
      <c r="B18" s="365" t="str">
        <f>IF('[1]Príloha č. 1'!B36:C36="","",'[1]Príloha č. 1'!B36:C36)</f>
        <v/>
      </c>
      <c r="C18" s="365"/>
    </row>
    <row r="19" spans="1:11" s="107" customFormat="1" ht="15" customHeight="1" x14ac:dyDescent="0.25">
      <c r="A19" s="107" t="s">
        <v>19</v>
      </c>
      <c r="B19" s="366" t="str">
        <f>IF('[1]Príloha č. 1'!B37:C37="","",'[1]Príloha č. 1'!B37:C37)</f>
        <v/>
      </c>
      <c r="C19" s="366"/>
    </row>
    <row r="21" spans="1:11" ht="39.950000000000003" customHeight="1" x14ac:dyDescent="0.2">
      <c r="K21" s="149"/>
    </row>
    <row r="22" spans="1:11" ht="45" customHeight="1" x14ac:dyDescent="0.2">
      <c r="J22" s="138"/>
      <c r="K22" s="150"/>
    </row>
    <row r="23" spans="1:11" s="138" customFormat="1" x14ac:dyDescent="0.2">
      <c r="A23" s="363" t="s">
        <v>33</v>
      </c>
      <c r="B23" s="363"/>
    </row>
    <row r="24" spans="1:11" s="141" customFormat="1" ht="12" customHeight="1" x14ac:dyDescent="0.2">
      <c r="A24" s="148"/>
      <c r="B24" s="364" t="s">
        <v>225</v>
      </c>
      <c r="C24" s="364"/>
      <c r="D24" s="139"/>
      <c r="E24" s="140"/>
      <c r="J24" s="138"/>
    </row>
    <row r="25" spans="1:11" s="138" customFormat="1" ht="5.0999999999999996" customHeight="1" thickBot="1" x14ac:dyDescent="0.25">
      <c r="A25" s="105"/>
      <c r="B25" s="142"/>
      <c r="C25" s="135"/>
      <c r="D25" s="139"/>
      <c r="E25" s="139"/>
      <c r="F25" s="143"/>
      <c r="G25" s="139"/>
      <c r="J25" s="105"/>
    </row>
    <row r="26" spans="1:11" s="138" customFormat="1" ht="12" customHeight="1" thickBot="1" x14ac:dyDescent="0.25">
      <c r="A26" s="144"/>
      <c r="B26" s="142" t="s">
        <v>229</v>
      </c>
      <c r="C26" s="135"/>
      <c r="D26" s="139"/>
      <c r="E26" s="139"/>
      <c r="F26" s="143"/>
      <c r="G26" s="139"/>
      <c r="J26" s="105"/>
    </row>
  </sheetData>
  <mergeCells count="25">
    <mergeCell ref="F7:I7"/>
    <mergeCell ref="A15:B15"/>
    <mergeCell ref="C15:D15"/>
    <mergeCell ref="A6:D6"/>
    <mergeCell ref="A1:B1"/>
    <mergeCell ref="A2:K2"/>
    <mergeCell ref="A3:C3"/>
    <mergeCell ref="A4:K4"/>
    <mergeCell ref="A5:B5"/>
    <mergeCell ref="B18:C18"/>
    <mergeCell ref="B19:C19"/>
    <mergeCell ref="A23:B23"/>
    <mergeCell ref="B24:C24"/>
    <mergeCell ref="J7:K7"/>
    <mergeCell ref="A12:B12"/>
    <mergeCell ref="C12:D12"/>
    <mergeCell ref="A13:B13"/>
    <mergeCell ref="C13:D13"/>
    <mergeCell ref="A14:B14"/>
    <mergeCell ref="C14:D14"/>
    <mergeCell ref="A7:A8"/>
    <mergeCell ref="B7:B8"/>
    <mergeCell ref="C7:C8"/>
    <mergeCell ref="D7:D8"/>
    <mergeCell ref="E7:E8"/>
  </mergeCells>
  <conditionalFormatting sqref="C12:D12">
    <cfRule type="containsBlanks" dxfId="281" priority="6">
      <formula>LEN(TRIM(C12))=0</formula>
    </cfRule>
  </conditionalFormatting>
  <conditionalFormatting sqref="C13:D15">
    <cfRule type="containsBlanks" dxfId="280" priority="5">
      <formula>LEN(TRIM(C13))=0</formula>
    </cfRule>
  </conditionalFormatting>
  <conditionalFormatting sqref="C12:D15">
    <cfRule type="containsBlanks" dxfId="279" priority="4">
      <formula>LEN(TRIM(C12))=0</formula>
    </cfRule>
  </conditionalFormatting>
  <conditionalFormatting sqref="B18:C19">
    <cfRule type="containsBlanks" dxfId="278" priority="3">
      <formula>LEN(TRIM(B18))=0</formula>
    </cfRule>
  </conditionalFormatting>
  <conditionalFormatting sqref="F10">
    <cfRule type="containsBlanks" dxfId="277" priority="2">
      <formula>LEN(TRIM(F10))=0</formula>
    </cfRule>
  </conditionalFormatting>
  <conditionalFormatting sqref="G10">
    <cfRule type="containsBlanks" dxfId="276" priority="1">
      <formula>LEN(TRIM(G10))=0</formula>
    </cfRule>
  </conditionalFormatting>
  <pageMargins left="0.39370078740157483" right="0.19685039370078741" top="0.78740157480314965" bottom="0.39370078740157483" header="0.31496062992125984" footer="0.31496062992125984"/>
  <pageSetup paperSize="9" scale="78" fitToHeight="0" orientation="landscape" r:id="rId1"/>
  <headerFooter>
    <oddHeader>&amp;L&amp;"Arial,Tučné"&amp;9Príloha č. 2&amp;"Arial,Normálne"
Kalkulácia ceny a návrh na plnenie kritéria na vyhodnotenie ponúk</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58</vt:i4>
      </vt:variant>
      <vt:variant>
        <vt:lpstr>Pomenované rozsahy</vt:lpstr>
      </vt:variant>
      <vt:variant>
        <vt:i4>58</vt:i4>
      </vt:variant>
    </vt:vector>
  </HeadingPairs>
  <TitlesOfParts>
    <vt:vector size="116" baseType="lpstr">
      <vt:lpstr>Opis predmetu zákazky</vt:lpstr>
      <vt:lpstr>Príloha č. 1 - časť 1 </vt:lpstr>
      <vt:lpstr>Príloha č. 2 - časť 1</vt:lpstr>
      <vt:lpstr>Príloha č. 3 - časť 1</vt:lpstr>
      <vt:lpstr>Príloha č. 1 - časť 2</vt:lpstr>
      <vt:lpstr>Príloha č. 2 - časť 2</vt:lpstr>
      <vt:lpstr>Príloha č. 3 - časť 2</vt:lpstr>
      <vt:lpstr>Príloha č. 1 - časť 3</vt:lpstr>
      <vt:lpstr>Príloha č. 2 - časť 3</vt:lpstr>
      <vt:lpstr>Príloha č. 3 - časť 3</vt:lpstr>
      <vt:lpstr>Príloha č. 1 - časť 4</vt:lpstr>
      <vt:lpstr>Príloha č. 2 - časť 4</vt:lpstr>
      <vt:lpstr>Príloha č. 3 - časť 4</vt:lpstr>
      <vt:lpstr>Príloha č. 1 - časť 5</vt:lpstr>
      <vt:lpstr>Príloha č. 2 - časť 5</vt:lpstr>
      <vt:lpstr>Príloha č. 3 - časť 5</vt:lpstr>
      <vt:lpstr>Príloha č. 1 - časť 6</vt:lpstr>
      <vt:lpstr>Príloha č. 2 - časť 6</vt:lpstr>
      <vt:lpstr>Príloha č. 3 - časť 6</vt:lpstr>
      <vt:lpstr>Príloha č. 1 - časť 7</vt:lpstr>
      <vt:lpstr>Príloha č. 2 - časť 7</vt:lpstr>
      <vt:lpstr>Príloha č. 3 - časť 7</vt:lpstr>
      <vt:lpstr>Príloha č. 1 - časť 8 </vt:lpstr>
      <vt:lpstr>Príloha č. 2 - časť 8</vt:lpstr>
      <vt:lpstr>Príloha č. 3 - časť 8</vt:lpstr>
      <vt:lpstr>Príloha č. 1 - časť 9</vt:lpstr>
      <vt:lpstr>Príloha č. 2 - časť 9</vt:lpstr>
      <vt:lpstr>Príloha č. 3 - časť 9</vt:lpstr>
      <vt:lpstr>Príloha č. 1 - časť 10</vt:lpstr>
      <vt:lpstr>Príloha č. 2 - časť 10</vt:lpstr>
      <vt:lpstr>Príloha č. 3 - časť 10</vt:lpstr>
      <vt:lpstr>Príloha č. 1 - časť 11</vt:lpstr>
      <vt:lpstr>Príloha č. 2 - časť 11</vt:lpstr>
      <vt:lpstr>Príloha č. 3 - časť 11</vt:lpstr>
      <vt:lpstr>Príloha č. 1 - časť 12</vt:lpstr>
      <vt:lpstr>Príloha č. 2 - časť 12</vt:lpstr>
      <vt:lpstr>Príloha č. 3 - časť 12</vt:lpstr>
      <vt:lpstr>Príloha č. 1 - časť 13</vt:lpstr>
      <vt:lpstr>Príloha č. 2 - časť 13</vt:lpstr>
      <vt:lpstr>Príloha č. 3 - časť 13</vt:lpstr>
      <vt:lpstr>Príloha č. 1 - časť 14</vt:lpstr>
      <vt:lpstr>Príloha č. 2 - časť 14</vt:lpstr>
      <vt:lpstr>Príloha č. 3 - časť 14</vt:lpstr>
      <vt:lpstr>Príloha č. 1 - časť 15</vt:lpstr>
      <vt:lpstr>Príloha č. 2 - časť 15</vt:lpstr>
      <vt:lpstr>Príloha č. 3 - časť 15</vt:lpstr>
      <vt:lpstr>Príloha č. 1 - časť 16</vt:lpstr>
      <vt:lpstr>Príloha č. 2 - časť 16</vt:lpstr>
      <vt:lpstr>Príloha č. 3 - časť 16</vt:lpstr>
      <vt:lpstr>Príloha č. 1 - časť 17</vt:lpstr>
      <vt:lpstr>Príloha č. 2 - časť 17</vt:lpstr>
      <vt:lpstr>Príloha č. 3 - časť 17</vt:lpstr>
      <vt:lpstr>Príloha č. 1 - časť 18</vt:lpstr>
      <vt:lpstr>Príloha č. 2 - časť 18</vt:lpstr>
      <vt:lpstr>Príloha č. 3 - časť 18</vt:lpstr>
      <vt:lpstr>Príloha č. 1 - časť 19</vt:lpstr>
      <vt:lpstr>Príloha č. 2 - časť 19</vt:lpstr>
      <vt:lpstr>Príloha č. 3 - časť 19</vt:lpstr>
      <vt:lpstr>'Opis predmetu zákazky'!Oblasť_tlače</vt:lpstr>
      <vt:lpstr>'Príloha č. 1 - časť 1 '!Oblasť_tlače</vt:lpstr>
      <vt:lpstr>'Príloha č. 1 - časť 10'!Oblasť_tlače</vt:lpstr>
      <vt:lpstr>'Príloha č. 1 - časť 11'!Oblasť_tlače</vt:lpstr>
      <vt:lpstr>'Príloha č. 1 - časť 12'!Oblasť_tlače</vt:lpstr>
      <vt:lpstr>'Príloha č. 1 - časť 13'!Oblasť_tlače</vt:lpstr>
      <vt:lpstr>'Príloha č. 1 - časť 14'!Oblasť_tlače</vt:lpstr>
      <vt:lpstr>'Príloha č. 1 - časť 15'!Oblasť_tlače</vt:lpstr>
      <vt:lpstr>'Príloha č. 1 - časť 16'!Oblasť_tlače</vt:lpstr>
      <vt:lpstr>'Príloha č. 1 - časť 17'!Oblasť_tlače</vt:lpstr>
      <vt:lpstr>'Príloha č. 1 - časť 18'!Oblasť_tlače</vt:lpstr>
      <vt:lpstr>'Príloha č. 1 - časť 19'!Oblasť_tlače</vt:lpstr>
      <vt:lpstr>'Príloha č. 1 - časť 2'!Oblasť_tlače</vt:lpstr>
      <vt:lpstr>'Príloha č. 1 - časť 3'!Oblasť_tlače</vt:lpstr>
      <vt:lpstr>'Príloha č. 1 - časť 4'!Oblasť_tlače</vt:lpstr>
      <vt:lpstr>'Príloha č. 1 - časť 5'!Oblasť_tlače</vt:lpstr>
      <vt:lpstr>'Príloha č. 1 - časť 6'!Oblasť_tlače</vt:lpstr>
      <vt:lpstr>'Príloha č. 1 - časť 7'!Oblasť_tlače</vt:lpstr>
      <vt:lpstr>'Príloha č. 1 - časť 8 '!Oblasť_tlače</vt:lpstr>
      <vt:lpstr>'Príloha č. 1 - časť 9'!Oblasť_tlače</vt:lpstr>
      <vt:lpstr>'Príloha č. 2 - časť 1'!Oblasť_tlače</vt:lpstr>
      <vt:lpstr>'Príloha č. 2 - časť 10'!Oblasť_tlače</vt:lpstr>
      <vt:lpstr>'Príloha č. 2 - časť 11'!Oblasť_tlače</vt:lpstr>
      <vt:lpstr>'Príloha č. 2 - časť 12'!Oblasť_tlače</vt:lpstr>
      <vt:lpstr>'Príloha č. 2 - časť 13'!Oblasť_tlače</vt:lpstr>
      <vt:lpstr>'Príloha č. 2 - časť 14'!Oblasť_tlače</vt:lpstr>
      <vt:lpstr>'Príloha č. 2 - časť 15'!Oblasť_tlače</vt:lpstr>
      <vt:lpstr>'Príloha č. 2 - časť 16'!Oblasť_tlače</vt:lpstr>
      <vt:lpstr>'Príloha č. 2 - časť 17'!Oblasť_tlače</vt:lpstr>
      <vt:lpstr>'Príloha č. 2 - časť 18'!Oblasť_tlače</vt:lpstr>
      <vt:lpstr>'Príloha č. 2 - časť 19'!Oblasť_tlače</vt:lpstr>
      <vt:lpstr>'Príloha č. 2 - časť 2'!Oblasť_tlače</vt:lpstr>
      <vt:lpstr>'Príloha č. 2 - časť 3'!Oblasť_tlače</vt:lpstr>
      <vt:lpstr>'Príloha č. 2 - časť 4'!Oblasť_tlače</vt:lpstr>
      <vt:lpstr>'Príloha č. 2 - časť 5'!Oblasť_tlače</vt:lpstr>
      <vt:lpstr>'Príloha č. 2 - časť 6'!Oblasť_tlače</vt:lpstr>
      <vt:lpstr>'Príloha č. 2 - časť 7'!Oblasť_tlače</vt:lpstr>
      <vt:lpstr>'Príloha č. 2 - časť 8'!Oblasť_tlače</vt:lpstr>
      <vt:lpstr>'Príloha č. 2 - časť 9'!Oblasť_tlače</vt:lpstr>
      <vt:lpstr>'Príloha č. 3 - časť 1'!Oblasť_tlače</vt:lpstr>
      <vt:lpstr>'Príloha č. 3 - časť 10'!Oblasť_tlače</vt:lpstr>
      <vt:lpstr>'Príloha č. 3 - časť 11'!Oblasť_tlače</vt:lpstr>
      <vt:lpstr>'Príloha č. 3 - časť 12'!Oblasť_tlače</vt:lpstr>
      <vt:lpstr>'Príloha č. 3 - časť 13'!Oblasť_tlače</vt:lpstr>
      <vt:lpstr>'Príloha č. 3 - časť 14'!Oblasť_tlače</vt:lpstr>
      <vt:lpstr>'Príloha č. 3 - časť 15'!Oblasť_tlače</vt:lpstr>
      <vt:lpstr>'Príloha č. 3 - časť 16'!Oblasť_tlače</vt:lpstr>
      <vt:lpstr>'Príloha č. 3 - časť 17'!Oblasť_tlače</vt:lpstr>
      <vt:lpstr>'Príloha č. 3 - časť 18'!Oblasť_tlače</vt:lpstr>
      <vt:lpstr>'Príloha č. 3 - časť 19'!Oblasť_tlače</vt:lpstr>
      <vt:lpstr>'Príloha č. 3 - časť 2'!Oblasť_tlače</vt:lpstr>
      <vt:lpstr>'Príloha č. 3 - časť 3'!Oblasť_tlače</vt:lpstr>
      <vt:lpstr>'Príloha č. 3 - časť 4'!Oblasť_tlače</vt:lpstr>
      <vt:lpstr>'Príloha č. 3 - časť 5'!Oblasť_tlače</vt:lpstr>
      <vt:lpstr>'Príloha č. 3 - časť 6'!Oblasť_tlače</vt:lpstr>
      <vt:lpstr>'Príloha č. 3 - časť 7'!Oblasť_tlače</vt:lpstr>
      <vt:lpstr>'Príloha č. 3 - časť 8'!Oblasť_tlače</vt:lpstr>
      <vt:lpstr>'Príloha č. 3 - časť 9'!Oblasť_tlače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2022-11-10T08:56:54Z</cp:lastPrinted>
  <dcterms:created xsi:type="dcterms:W3CDTF">2017-04-21T05:51:15Z</dcterms:created>
  <dcterms:modified xsi:type="dcterms:W3CDTF">2022-11-10T10:18:29Z</dcterms:modified>
</cp:coreProperties>
</file>