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26. ŠZM pre interv kardiológiu - 6 častí\PTK\"/>
    </mc:Choice>
  </mc:AlternateContent>
  <bookViews>
    <workbookView xWindow="0" yWindow="0" windowWidth="20730" windowHeight="11760" activeTab="3"/>
  </bookViews>
  <sheets>
    <sheet name="Kalkulácia_časť 1" sheetId="3" r:id="rId1"/>
    <sheet name="Kalkulácia_časť 2" sheetId="11" r:id="rId2"/>
    <sheet name="Kalkulácia_časť 3" sheetId="12" r:id="rId3"/>
    <sheet name="Kalkulácia_časť 4" sheetId="13" r:id="rId4"/>
    <sheet name="Kalkulácia_časť 5" sheetId="14" r:id="rId5"/>
    <sheet name="Kalkulácia_časť 6" sheetId="15" r:id="rId6"/>
  </sheets>
  <definedNames>
    <definedName name="_xlnm.Print_Area" localSheetId="0">'Kalkulácia_časť 1'!$A$1:$M$39</definedName>
    <definedName name="_xlnm.Print_Area" localSheetId="1">'Kalkulácia_časť 2'!$A$1:$M$31</definedName>
    <definedName name="_xlnm.Print_Area" localSheetId="2">'Kalkulácia_časť 3'!$A$1:$M$32</definedName>
    <definedName name="_xlnm.Print_Area" localSheetId="3">'Kalkulácia_časť 4'!$A$1:$M$32</definedName>
    <definedName name="_xlnm.Print_Area" localSheetId="4">'Kalkulácia_časť 5'!$A$1:$M$32</definedName>
    <definedName name="_xlnm.Print_Area" localSheetId="5">'Kalkulácia_časť 6'!$A$1:$M$32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5" l="1"/>
  <c r="L8" i="15"/>
  <c r="M8" i="15" s="1"/>
  <c r="M9" i="15" s="1"/>
  <c r="K8" i="15"/>
  <c r="L8" i="14"/>
  <c r="L9" i="14" s="1"/>
  <c r="K8" i="14"/>
  <c r="L8" i="13"/>
  <c r="L9" i="13" s="1"/>
  <c r="K8" i="13"/>
  <c r="M8" i="14" l="1"/>
  <c r="M9" i="14" s="1"/>
  <c r="M8" i="13"/>
  <c r="M9" i="13" s="1"/>
  <c r="L8" i="12"/>
  <c r="L9" i="12" s="1"/>
  <c r="K8" i="12"/>
  <c r="L8" i="11"/>
  <c r="L9" i="11" s="1"/>
  <c r="K8" i="11"/>
  <c r="M10" i="3"/>
  <c r="M8" i="12" l="1"/>
  <c r="M9" i="12" s="1"/>
  <c r="M8" i="11"/>
  <c r="M9" i="11"/>
  <c r="K9" i="3" l="1"/>
  <c r="L9" i="3"/>
  <c r="M9" i="3" s="1"/>
  <c r="L8" i="3" l="1"/>
  <c r="M8" i="3" s="1"/>
  <c r="K8" i="3"/>
  <c r="L10" i="3" l="1"/>
</calcChain>
</file>

<file path=xl/sharedStrings.xml><?xml version="1.0" encoding="utf-8"?>
<sst xmlns="http://schemas.openxmlformats.org/spreadsheetml/2006/main" count="499" uniqueCount="74">
  <si>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</si>
  <si>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</si>
  <si>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</si>
  <si>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</si>
  <si>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</si>
  <si>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</si>
  <si>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</si>
  <si>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</si>
  <si>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</si>
  <si>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</si>
  <si>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</si>
  <si>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</si>
  <si>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</si>
  <si>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</si>
  <si>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</si>
  <si>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</si>
  <si>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</si>
  <si>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</si>
  <si>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</si>
  <si>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</si>
  <si>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</si>
  <si>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</si>
  <si>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</si>
  <si>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</si>
  <si>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</si>
  <si>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</si>
  <si>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</si>
  <si>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</si>
  <si>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</si>
  <si>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</si>
  <si>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</si>
  <si>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</si>
  <si>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</si>
  <si>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</si>
  <si>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</si>
  <si>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</si>
  <si>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</si>
  <si>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</si>
  <si>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</si>
  <si>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</si>
  <si>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</si>
  <si>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</si>
  <si>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</si>
  <si>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</si>
  <si>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</si>
  <si>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</si>
  <si>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</si>
  <si>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t xml:space="preserve">Predpokladané množstvo MJ na obdobie 36 mes. </t>
  </si>
  <si>
    <t xml:space="preserve">Predpokladané množstvo MJ na obdobie 36 mes.  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</si>
  <si>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</si>
  <si>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Špeciálny zdravotnícky materiá pre intervenčnú kardiológiu </t>
    </r>
  </si>
  <si>
    <t xml:space="preserve">Časť č. 1 - Špeciálny zdravotnícky materiál pre intervenčnú kardiológiu s osobitným zreteľom na riadené kontrastné infúzie pri angiografii </t>
  </si>
  <si>
    <t>Angiografický set I.</t>
  </si>
  <si>
    <t>Angiografický set II.</t>
  </si>
  <si>
    <t>Sortiment položky č. 1 - Angiografický set I.</t>
  </si>
  <si>
    <t>Sortiment položky č. 2 - Angiografický set II.</t>
  </si>
  <si>
    <t>1 970</t>
  </si>
  <si>
    <t>Katéter</t>
  </si>
  <si>
    <t>Sortiment položky č. 1 - Katéter</t>
  </si>
  <si>
    <t>Časť č. 2 - Špeciálny zdravotnícky materiál k prístroju Rotablátor Systém</t>
  </si>
  <si>
    <t>Časť č. 3 - Špeciálny zdravotnícky materiál pre intervenčnú kardiológiu s osobitným zreteľom na cievny uzatvárací systém</t>
  </si>
  <si>
    <t>Cievny uzatvárací systém</t>
  </si>
  <si>
    <t>Sortiment položky č. 1 - Cievny uzatvárací systém</t>
  </si>
  <si>
    <t>Časť č. 4 - Špeciálny zdravotnícky materiál pre intervenčnú kardiológiu s osobitným zreteľom na valvuloplastický katéter</t>
  </si>
  <si>
    <t>Sortiment položky č. 1 - Valvuloplastický katéter</t>
  </si>
  <si>
    <t>Časť č. 4 - Špeciálny zdravotnícky materiál pre intervenčnú kardiológiu osobitným zreteľom na konkrezistentný zavádzač</t>
  </si>
  <si>
    <t>Konkrezistentný zavádzač</t>
  </si>
  <si>
    <t>Sortiment položky č. 1 - Konkrezistentný zavádzač</t>
  </si>
  <si>
    <t xml:space="preserve">* Uchádzač je povinný produkt s najvyššou zmluvnou jednotkovou cenou bez DPH uvedený u príslušnej položky viditeľne označíť žltým podfarbením celého riadku.          
</t>
  </si>
  <si>
    <t>*</t>
  </si>
  <si>
    <t>Intravaskulárny litotriptický (IVL) katéter</t>
  </si>
  <si>
    <t>Sortiment položky č. 1 - Intravaskulárny litotriptický (IVL) katéter</t>
  </si>
  <si>
    <t>Časť č. 6 - Špeciálny zdravotnícky materiál pre intervenčnú kardiológiu so zreteľom na intravaskulárny litotriptický (IVL) katéter</t>
  </si>
  <si>
    <t>Valvuloplastický katéter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</si>
</sst>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/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7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164" fontId="2" fillId="4" borderId="40" xfId="0" applyNumberFormat="1" applyFont="1" applyFill="1" applyBorder="1" applyAlignment="1" applyProtection="1">
      <alignment horizontal="right" vertical="center"/>
      <protection locked="0"/>
    </xf>
    <xf numFmtId="164" fontId="2" fillId="4" borderId="39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35" xfId="0" applyNumberFormat="1" applyFont="1" applyBorder="1" applyAlignment="1" applyProtection="1">
      <alignment horizontal="right" vertical="center" wrapText="1"/>
      <protection locked="0"/>
    </xf>
    <xf numFmtId="9" fontId="2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0" borderId="41" xfId="0" applyNumberFormat="1" applyFont="1" applyBorder="1" applyAlignment="1" applyProtection="1">
      <alignment horizontal="right" vertical="center" wrapText="1"/>
      <protection locked="0"/>
    </xf>
    <xf numFmtId="9" fontId="2" fillId="0" borderId="42" xfId="0" applyNumberFormat="1" applyFont="1" applyBorder="1" applyAlignment="1" applyProtection="1">
      <alignment horizontal="right" vertical="center" wrapText="1"/>
      <protection locked="0"/>
    </xf>
    <xf numFmtId="165" fontId="2" fillId="0" borderId="42" xfId="0" applyNumberFormat="1" applyFont="1" applyBorder="1" applyAlignment="1" applyProtection="1">
      <alignment horizontal="right" vertical="center" wrapText="1"/>
      <protection locked="0"/>
    </xf>
    <xf numFmtId="9" fontId="2" fillId="0" borderId="32" xfId="0" applyNumberFormat="1" applyFont="1" applyBorder="1" applyAlignment="1" applyProtection="1">
      <alignment horizontal="center" vertical="center" wrapText="1"/>
      <protection locked="0"/>
    </xf>
    <xf numFmtId="164" fontId="2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Border="1" applyAlignment="1" applyProtection="1">
      <alignment horizontal="righ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18" xfId="0" applyFont="1" applyBorder="1" applyAlignment="1">
      <alignment horizontal="left" vertical="center" wrapText="1"/>
    </xf>
    <xf numFmtId="9" fontId="2" fillId="0" borderId="48" xfId="0" applyNumberFormat="1" applyFont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164" fontId="2" fillId="5" borderId="5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54" xfId="0" applyFont="1" applyFill="1" applyBorder="1" applyAlignment="1" applyProtection="1">
      <alignment horizontal="center" vertical="top" wrapText="1"/>
      <protection locked="0"/>
    </xf>
    <xf numFmtId="0" fontId="2" fillId="0" borderId="42" xfId="0" applyFont="1" applyBorder="1" applyAlignment="1" applyProtection="1">
      <alignment horizontal="left" wrapText="1"/>
      <protection locked="0"/>
    </xf>
    <xf numFmtId="0" fontId="2" fillId="0" borderId="42" xfId="0" applyFont="1" applyBorder="1" applyAlignment="1" applyProtection="1">
      <alignment horizontal="left"/>
      <protection locked="0"/>
    </xf>
    <xf numFmtId="49" fontId="2" fillId="0" borderId="4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2" fillId="4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2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CC"/>
      <color rgb="FFFF6699"/>
      <color rgb="FFCC00FF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43"/>
  <sheetViews>
    <sheetView showGridLines="0" zoomScale="80" zoomScaleNormal="80" workbookViewId="0">
      <selection activeCell="A26" sqref="A26:K26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51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93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92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x14ac:dyDescent="0.25">
      <c r="A8" s="36" t="s">
        <v>0</v>
      </c>
      <c r="B8" s="100" t="s">
        <v>52</v>
      </c>
      <c r="C8" s="101" t="s">
        <v>43</v>
      </c>
      <c r="D8" s="102">
        <v>12750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99" customFormat="1" ht="39.75" customHeight="1" thickBot="1" x14ac:dyDescent="0.3">
      <c r="A9" s="36" t="s">
        <v>11</v>
      </c>
      <c r="B9" s="108" t="s">
        <v>53</v>
      </c>
      <c r="C9" s="101" t="s">
        <v>43</v>
      </c>
      <c r="D9" s="102">
        <v>1970</v>
      </c>
      <c r="E9" s="37"/>
      <c r="F9" s="37"/>
      <c r="G9" s="37"/>
      <c r="H9" s="38"/>
      <c r="I9" s="111"/>
      <c r="J9" s="109"/>
      <c r="K9" s="39">
        <f t="shared" ref="K9" si="0">I9*1.2</f>
        <v>0</v>
      </c>
      <c r="L9" s="40">
        <f t="shared" ref="L9" si="1">D9*I9</f>
        <v>0</v>
      </c>
      <c r="M9" s="41">
        <f t="shared" ref="M9" si="2">L9*1.1</f>
        <v>0</v>
      </c>
      <c r="O9" s="35"/>
      <c r="P9" s="35"/>
    </row>
    <row r="10" spans="1:62" s="103" customFormat="1" ht="33" customHeight="1" thickBot="1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43"/>
      <c r="K10" s="89" t="s">
        <v>46</v>
      </c>
      <c r="L10" s="77">
        <f>SUM(L8:L9)</f>
        <v>0</v>
      </c>
      <c r="M10" s="78">
        <f>SUM(M8:M9)</f>
        <v>0</v>
      </c>
      <c r="O10" s="45"/>
      <c r="P10" s="45"/>
    </row>
    <row r="11" spans="1:62" s="46" customFormat="1" ht="29.25" customHeight="1" x14ac:dyDescent="0.25">
      <c r="A11" s="132" t="s">
        <v>54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62" s="31" customFormat="1" ht="33" customHeight="1" x14ac:dyDescent="0.25">
      <c r="A12" s="133" t="s">
        <v>23</v>
      </c>
      <c r="B12" s="133" t="s">
        <v>37</v>
      </c>
      <c r="C12" s="133" t="s">
        <v>38</v>
      </c>
      <c r="D12" s="133" t="s">
        <v>29</v>
      </c>
      <c r="E12" s="133" t="s">
        <v>31</v>
      </c>
      <c r="F12" s="133" t="s">
        <v>39</v>
      </c>
      <c r="G12" s="133" t="s">
        <v>40</v>
      </c>
      <c r="H12" s="130" t="s">
        <v>42</v>
      </c>
      <c r="I12" s="131"/>
      <c r="J12" s="131"/>
      <c r="K12" s="123" t="s">
        <v>48</v>
      </c>
      <c r="L12" s="125"/>
      <c r="M12" s="125"/>
    </row>
    <row r="13" spans="1:62" s="31" customFormat="1" ht="22.5" customHeight="1" x14ac:dyDescent="0.25">
      <c r="A13" s="134"/>
      <c r="B13" s="134"/>
      <c r="C13" s="134"/>
      <c r="D13" s="134"/>
      <c r="E13" s="134"/>
      <c r="F13" s="134"/>
      <c r="G13" s="134"/>
      <c r="H13" s="32" t="s">
        <v>25</v>
      </c>
      <c r="I13" s="33" t="s">
        <v>26</v>
      </c>
      <c r="J13" s="72" t="s">
        <v>27</v>
      </c>
      <c r="K13" s="124"/>
      <c r="L13" s="74"/>
      <c r="M13" s="74"/>
    </row>
    <row r="14" spans="1:62" s="35" customFormat="1" ht="14.1" customHeight="1" x14ac:dyDescent="0.25">
      <c r="A14" s="68" t="s">
        <v>0</v>
      </c>
      <c r="B14" s="47" t="s">
        <v>11</v>
      </c>
      <c r="C14" s="47" t="s">
        <v>12</v>
      </c>
      <c r="D14" s="119" t="s">
        <v>13</v>
      </c>
      <c r="E14" s="118" t="s">
        <v>14</v>
      </c>
      <c r="F14" s="48" t="s">
        <v>15</v>
      </c>
      <c r="G14" s="34" t="s">
        <v>16</v>
      </c>
      <c r="H14" s="49" t="s">
        <v>17</v>
      </c>
      <c r="I14" s="50" t="s">
        <v>18</v>
      </c>
      <c r="J14" s="73" t="s">
        <v>33</v>
      </c>
      <c r="K14" s="76" t="s">
        <v>34</v>
      </c>
      <c r="L14" s="90"/>
      <c r="M14" s="90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</row>
    <row r="15" spans="1:62" s="35" customFormat="1" ht="33" customHeight="1" x14ac:dyDescent="0.25">
      <c r="A15" s="67" t="s">
        <v>0</v>
      </c>
      <c r="B15" s="52" t="s">
        <v>69</v>
      </c>
      <c r="C15" s="53"/>
      <c r="D15" s="65"/>
      <c r="E15" s="65"/>
      <c r="F15" s="65"/>
      <c r="G15" s="65"/>
      <c r="H15" s="81"/>
      <c r="I15" s="83"/>
      <c r="J15" s="82"/>
      <c r="K15" s="126">
        <v>12750</v>
      </c>
      <c r="L15" s="75"/>
      <c r="M15" s="75"/>
    </row>
    <row r="16" spans="1:62" s="35" customFormat="1" ht="33" customHeight="1" x14ac:dyDescent="0.25">
      <c r="A16" s="66" t="s">
        <v>11</v>
      </c>
      <c r="B16" s="54"/>
      <c r="C16" s="55"/>
      <c r="D16" s="66"/>
      <c r="E16" s="66"/>
      <c r="F16" s="66"/>
      <c r="G16" s="67"/>
      <c r="H16" s="81"/>
      <c r="I16" s="83"/>
      <c r="J16" s="82"/>
      <c r="K16" s="127"/>
      <c r="L16" s="75"/>
      <c r="M16" s="75"/>
    </row>
    <row r="17" spans="1:62" s="35" customFormat="1" ht="33" customHeight="1" x14ac:dyDescent="0.25">
      <c r="A17" s="69" t="s">
        <v>12</v>
      </c>
      <c r="B17" s="70"/>
      <c r="C17" s="71"/>
      <c r="D17" s="69"/>
      <c r="E17" s="69"/>
      <c r="F17" s="69"/>
      <c r="G17" s="69"/>
      <c r="H17" s="84"/>
      <c r="I17" s="83"/>
      <c r="J17" s="82"/>
      <c r="K17" s="128"/>
      <c r="L17" s="75"/>
      <c r="M17" s="75"/>
    </row>
    <row r="18" spans="1:62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85"/>
      <c r="J18" s="86"/>
      <c r="K18" s="79"/>
      <c r="L18" s="75"/>
      <c r="M18" s="75"/>
    </row>
    <row r="19" spans="1:62" s="46" customFormat="1" ht="29.25" customHeight="1" x14ac:dyDescent="0.25">
      <c r="A19" s="132" t="s">
        <v>55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62" s="31" customFormat="1" ht="33" customHeight="1" x14ac:dyDescent="0.25">
      <c r="A20" s="133" t="s">
        <v>23</v>
      </c>
      <c r="B20" s="133" t="s">
        <v>37</v>
      </c>
      <c r="C20" s="133" t="s">
        <v>38</v>
      </c>
      <c r="D20" s="133" t="s">
        <v>29</v>
      </c>
      <c r="E20" s="133" t="s">
        <v>31</v>
      </c>
      <c r="F20" s="133" t="s">
        <v>39</v>
      </c>
      <c r="G20" s="133" t="s">
        <v>40</v>
      </c>
      <c r="H20" s="130" t="s">
        <v>42</v>
      </c>
      <c r="I20" s="131"/>
      <c r="J20" s="131"/>
      <c r="K20" s="123" t="s">
        <v>48</v>
      </c>
      <c r="L20" s="125"/>
      <c r="M20" s="125"/>
    </row>
    <row r="21" spans="1:62" s="31" customFormat="1" ht="22.5" customHeight="1" x14ac:dyDescent="0.25">
      <c r="A21" s="134"/>
      <c r="B21" s="134"/>
      <c r="C21" s="134"/>
      <c r="D21" s="134"/>
      <c r="E21" s="134"/>
      <c r="F21" s="134"/>
      <c r="G21" s="134"/>
      <c r="H21" s="32" t="s">
        <v>25</v>
      </c>
      <c r="I21" s="33" t="s">
        <v>26</v>
      </c>
      <c r="J21" s="72" t="s">
        <v>27</v>
      </c>
      <c r="K21" s="124"/>
      <c r="L21" s="74"/>
      <c r="M21" s="74"/>
    </row>
    <row r="22" spans="1:62" s="35" customFormat="1" ht="14.1" customHeight="1" x14ac:dyDescent="0.25">
      <c r="A22" s="68" t="s">
        <v>0</v>
      </c>
      <c r="B22" s="47" t="s">
        <v>11</v>
      </c>
      <c r="C22" s="47" t="s">
        <v>12</v>
      </c>
      <c r="D22" s="119" t="s">
        <v>13</v>
      </c>
      <c r="E22" s="118" t="s">
        <v>14</v>
      </c>
      <c r="F22" s="48" t="s">
        <v>15</v>
      </c>
      <c r="G22" s="34" t="s">
        <v>16</v>
      </c>
      <c r="H22" s="49" t="s">
        <v>17</v>
      </c>
      <c r="I22" s="50" t="s">
        <v>18</v>
      </c>
      <c r="J22" s="73" t="s">
        <v>33</v>
      </c>
      <c r="K22" s="76" t="s">
        <v>34</v>
      </c>
      <c r="L22" s="90"/>
      <c r="M22" s="90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</row>
    <row r="23" spans="1:62" s="35" customFormat="1" ht="33" customHeight="1" x14ac:dyDescent="0.25">
      <c r="A23" s="67" t="s">
        <v>0</v>
      </c>
      <c r="B23" s="52" t="s">
        <v>69</v>
      </c>
      <c r="C23" s="53"/>
      <c r="D23" s="65"/>
      <c r="E23" s="65"/>
      <c r="F23" s="65"/>
      <c r="G23" s="65"/>
      <c r="H23" s="81"/>
      <c r="I23" s="83"/>
      <c r="J23" s="82"/>
      <c r="K23" s="148" t="s">
        <v>56</v>
      </c>
      <c r="L23" s="75"/>
      <c r="M23" s="75"/>
    </row>
    <row r="24" spans="1:62" s="35" customFormat="1" ht="33" customHeight="1" x14ac:dyDescent="0.25">
      <c r="A24" s="66" t="s">
        <v>11</v>
      </c>
      <c r="B24" s="54"/>
      <c r="C24" s="55"/>
      <c r="D24" s="66"/>
      <c r="E24" s="66"/>
      <c r="F24" s="66"/>
      <c r="G24" s="67"/>
      <c r="H24" s="81"/>
      <c r="I24" s="83"/>
      <c r="J24" s="82"/>
      <c r="K24" s="149"/>
      <c r="L24" s="75"/>
      <c r="M24" s="75"/>
    </row>
    <row r="25" spans="1:62" s="35" customFormat="1" ht="33" customHeight="1" x14ac:dyDescent="0.25">
      <c r="A25" s="69" t="s">
        <v>12</v>
      </c>
      <c r="B25" s="70"/>
      <c r="C25" s="71"/>
      <c r="D25" s="69"/>
      <c r="E25" s="69"/>
      <c r="F25" s="69"/>
      <c r="G25" s="69"/>
      <c r="H25" s="91"/>
      <c r="I25" s="87"/>
      <c r="J25" s="88"/>
      <c r="K25" s="150"/>
      <c r="L25" s="75"/>
      <c r="M25" s="75"/>
    </row>
    <row r="26" spans="1:62" s="35" customFormat="1" ht="14.25" customHeight="1" x14ac:dyDescent="0.25">
      <c r="A26" s="122" t="s">
        <v>68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75"/>
      <c r="M26" s="75"/>
    </row>
    <row r="27" spans="1:62" s="35" customFormat="1" ht="33" customHeight="1" x14ac:dyDescent="0.25">
      <c r="A27" s="56"/>
      <c r="B27" s="57"/>
      <c r="C27" s="57"/>
      <c r="D27" s="56"/>
      <c r="E27" s="56"/>
      <c r="F27" s="56"/>
      <c r="G27" s="56"/>
      <c r="H27" s="56"/>
      <c r="I27" s="58"/>
      <c r="J27" s="59"/>
      <c r="K27" s="58"/>
      <c r="L27" s="104"/>
    </row>
    <row r="28" spans="1:62" s="17" customFormat="1" ht="20.100000000000001" customHeight="1" x14ac:dyDescent="0.2">
      <c r="A28" s="30" t="s">
        <v>3</v>
      </c>
      <c r="B28" s="30"/>
      <c r="C28" s="147"/>
      <c r="D28" s="147"/>
      <c r="E28" s="22"/>
      <c r="F28" s="16"/>
      <c r="G28" s="16"/>
      <c r="H28" s="16"/>
      <c r="I28" s="16"/>
      <c r="J28" s="16"/>
      <c r="K28" s="23"/>
      <c r="L28" s="23"/>
    </row>
    <row r="29" spans="1:62" s="17" customFormat="1" ht="20.100000000000001" customHeight="1" x14ac:dyDescent="0.2">
      <c r="A29" s="30" t="s">
        <v>4</v>
      </c>
      <c r="B29" s="30"/>
      <c r="C29" s="152"/>
      <c r="D29" s="152"/>
      <c r="E29" s="19"/>
      <c r="F29" s="16"/>
      <c r="G29" s="16"/>
      <c r="H29" s="16"/>
      <c r="I29" s="16"/>
      <c r="J29" s="16"/>
      <c r="K29" s="20"/>
      <c r="L29" s="21"/>
    </row>
    <row r="30" spans="1:62" s="17" customFormat="1" ht="20.100000000000001" customHeight="1" x14ac:dyDescent="0.2">
      <c r="A30" s="30" t="s">
        <v>5</v>
      </c>
      <c r="B30" s="30"/>
      <c r="C30" s="152"/>
      <c r="D30" s="152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5">
      <c r="A31" s="30"/>
      <c r="B31" s="30"/>
      <c r="C31" s="30"/>
      <c r="D31" s="1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">
      <c r="A32" s="30" t="s">
        <v>6</v>
      </c>
      <c r="B32" s="30"/>
      <c r="C32" s="147"/>
      <c r="D32" s="147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7</v>
      </c>
      <c r="B33" s="30"/>
      <c r="C33" s="152"/>
      <c r="D33" s="152"/>
      <c r="E33" s="19"/>
      <c r="F33" s="16"/>
      <c r="G33" s="24" t="s">
        <v>19</v>
      </c>
      <c r="H33" s="155"/>
      <c r="I33" s="155"/>
      <c r="J33" s="16"/>
      <c r="K33" s="20"/>
      <c r="L33" s="21"/>
    </row>
    <row r="34" spans="1:13" s="17" customFormat="1" ht="20.100000000000001" customHeight="1" x14ac:dyDescent="0.2">
      <c r="A34" s="30" t="s">
        <v>8</v>
      </c>
      <c r="B34" s="30"/>
      <c r="C34" s="152"/>
      <c r="D34" s="152"/>
      <c r="E34" s="19"/>
      <c r="F34" s="16"/>
      <c r="G34" s="25"/>
      <c r="H34" s="26"/>
      <c r="I34" s="26"/>
    </row>
    <row r="35" spans="1:13" s="17" customFormat="1" ht="20.100000000000001" customHeight="1" x14ac:dyDescent="0.25">
      <c r="A35" s="18"/>
      <c r="B35" s="18"/>
      <c r="C35" s="18"/>
      <c r="D35" s="19"/>
      <c r="E35" s="19"/>
      <c r="F35" s="16"/>
      <c r="G35" s="27" t="s">
        <v>20</v>
      </c>
      <c r="H35" s="156"/>
      <c r="I35" s="15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21</v>
      </c>
      <c r="H36" s="154"/>
      <c r="I36" s="154"/>
    </row>
    <row r="37" spans="1:13" s="12" customFormat="1" ht="20.100000000000001" customHeight="1" x14ac:dyDescent="0.2">
      <c r="A37" s="9" t="s">
        <v>2</v>
      </c>
      <c r="B37" s="152"/>
      <c r="C37" s="152"/>
      <c r="D37" s="10"/>
      <c r="E37" s="10"/>
      <c r="F37" s="13"/>
      <c r="G37" s="28" t="s">
        <v>22</v>
      </c>
      <c r="H37" s="25"/>
      <c r="I37" s="29"/>
      <c r="M37" s="9"/>
    </row>
    <row r="38" spans="1:13" s="12" customFormat="1" ht="20.100000000000001" customHeight="1" x14ac:dyDescent="0.2">
      <c r="A38" s="9" t="s">
        <v>1</v>
      </c>
      <c r="B38" s="153"/>
      <c r="C38" s="153"/>
      <c r="D38" s="10"/>
      <c r="E38" s="10"/>
      <c r="F38" s="13"/>
      <c r="G38" s="13"/>
      <c r="H38" s="13"/>
      <c r="I38" s="13"/>
      <c r="M38" s="9"/>
    </row>
    <row r="39" spans="1:13" s="12" customFormat="1" x14ac:dyDescent="0.2">
      <c r="A39" s="9"/>
      <c r="B39" s="9"/>
      <c r="C39" s="9"/>
      <c r="D39" s="10"/>
      <c r="E39" s="10"/>
      <c r="F39" s="13"/>
      <c r="G39" s="13"/>
      <c r="H39" s="13"/>
      <c r="I39" s="13"/>
      <c r="J39" s="13"/>
      <c r="K39" s="11"/>
      <c r="L39" s="9"/>
      <c r="M39" s="9"/>
    </row>
    <row r="40" spans="1:13" s="12" customFormat="1" ht="15" customHeight="1" x14ac:dyDescent="0.2">
      <c r="A40" s="9"/>
      <c r="B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" customFormat="1" x14ac:dyDescent="0.2">
      <c r="A41" s="151" t="s">
        <v>9</v>
      </c>
      <c r="B41" s="151"/>
      <c r="D41" s="2"/>
      <c r="E41" s="2"/>
      <c r="F41" s="3"/>
      <c r="G41" s="3"/>
      <c r="H41" s="3"/>
      <c r="I41" s="3"/>
      <c r="J41" s="3"/>
      <c r="K41" s="14"/>
    </row>
    <row r="42" spans="1:13" x14ac:dyDescent="0.2">
      <c r="A42" s="105"/>
      <c r="B42" s="80" t="s">
        <v>10</v>
      </c>
    </row>
    <row r="43" spans="1:13" ht="6.75" customHeight="1" x14ac:dyDescent="0.2">
      <c r="A43" s="106"/>
      <c r="B43" s="107"/>
    </row>
  </sheetData>
  <mergeCells count="49">
    <mergeCell ref="C32:D32"/>
    <mergeCell ref="C33:D33"/>
    <mergeCell ref="C34:D34"/>
    <mergeCell ref="F20:F21"/>
    <mergeCell ref="G20:G21"/>
    <mergeCell ref="C20:C21"/>
    <mergeCell ref="D20:D21"/>
    <mergeCell ref="E20:E21"/>
    <mergeCell ref="C30:D30"/>
    <mergeCell ref="C29:D29"/>
    <mergeCell ref="A41:B41"/>
    <mergeCell ref="B37:C37"/>
    <mergeCell ref="B38:C38"/>
    <mergeCell ref="H36:I36"/>
    <mergeCell ref="H33:I33"/>
    <mergeCell ref="H35:I35"/>
    <mergeCell ref="C28:D28"/>
    <mergeCell ref="A19:K19"/>
    <mergeCell ref="H20:J20"/>
    <mergeCell ref="K23:K25"/>
    <mergeCell ref="K20:K21"/>
    <mergeCell ref="A20:A21"/>
    <mergeCell ref="B20:B21"/>
    <mergeCell ref="A1:M1"/>
    <mergeCell ref="H12:J12"/>
    <mergeCell ref="A11:K11"/>
    <mergeCell ref="E12:E13"/>
    <mergeCell ref="F12:F13"/>
    <mergeCell ref="G12:G13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I10"/>
    <mergeCell ref="A26:K26"/>
    <mergeCell ref="K12:K13"/>
    <mergeCell ref="L12:M12"/>
    <mergeCell ref="K15:K17"/>
    <mergeCell ref="L20:M20"/>
    <mergeCell ref="A12:A13"/>
    <mergeCell ref="B12:B13"/>
    <mergeCell ref="C12:C13"/>
    <mergeCell ref="D12:D13"/>
  </mergeCells>
  <conditionalFormatting sqref="B37:C37">
    <cfRule type="containsBlanks" dxfId="35" priority="21">
      <formula>LEN(TRIM(B37))=0</formula>
    </cfRule>
  </conditionalFormatting>
  <conditionalFormatting sqref="B38:C38">
    <cfRule type="containsBlanks" dxfId="34" priority="20">
      <formula>LEN(TRIM(B38))=0</formula>
    </cfRule>
  </conditionalFormatting>
  <conditionalFormatting sqref="H35:I35">
    <cfRule type="containsBlanks" dxfId="33" priority="7">
      <formula>LEN(TRIM(H35))=0</formula>
    </cfRule>
  </conditionalFormatting>
  <conditionalFormatting sqref="H36:I36">
    <cfRule type="containsBlanks" dxfId="32" priority="6">
      <formula>LEN(TRIM(H36))=0</formula>
    </cfRule>
  </conditionalFormatting>
  <conditionalFormatting sqref="C28:D30">
    <cfRule type="containsBlanks" dxfId="31" priority="2">
      <formula>LEN(TRIM(C28))=0</formula>
    </cfRule>
  </conditionalFormatting>
  <conditionalFormatting sqref="C32:D34">
    <cfRule type="containsBlanks" dxfId="30" priority="1">
      <formula>LEN(TRIM(C32))=0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35"/>
  <sheetViews>
    <sheetView showGridLines="0" zoomScale="80" zoomScaleNormal="80" workbookViewId="0">
      <selection activeCell="M20" sqref="M20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6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11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thickBot="1" x14ac:dyDescent="0.3">
      <c r="A8" s="36" t="s">
        <v>0</v>
      </c>
      <c r="B8" s="100" t="s">
        <v>57</v>
      </c>
      <c r="C8" s="101" t="s">
        <v>43</v>
      </c>
      <c r="D8" s="102">
        <v>23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103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9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2" t="s">
        <v>58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62" s="31" customFormat="1" ht="33" customHeight="1" x14ac:dyDescent="0.25">
      <c r="A11" s="133" t="s">
        <v>23</v>
      </c>
      <c r="B11" s="133" t="s">
        <v>37</v>
      </c>
      <c r="C11" s="133" t="s">
        <v>38</v>
      </c>
      <c r="D11" s="133" t="s">
        <v>29</v>
      </c>
      <c r="E11" s="133" t="s">
        <v>31</v>
      </c>
      <c r="F11" s="133" t="s">
        <v>39</v>
      </c>
      <c r="G11" s="133" t="s">
        <v>40</v>
      </c>
      <c r="H11" s="130" t="s">
        <v>42</v>
      </c>
      <c r="I11" s="131"/>
      <c r="J11" s="131"/>
      <c r="K11" s="123" t="s">
        <v>48</v>
      </c>
      <c r="L11" s="125"/>
      <c r="M11" s="125"/>
    </row>
    <row r="12" spans="1:62" s="31" customFormat="1" ht="22.5" customHeight="1" x14ac:dyDescent="0.25">
      <c r="A12" s="134"/>
      <c r="B12" s="134"/>
      <c r="C12" s="134"/>
      <c r="D12" s="134"/>
      <c r="E12" s="134"/>
      <c r="F12" s="134"/>
      <c r="G12" s="134"/>
      <c r="H12" s="32" t="s">
        <v>25</v>
      </c>
      <c r="I12" s="33" t="s">
        <v>26</v>
      </c>
      <c r="J12" s="72" t="s">
        <v>27</v>
      </c>
      <c r="K12" s="124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19" t="s">
        <v>13</v>
      </c>
      <c r="E13" s="11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90"/>
      <c r="M13" s="90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69</v>
      </c>
      <c r="C14" s="53"/>
      <c r="D14" s="65"/>
      <c r="E14" s="65"/>
      <c r="F14" s="65"/>
      <c r="G14" s="65"/>
      <c r="H14" s="81"/>
      <c r="I14" s="83"/>
      <c r="J14" s="82"/>
      <c r="K14" s="126">
        <v>23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7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28"/>
      <c r="L16" s="75"/>
      <c r="M16" s="75"/>
    </row>
    <row r="17" spans="1:13" s="35" customFormat="1" ht="14.25" customHeight="1" x14ac:dyDescent="0.25">
      <c r="A17" s="122" t="s">
        <v>68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75"/>
      <c r="M17" s="75"/>
    </row>
    <row r="18" spans="1:13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59"/>
      <c r="J18" s="58"/>
      <c r="K18" s="79"/>
      <c r="L18" s="75"/>
      <c r="M18" s="75"/>
    </row>
    <row r="19" spans="1:13" s="35" customFormat="1" ht="33" customHeight="1" x14ac:dyDescent="0.25">
      <c r="A19" s="56"/>
      <c r="B19" s="57"/>
      <c r="C19" s="57"/>
      <c r="D19" s="56"/>
      <c r="E19" s="56"/>
      <c r="F19" s="56"/>
      <c r="G19" s="56"/>
      <c r="H19" s="56"/>
      <c r="I19" s="58"/>
      <c r="J19" s="59"/>
      <c r="K19" s="58"/>
      <c r="L19" s="104"/>
    </row>
    <row r="20" spans="1:13" s="17" customFormat="1" ht="20.100000000000001" customHeight="1" x14ac:dyDescent="0.2">
      <c r="A20" s="30" t="s">
        <v>3</v>
      </c>
      <c r="B20" s="30"/>
      <c r="C20" s="147"/>
      <c r="D20" s="147"/>
      <c r="E20" s="22"/>
      <c r="F20" s="16"/>
      <c r="G20" s="16"/>
      <c r="H20" s="16"/>
      <c r="I20" s="16"/>
      <c r="J20" s="16"/>
      <c r="K20" s="23"/>
      <c r="L20" s="23"/>
    </row>
    <row r="21" spans="1:13" s="17" customFormat="1" ht="20.100000000000001" customHeight="1" x14ac:dyDescent="0.2">
      <c r="A21" s="30" t="s">
        <v>4</v>
      </c>
      <c r="B21" s="30"/>
      <c r="C21" s="152"/>
      <c r="D21" s="152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">
      <c r="A22" s="30" t="s">
        <v>5</v>
      </c>
      <c r="B22" s="30"/>
      <c r="C22" s="152"/>
      <c r="D22" s="152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6</v>
      </c>
      <c r="B24" s="30"/>
      <c r="C24" s="147"/>
      <c r="D24" s="147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7</v>
      </c>
      <c r="B25" s="30"/>
      <c r="C25" s="152"/>
      <c r="D25" s="152"/>
      <c r="E25" s="19"/>
      <c r="F25" s="16"/>
      <c r="G25" s="24" t="s">
        <v>19</v>
      </c>
      <c r="H25" s="155"/>
      <c r="I25" s="155"/>
      <c r="J25" s="16"/>
      <c r="K25" s="20"/>
      <c r="L25" s="21"/>
    </row>
    <row r="26" spans="1:13" s="17" customFormat="1" ht="20.100000000000001" customHeight="1" x14ac:dyDescent="0.2">
      <c r="A26" s="30" t="s">
        <v>8</v>
      </c>
      <c r="B26" s="30"/>
      <c r="C26" s="152"/>
      <c r="D26" s="152"/>
      <c r="E26" s="19"/>
      <c r="F26" s="16"/>
      <c r="G26" s="25"/>
      <c r="H26" s="26"/>
      <c r="I26" s="26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56"/>
      <c r="I27" s="156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54"/>
      <c r="I28" s="154"/>
    </row>
    <row r="29" spans="1:13" s="12" customFormat="1" ht="20.100000000000001" customHeight="1" x14ac:dyDescent="0.2">
      <c r="A29" s="9" t="s">
        <v>2</v>
      </c>
      <c r="B29" s="152"/>
      <c r="C29" s="152"/>
      <c r="D29" s="10"/>
      <c r="E29" s="10"/>
      <c r="F29" s="13"/>
      <c r="G29" s="28" t="s">
        <v>22</v>
      </c>
      <c r="H29" s="25"/>
      <c r="I29" s="29"/>
      <c r="M29" s="9"/>
    </row>
    <row r="30" spans="1:13" s="12" customFormat="1" ht="20.100000000000001" customHeight="1" x14ac:dyDescent="0.2">
      <c r="A30" s="9" t="s">
        <v>1</v>
      </c>
      <c r="B30" s="153"/>
      <c r="C30" s="153"/>
      <c r="D30" s="10"/>
      <c r="E30" s="10"/>
      <c r="F30" s="13"/>
      <c r="G30" s="13"/>
      <c r="H30" s="13"/>
      <c r="I30" s="13"/>
      <c r="M30" s="9"/>
    </row>
    <row r="31" spans="1:13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151" t="s">
        <v>9</v>
      </c>
      <c r="B33" s="151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105"/>
      <c r="B34" s="80" t="s">
        <v>10</v>
      </c>
    </row>
    <row r="35" spans="1:11" ht="6.75" customHeight="1" x14ac:dyDescent="0.2">
      <c r="A35" s="106"/>
      <c r="B35" s="107"/>
    </row>
  </sheetData>
  <mergeCells count="36">
    <mergeCell ref="H27:I27"/>
    <mergeCell ref="H28:I28"/>
    <mergeCell ref="B29:C29"/>
    <mergeCell ref="B30:C30"/>
    <mergeCell ref="A33:B33"/>
    <mergeCell ref="C26:D26"/>
    <mergeCell ref="C20:D20"/>
    <mergeCell ref="K11:K12"/>
    <mergeCell ref="L11:M11"/>
    <mergeCell ref="K14:K16"/>
    <mergeCell ref="A17:K17"/>
    <mergeCell ref="C21:D21"/>
    <mergeCell ref="C22:D22"/>
    <mergeCell ref="C24:D24"/>
    <mergeCell ref="C25:D25"/>
    <mergeCell ref="H25:I2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29" priority="6">
      <formula>LEN(TRIM(B29))=0</formula>
    </cfRule>
  </conditionalFormatting>
  <conditionalFormatting sqref="B30:C30">
    <cfRule type="containsBlanks" dxfId="28" priority="5">
      <formula>LEN(TRIM(B30))=0</formula>
    </cfRule>
  </conditionalFormatting>
  <conditionalFormatting sqref="H27:I27">
    <cfRule type="containsBlanks" dxfId="27" priority="4">
      <formula>LEN(TRIM(H27))=0</formula>
    </cfRule>
  </conditionalFormatting>
  <conditionalFormatting sqref="H28:I28">
    <cfRule type="containsBlanks" dxfId="26" priority="3">
      <formula>LEN(TRIM(H28))=0</formula>
    </cfRule>
  </conditionalFormatting>
  <conditionalFormatting sqref="C20:D22">
    <cfRule type="containsBlanks" dxfId="25" priority="2">
      <formula>LEN(TRIM(C20))=0</formula>
    </cfRule>
  </conditionalFormatting>
  <conditionalFormatting sqref="C24:D26">
    <cfRule type="containsBlanks" dxfId="24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36"/>
  <sheetViews>
    <sheetView showGridLines="0" zoomScale="80" zoomScaleNormal="80" workbookViewId="0">
      <selection activeCell="A17" sqref="A17:XFD17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6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11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thickBot="1" x14ac:dyDescent="0.3">
      <c r="A8" s="36" t="s">
        <v>0</v>
      </c>
      <c r="B8" s="100" t="s">
        <v>61</v>
      </c>
      <c r="C8" s="101" t="s">
        <v>43</v>
      </c>
      <c r="D8" s="102">
        <v>132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103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9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2" t="s">
        <v>62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62" s="31" customFormat="1" ht="33" customHeight="1" x14ac:dyDescent="0.25">
      <c r="A11" s="133" t="s">
        <v>23</v>
      </c>
      <c r="B11" s="133" t="s">
        <v>37</v>
      </c>
      <c r="C11" s="133" t="s">
        <v>38</v>
      </c>
      <c r="D11" s="133" t="s">
        <v>29</v>
      </c>
      <c r="E11" s="133" t="s">
        <v>31</v>
      </c>
      <c r="F11" s="133" t="s">
        <v>39</v>
      </c>
      <c r="G11" s="133" t="s">
        <v>40</v>
      </c>
      <c r="H11" s="130" t="s">
        <v>42</v>
      </c>
      <c r="I11" s="131"/>
      <c r="J11" s="131"/>
      <c r="K11" s="123" t="s">
        <v>48</v>
      </c>
      <c r="L11" s="125"/>
      <c r="M11" s="125"/>
    </row>
    <row r="12" spans="1:62" s="31" customFormat="1" ht="22.5" customHeight="1" x14ac:dyDescent="0.25">
      <c r="A12" s="134"/>
      <c r="B12" s="134"/>
      <c r="C12" s="134"/>
      <c r="D12" s="134"/>
      <c r="E12" s="134"/>
      <c r="F12" s="134"/>
      <c r="G12" s="134"/>
      <c r="H12" s="32" t="s">
        <v>25</v>
      </c>
      <c r="I12" s="33" t="s">
        <v>26</v>
      </c>
      <c r="J12" s="72" t="s">
        <v>27</v>
      </c>
      <c r="K12" s="124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19" t="s">
        <v>13</v>
      </c>
      <c r="E13" s="11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90"/>
      <c r="M13" s="90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69</v>
      </c>
      <c r="C14" s="53"/>
      <c r="D14" s="65"/>
      <c r="E14" s="65"/>
      <c r="F14" s="65"/>
      <c r="G14" s="65"/>
      <c r="H14" s="81"/>
      <c r="I14" s="83"/>
      <c r="J14" s="82"/>
      <c r="K14" s="126">
        <v>132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7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28"/>
      <c r="L16" s="75"/>
      <c r="M16" s="75"/>
    </row>
    <row r="17" spans="1:13" s="35" customFormat="1" ht="14.25" customHeight="1" x14ac:dyDescent="0.25">
      <c r="A17" s="122" t="s">
        <v>68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75"/>
      <c r="M17" s="75"/>
    </row>
    <row r="18" spans="1:13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59"/>
      <c r="J18" s="58"/>
      <c r="K18" s="79"/>
      <c r="L18" s="75"/>
      <c r="M18" s="75"/>
    </row>
    <row r="19" spans="1:13" s="35" customFormat="1" ht="14.25" customHeight="1" x14ac:dyDescent="0.25">
      <c r="A19" s="56"/>
      <c r="B19" s="57"/>
      <c r="C19" s="57"/>
      <c r="D19" s="56"/>
      <c r="E19" s="56"/>
      <c r="F19" s="56"/>
      <c r="G19" s="56"/>
      <c r="H19" s="58"/>
      <c r="I19" s="59"/>
      <c r="J19" s="58"/>
      <c r="K19" s="79"/>
      <c r="L19" s="75"/>
      <c r="M19" s="75"/>
    </row>
    <row r="20" spans="1:13" s="35" customFormat="1" ht="33" customHeight="1" x14ac:dyDescent="0.25">
      <c r="A20" s="56"/>
      <c r="B20" s="57"/>
      <c r="C20" s="57"/>
      <c r="D20" s="56"/>
      <c r="E20" s="56"/>
      <c r="F20" s="56"/>
      <c r="G20" s="56"/>
      <c r="H20" s="56"/>
      <c r="I20" s="58"/>
      <c r="J20" s="59"/>
      <c r="K20" s="58"/>
      <c r="L20" s="104"/>
    </row>
    <row r="21" spans="1:13" s="17" customFormat="1" ht="20.100000000000001" customHeight="1" x14ac:dyDescent="0.2">
      <c r="A21" s="30" t="s">
        <v>3</v>
      </c>
      <c r="B21" s="30"/>
      <c r="C21" s="147"/>
      <c r="D21" s="147"/>
      <c r="E21" s="22"/>
      <c r="F21" s="16"/>
      <c r="G21" s="16"/>
      <c r="H21" s="16"/>
      <c r="I21" s="16"/>
      <c r="J21" s="16"/>
      <c r="K21" s="23"/>
      <c r="L21" s="23"/>
    </row>
    <row r="22" spans="1:13" s="17" customFormat="1" ht="20.100000000000001" customHeight="1" x14ac:dyDescent="0.2">
      <c r="A22" s="30" t="s">
        <v>4</v>
      </c>
      <c r="B22" s="30"/>
      <c r="C22" s="152"/>
      <c r="D22" s="152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5</v>
      </c>
      <c r="B23" s="30"/>
      <c r="C23" s="152"/>
      <c r="D23" s="152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6</v>
      </c>
      <c r="B25" s="30"/>
      <c r="C25" s="147"/>
      <c r="D25" s="147"/>
      <c r="E25" s="19"/>
      <c r="F25" s="16"/>
      <c r="G25" s="16"/>
      <c r="H25" s="16"/>
      <c r="I25" s="16"/>
      <c r="J25" s="16"/>
      <c r="K25" s="20"/>
      <c r="L25" s="21"/>
    </row>
    <row r="26" spans="1:13" s="17" customFormat="1" ht="20.100000000000001" customHeight="1" x14ac:dyDescent="0.2">
      <c r="A26" s="30" t="s">
        <v>7</v>
      </c>
      <c r="B26" s="30"/>
      <c r="C26" s="152"/>
      <c r="D26" s="152"/>
      <c r="E26" s="19"/>
      <c r="F26" s="16"/>
      <c r="G26" s="24" t="s">
        <v>19</v>
      </c>
      <c r="H26" s="155"/>
      <c r="I26" s="155"/>
      <c r="J26" s="16"/>
      <c r="K26" s="20"/>
      <c r="L26" s="21"/>
    </row>
    <row r="27" spans="1:13" s="17" customFormat="1" ht="20.100000000000001" customHeight="1" x14ac:dyDescent="0.2">
      <c r="A27" s="30" t="s">
        <v>8</v>
      </c>
      <c r="B27" s="30"/>
      <c r="C27" s="152"/>
      <c r="D27" s="152"/>
      <c r="E27" s="19"/>
      <c r="F27" s="16"/>
      <c r="G27" s="25"/>
      <c r="H27" s="26"/>
      <c r="I27" s="26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56"/>
      <c r="I28" s="156"/>
    </row>
    <row r="29" spans="1:13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54"/>
      <c r="I29" s="154"/>
    </row>
    <row r="30" spans="1:13" s="12" customFormat="1" ht="20.100000000000001" customHeight="1" x14ac:dyDescent="0.2">
      <c r="A30" s="9" t="s">
        <v>2</v>
      </c>
      <c r="B30" s="152"/>
      <c r="C30" s="152"/>
      <c r="D30" s="10"/>
      <c r="E30" s="10"/>
      <c r="F30" s="13"/>
      <c r="G30" s="28" t="s">
        <v>22</v>
      </c>
      <c r="H30" s="25"/>
      <c r="I30" s="29"/>
      <c r="M30" s="9"/>
    </row>
    <row r="31" spans="1:13" s="12" customFormat="1" ht="20.100000000000001" customHeight="1" x14ac:dyDescent="0.2">
      <c r="A31" s="9" t="s">
        <v>1</v>
      </c>
      <c r="B31" s="153"/>
      <c r="C31" s="153"/>
      <c r="D31" s="10"/>
      <c r="E31" s="10"/>
      <c r="F31" s="13"/>
      <c r="G31" s="13"/>
      <c r="H31" s="13"/>
      <c r="I31" s="13"/>
      <c r="M31" s="9"/>
    </row>
    <row r="32" spans="1:13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51" t="s">
        <v>9</v>
      </c>
      <c r="B34" s="151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105"/>
      <c r="B35" s="80" t="s">
        <v>10</v>
      </c>
    </row>
    <row r="36" spans="1:13" ht="6.75" customHeight="1" x14ac:dyDescent="0.2">
      <c r="A36" s="106"/>
      <c r="B36" s="107"/>
    </row>
  </sheetData>
  <mergeCells count="36">
    <mergeCell ref="B30:C30"/>
    <mergeCell ref="B31:C31"/>
    <mergeCell ref="A34:B34"/>
    <mergeCell ref="C25:D25"/>
    <mergeCell ref="C26:D26"/>
    <mergeCell ref="H26:I26"/>
    <mergeCell ref="C27:D27"/>
    <mergeCell ref="H28:I28"/>
    <mergeCell ref="H29:I29"/>
    <mergeCell ref="K11:K12"/>
    <mergeCell ref="L11:M11"/>
    <mergeCell ref="K14:K16"/>
    <mergeCell ref="C21:D21"/>
    <mergeCell ref="C22:D22"/>
    <mergeCell ref="C23:D23"/>
    <mergeCell ref="A17:K17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23" priority="6">
      <formula>LEN(TRIM(B30))=0</formula>
    </cfRule>
  </conditionalFormatting>
  <conditionalFormatting sqref="B31:C31">
    <cfRule type="containsBlanks" dxfId="22" priority="5">
      <formula>LEN(TRIM(B31))=0</formula>
    </cfRule>
  </conditionalFormatting>
  <conditionalFormatting sqref="H28:I28">
    <cfRule type="containsBlanks" dxfId="21" priority="4">
      <formula>LEN(TRIM(H28))=0</formula>
    </cfRule>
  </conditionalFormatting>
  <conditionalFormatting sqref="H29:I29">
    <cfRule type="containsBlanks" dxfId="20" priority="3">
      <formula>LEN(TRIM(H29))=0</formula>
    </cfRule>
  </conditionalFormatting>
  <conditionalFormatting sqref="C21:D23">
    <cfRule type="containsBlanks" dxfId="19" priority="2">
      <formula>LEN(TRIM(C21))=0</formula>
    </cfRule>
  </conditionalFormatting>
  <conditionalFormatting sqref="C25:D27">
    <cfRule type="containsBlanks" dxfId="18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36"/>
  <sheetViews>
    <sheetView showGridLines="0" tabSelected="1" zoomScale="80" zoomScaleNormal="80" workbookViewId="0">
      <selection activeCell="S23" sqref="S22:S23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6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11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thickBot="1" x14ac:dyDescent="0.3">
      <c r="A8" s="36" t="s">
        <v>0</v>
      </c>
      <c r="B8" s="100" t="s">
        <v>73</v>
      </c>
      <c r="C8" s="101" t="s">
        <v>43</v>
      </c>
      <c r="D8" s="102">
        <v>122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103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9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2" t="s">
        <v>64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62" s="31" customFormat="1" ht="33" customHeight="1" x14ac:dyDescent="0.25">
      <c r="A11" s="133" t="s">
        <v>23</v>
      </c>
      <c r="B11" s="133" t="s">
        <v>37</v>
      </c>
      <c r="C11" s="133" t="s">
        <v>38</v>
      </c>
      <c r="D11" s="133" t="s">
        <v>29</v>
      </c>
      <c r="E11" s="133" t="s">
        <v>31</v>
      </c>
      <c r="F11" s="133" t="s">
        <v>39</v>
      </c>
      <c r="G11" s="133" t="s">
        <v>40</v>
      </c>
      <c r="H11" s="130" t="s">
        <v>42</v>
      </c>
      <c r="I11" s="131"/>
      <c r="J11" s="131"/>
      <c r="K11" s="123" t="s">
        <v>48</v>
      </c>
      <c r="L11" s="125"/>
      <c r="M11" s="125"/>
    </row>
    <row r="12" spans="1:62" s="31" customFormat="1" ht="22.5" customHeight="1" x14ac:dyDescent="0.25">
      <c r="A12" s="134"/>
      <c r="B12" s="134"/>
      <c r="C12" s="134"/>
      <c r="D12" s="134"/>
      <c r="E12" s="134"/>
      <c r="F12" s="134"/>
      <c r="G12" s="134"/>
      <c r="H12" s="32" t="s">
        <v>25</v>
      </c>
      <c r="I12" s="33" t="s">
        <v>26</v>
      </c>
      <c r="J12" s="72" t="s">
        <v>27</v>
      </c>
      <c r="K12" s="124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19" t="s">
        <v>13</v>
      </c>
      <c r="E13" s="11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90"/>
      <c r="M13" s="90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69</v>
      </c>
      <c r="C14" s="53"/>
      <c r="D14" s="65"/>
      <c r="E14" s="65"/>
      <c r="F14" s="65"/>
      <c r="G14" s="65"/>
      <c r="H14" s="81"/>
      <c r="I14" s="83"/>
      <c r="J14" s="82"/>
      <c r="K14" s="126">
        <v>122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7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28"/>
      <c r="L16" s="75"/>
      <c r="M16" s="75"/>
    </row>
    <row r="17" spans="1:13" s="35" customFormat="1" ht="14.25" customHeight="1" x14ac:dyDescent="0.25">
      <c r="A17" s="122" t="s">
        <v>68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75"/>
      <c r="M17" s="75"/>
    </row>
    <row r="18" spans="1:13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85"/>
      <c r="J18" s="86"/>
      <c r="K18" s="79"/>
      <c r="L18" s="75"/>
      <c r="M18" s="75"/>
    </row>
    <row r="19" spans="1:13" s="35" customFormat="1" ht="14.25" customHeight="1" x14ac:dyDescent="0.25">
      <c r="A19" s="56"/>
      <c r="B19" s="57"/>
      <c r="C19" s="57"/>
      <c r="D19" s="56"/>
      <c r="E19" s="56"/>
      <c r="F19" s="56"/>
      <c r="G19" s="56"/>
      <c r="H19" s="58"/>
      <c r="I19" s="59"/>
      <c r="J19" s="58"/>
      <c r="K19" s="79"/>
      <c r="L19" s="75"/>
      <c r="M19" s="75"/>
    </row>
    <row r="20" spans="1:13" s="35" customFormat="1" ht="33" customHeight="1" x14ac:dyDescent="0.25">
      <c r="A20" s="56"/>
      <c r="B20" s="57"/>
      <c r="C20" s="57"/>
      <c r="D20" s="56"/>
      <c r="E20" s="56"/>
      <c r="F20" s="56"/>
      <c r="G20" s="56"/>
      <c r="H20" s="56"/>
      <c r="I20" s="58"/>
      <c r="J20" s="59"/>
      <c r="K20" s="58"/>
      <c r="L20" s="104"/>
    </row>
    <row r="21" spans="1:13" s="17" customFormat="1" ht="20.100000000000001" customHeight="1" x14ac:dyDescent="0.2">
      <c r="A21" s="30" t="s">
        <v>3</v>
      </c>
      <c r="B21" s="30"/>
      <c r="C21" s="147"/>
      <c r="D21" s="147"/>
      <c r="E21" s="22"/>
      <c r="F21" s="16"/>
      <c r="G21" s="16"/>
      <c r="H21" s="16"/>
      <c r="I21" s="16"/>
      <c r="J21" s="16"/>
      <c r="K21" s="23"/>
      <c r="L21" s="23"/>
    </row>
    <row r="22" spans="1:13" s="17" customFormat="1" ht="20.100000000000001" customHeight="1" x14ac:dyDescent="0.2">
      <c r="A22" s="30" t="s">
        <v>4</v>
      </c>
      <c r="B22" s="30"/>
      <c r="C22" s="152"/>
      <c r="D22" s="152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5</v>
      </c>
      <c r="B23" s="30"/>
      <c r="C23" s="152"/>
      <c r="D23" s="152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6</v>
      </c>
      <c r="B25" s="30"/>
      <c r="C25" s="147"/>
      <c r="D25" s="147"/>
      <c r="E25" s="19"/>
      <c r="F25" s="16"/>
      <c r="G25" s="16"/>
      <c r="H25" s="16"/>
      <c r="I25" s="16"/>
      <c r="J25" s="16"/>
      <c r="K25" s="20"/>
      <c r="L25" s="21"/>
    </row>
    <row r="26" spans="1:13" s="17" customFormat="1" ht="20.100000000000001" customHeight="1" x14ac:dyDescent="0.2">
      <c r="A26" s="30" t="s">
        <v>7</v>
      </c>
      <c r="B26" s="30"/>
      <c r="C26" s="152"/>
      <c r="D26" s="152"/>
      <c r="E26" s="19"/>
      <c r="F26" s="16"/>
      <c r="G26" s="24" t="s">
        <v>19</v>
      </c>
      <c r="H26" s="155"/>
      <c r="I26" s="155"/>
      <c r="J26" s="16"/>
      <c r="K26" s="20"/>
      <c r="L26" s="21"/>
    </row>
    <row r="27" spans="1:13" s="17" customFormat="1" ht="20.100000000000001" customHeight="1" x14ac:dyDescent="0.2">
      <c r="A27" s="30" t="s">
        <v>8</v>
      </c>
      <c r="B27" s="30"/>
      <c r="C27" s="152"/>
      <c r="D27" s="152"/>
      <c r="E27" s="19"/>
      <c r="F27" s="16"/>
      <c r="G27" s="25"/>
      <c r="H27" s="26"/>
      <c r="I27" s="26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56"/>
      <c r="I28" s="156"/>
    </row>
    <row r="29" spans="1:13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54"/>
      <c r="I29" s="154"/>
    </row>
    <row r="30" spans="1:13" s="12" customFormat="1" ht="20.100000000000001" customHeight="1" x14ac:dyDescent="0.2">
      <c r="A30" s="9" t="s">
        <v>2</v>
      </c>
      <c r="B30" s="152"/>
      <c r="C30" s="152"/>
      <c r="D30" s="10"/>
      <c r="E30" s="10"/>
      <c r="F30" s="13"/>
      <c r="G30" s="28" t="s">
        <v>22</v>
      </c>
      <c r="H30" s="25"/>
      <c r="I30" s="29"/>
      <c r="M30" s="9"/>
    </row>
    <row r="31" spans="1:13" s="12" customFormat="1" ht="20.100000000000001" customHeight="1" x14ac:dyDescent="0.2">
      <c r="A31" s="9" t="s">
        <v>1</v>
      </c>
      <c r="B31" s="153"/>
      <c r="C31" s="153"/>
      <c r="D31" s="10"/>
      <c r="E31" s="10"/>
      <c r="F31" s="13"/>
      <c r="G31" s="13"/>
      <c r="H31" s="13"/>
      <c r="I31" s="13"/>
      <c r="M31" s="9"/>
    </row>
    <row r="32" spans="1:13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51" t="s">
        <v>9</v>
      </c>
      <c r="B34" s="151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105"/>
      <c r="B35" s="80" t="s">
        <v>10</v>
      </c>
    </row>
    <row r="36" spans="1:13" ht="6.75" customHeight="1" x14ac:dyDescent="0.2">
      <c r="A36" s="106"/>
      <c r="B36" s="107"/>
    </row>
  </sheetData>
  <mergeCells count="36">
    <mergeCell ref="B30:C30"/>
    <mergeCell ref="B31:C31"/>
    <mergeCell ref="A34:B34"/>
    <mergeCell ref="C25:D25"/>
    <mergeCell ref="C26:D26"/>
    <mergeCell ref="H26:I26"/>
    <mergeCell ref="C27:D27"/>
    <mergeCell ref="H28:I28"/>
    <mergeCell ref="H29:I29"/>
    <mergeCell ref="K11:K12"/>
    <mergeCell ref="L11:M11"/>
    <mergeCell ref="K14:K16"/>
    <mergeCell ref="C21:D21"/>
    <mergeCell ref="C22:D22"/>
    <mergeCell ref="C23:D23"/>
    <mergeCell ref="A17:K17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17" priority="6">
      <formula>LEN(TRIM(B30))=0</formula>
    </cfRule>
  </conditionalFormatting>
  <conditionalFormatting sqref="B31:C31">
    <cfRule type="containsBlanks" dxfId="16" priority="5">
      <formula>LEN(TRIM(B31))=0</formula>
    </cfRule>
  </conditionalFormatting>
  <conditionalFormatting sqref="H28:I28">
    <cfRule type="containsBlanks" dxfId="15" priority="4">
      <formula>LEN(TRIM(H28))=0</formula>
    </cfRule>
  </conditionalFormatting>
  <conditionalFormatting sqref="H29:I29">
    <cfRule type="containsBlanks" dxfId="14" priority="3">
      <formula>LEN(TRIM(H29))=0</formula>
    </cfRule>
  </conditionalFormatting>
  <conditionalFormatting sqref="C21:D23">
    <cfRule type="containsBlanks" dxfId="13" priority="2">
      <formula>LEN(TRIM(C21))=0</formula>
    </cfRule>
  </conditionalFormatting>
  <conditionalFormatting sqref="C25:D27">
    <cfRule type="containsBlanks" dxfId="12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36"/>
  <sheetViews>
    <sheetView showGridLines="0" zoomScale="80" zoomScaleNormal="80" workbookViewId="0">
      <selection activeCell="A17" sqref="A17:XFD17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6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11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thickBot="1" x14ac:dyDescent="0.3">
      <c r="A8" s="36" t="s">
        <v>0</v>
      </c>
      <c r="B8" s="100" t="s">
        <v>66</v>
      </c>
      <c r="C8" s="101" t="s">
        <v>43</v>
      </c>
      <c r="D8" s="102">
        <v>416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103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9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2" t="s">
        <v>67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62" s="31" customFormat="1" ht="33" customHeight="1" x14ac:dyDescent="0.25">
      <c r="A11" s="133" t="s">
        <v>23</v>
      </c>
      <c r="B11" s="133" t="s">
        <v>37</v>
      </c>
      <c r="C11" s="133" t="s">
        <v>38</v>
      </c>
      <c r="D11" s="133" t="s">
        <v>29</v>
      </c>
      <c r="E11" s="133" t="s">
        <v>31</v>
      </c>
      <c r="F11" s="133" t="s">
        <v>39</v>
      </c>
      <c r="G11" s="133" t="s">
        <v>40</v>
      </c>
      <c r="H11" s="130" t="s">
        <v>42</v>
      </c>
      <c r="I11" s="131"/>
      <c r="J11" s="131"/>
      <c r="K11" s="123" t="s">
        <v>48</v>
      </c>
      <c r="L11" s="125"/>
      <c r="M11" s="125"/>
    </row>
    <row r="12" spans="1:62" s="31" customFormat="1" ht="22.5" customHeight="1" x14ac:dyDescent="0.25">
      <c r="A12" s="134"/>
      <c r="B12" s="134"/>
      <c r="C12" s="134"/>
      <c r="D12" s="134"/>
      <c r="E12" s="134"/>
      <c r="F12" s="134"/>
      <c r="G12" s="134"/>
      <c r="H12" s="32" t="s">
        <v>25</v>
      </c>
      <c r="I12" s="33" t="s">
        <v>26</v>
      </c>
      <c r="J12" s="72" t="s">
        <v>27</v>
      </c>
      <c r="K12" s="124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19" t="s">
        <v>13</v>
      </c>
      <c r="E13" s="11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90"/>
      <c r="M13" s="90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69</v>
      </c>
      <c r="C14" s="53"/>
      <c r="D14" s="65"/>
      <c r="E14" s="65"/>
      <c r="F14" s="65"/>
      <c r="G14" s="65"/>
      <c r="H14" s="81"/>
      <c r="I14" s="83"/>
      <c r="J14" s="82"/>
      <c r="K14" s="126">
        <v>416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7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28"/>
      <c r="L16" s="75"/>
      <c r="M16" s="75"/>
    </row>
    <row r="17" spans="1:13" s="35" customFormat="1" ht="14.25" customHeight="1" x14ac:dyDescent="0.25">
      <c r="A17" s="122" t="s">
        <v>68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75"/>
      <c r="M17" s="75"/>
    </row>
    <row r="18" spans="1:13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59"/>
      <c r="J18" s="58"/>
      <c r="K18" s="79"/>
      <c r="L18" s="75"/>
      <c r="M18" s="75"/>
    </row>
    <row r="19" spans="1:13" s="35" customFormat="1" ht="14.25" customHeight="1" x14ac:dyDescent="0.25">
      <c r="A19" s="56"/>
      <c r="B19" s="57"/>
      <c r="C19" s="57"/>
      <c r="D19" s="56"/>
      <c r="E19" s="56"/>
      <c r="F19" s="56"/>
      <c r="G19" s="56"/>
      <c r="H19" s="58"/>
      <c r="I19" s="59"/>
      <c r="J19" s="58"/>
      <c r="K19" s="79"/>
      <c r="L19" s="75"/>
      <c r="M19" s="75"/>
    </row>
    <row r="20" spans="1:13" s="35" customFormat="1" ht="33" customHeight="1" x14ac:dyDescent="0.25">
      <c r="A20" s="56"/>
      <c r="B20" s="57"/>
      <c r="C20" s="57"/>
      <c r="D20" s="56"/>
      <c r="E20" s="56"/>
      <c r="F20" s="56"/>
      <c r="G20" s="56"/>
      <c r="H20" s="56"/>
      <c r="I20" s="58"/>
      <c r="J20" s="59"/>
      <c r="K20" s="58"/>
      <c r="L20" s="104"/>
    </row>
    <row r="21" spans="1:13" s="17" customFormat="1" ht="20.100000000000001" customHeight="1" x14ac:dyDescent="0.2">
      <c r="A21" s="30" t="s">
        <v>3</v>
      </c>
      <c r="B21" s="30"/>
      <c r="C21" s="147"/>
      <c r="D21" s="147"/>
      <c r="E21" s="22"/>
      <c r="F21" s="16"/>
      <c r="G21" s="16"/>
      <c r="H21" s="16"/>
      <c r="I21" s="16"/>
      <c r="J21" s="16"/>
      <c r="K21" s="23"/>
      <c r="L21" s="23"/>
    </row>
    <row r="22" spans="1:13" s="17" customFormat="1" ht="20.100000000000001" customHeight="1" x14ac:dyDescent="0.2">
      <c r="A22" s="30" t="s">
        <v>4</v>
      </c>
      <c r="B22" s="30"/>
      <c r="C22" s="152"/>
      <c r="D22" s="152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5</v>
      </c>
      <c r="B23" s="30"/>
      <c r="C23" s="152"/>
      <c r="D23" s="152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6</v>
      </c>
      <c r="B25" s="30"/>
      <c r="C25" s="147"/>
      <c r="D25" s="147"/>
      <c r="E25" s="19"/>
      <c r="F25" s="16"/>
      <c r="G25" s="16"/>
      <c r="H25" s="16"/>
      <c r="I25" s="16"/>
      <c r="J25" s="16"/>
      <c r="K25" s="20"/>
      <c r="L25" s="21"/>
    </row>
    <row r="26" spans="1:13" s="17" customFormat="1" ht="20.100000000000001" customHeight="1" x14ac:dyDescent="0.2">
      <c r="A26" s="30" t="s">
        <v>7</v>
      </c>
      <c r="B26" s="30"/>
      <c r="C26" s="152"/>
      <c r="D26" s="152"/>
      <c r="E26" s="19"/>
      <c r="F26" s="16"/>
      <c r="G26" s="24" t="s">
        <v>19</v>
      </c>
      <c r="H26" s="155"/>
      <c r="I26" s="155"/>
      <c r="J26" s="16"/>
      <c r="K26" s="20"/>
      <c r="L26" s="21"/>
    </row>
    <row r="27" spans="1:13" s="17" customFormat="1" ht="20.100000000000001" customHeight="1" x14ac:dyDescent="0.2">
      <c r="A27" s="30" t="s">
        <v>8</v>
      </c>
      <c r="B27" s="30"/>
      <c r="C27" s="152"/>
      <c r="D27" s="152"/>
      <c r="E27" s="19"/>
      <c r="F27" s="16"/>
      <c r="G27" s="25"/>
      <c r="H27" s="26"/>
      <c r="I27" s="26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56"/>
      <c r="I28" s="156"/>
    </row>
    <row r="29" spans="1:13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54"/>
      <c r="I29" s="154"/>
    </row>
    <row r="30" spans="1:13" s="12" customFormat="1" ht="20.100000000000001" customHeight="1" x14ac:dyDescent="0.2">
      <c r="A30" s="9" t="s">
        <v>2</v>
      </c>
      <c r="B30" s="152"/>
      <c r="C30" s="152"/>
      <c r="D30" s="10"/>
      <c r="E30" s="10"/>
      <c r="F30" s="13"/>
      <c r="G30" s="28" t="s">
        <v>22</v>
      </c>
      <c r="H30" s="25"/>
      <c r="I30" s="29"/>
      <c r="M30" s="9"/>
    </row>
    <row r="31" spans="1:13" s="12" customFormat="1" ht="20.100000000000001" customHeight="1" x14ac:dyDescent="0.2">
      <c r="A31" s="9" t="s">
        <v>1</v>
      </c>
      <c r="B31" s="153"/>
      <c r="C31" s="153"/>
      <c r="D31" s="10"/>
      <c r="E31" s="10"/>
      <c r="F31" s="13"/>
      <c r="G31" s="13"/>
      <c r="H31" s="13"/>
      <c r="I31" s="13"/>
      <c r="M31" s="9"/>
    </row>
    <row r="32" spans="1:13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51" t="s">
        <v>9</v>
      </c>
      <c r="B34" s="151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105"/>
      <c r="B35" s="80" t="s">
        <v>10</v>
      </c>
    </row>
    <row r="36" spans="1:13" ht="6.75" customHeight="1" x14ac:dyDescent="0.2">
      <c r="A36" s="106"/>
      <c r="B36" s="107"/>
    </row>
  </sheetData>
  <mergeCells count="36">
    <mergeCell ref="B30:C30"/>
    <mergeCell ref="B31:C31"/>
    <mergeCell ref="A34:B34"/>
    <mergeCell ref="C25:D25"/>
    <mergeCell ref="C26:D26"/>
    <mergeCell ref="H26:I26"/>
    <mergeCell ref="C27:D27"/>
    <mergeCell ref="H28:I28"/>
    <mergeCell ref="H29:I29"/>
    <mergeCell ref="K11:K12"/>
    <mergeCell ref="L11:M11"/>
    <mergeCell ref="K14:K16"/>
    <mergeCell ref="C21:D21"/>
    <mergeCell ref="C22:D22"/>
    <mergeCell ref="C23:D23"/>
    <mergeCell ref="A17:K17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11" priority="6">
      <formula>LEN(TRIM(B30))=0</formula>
    </cfRule>
  </conditionalFormatting>
  <conditionalFormatting sqref="B31:C31">
    <cfRule type="containsBlanks" dxfId="10" priority="5">
      <formula>LEN(TRIM(B31))=0</formula>
    </cfRule>
  </conditionalFormatting>
  <conditionalFormatting sqref="H28:I28">
    <cfRule type="containsBlanks" dxfId="9" priority="4">
      <formula>LEN(TRIM(H28))=0</formula>
    </cfRule>
  </conditionalFormatting>
  <conditionalFormatting sqref="H29:I29">
    <cfRule type="containsBlanks" dxfId="8" priority="3">
      <formula>LEN(TRIM(H29))=0</formula>
    </cfRule>
  </conditionalFormatting>
  <conditionalFormatting sqref="C21:D23">
    <cfRule type="containsBlanks" dxfId="7" priority="2">
      <formula>LEN(TRIM(C21))=0</formula>
    </cfRule>
  </conditionalFormatting>
  <conditionalFormatting sqref="C25:D27">
    <cfRule type="containsBlanks" dxfId="6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36"/>
  <sheetViews>
    <sheetView showGridLines="0" zoomScale="80" zoomScaleNormal="80" workbookViewId="0">
      <selection activeCell="S16" sqref="S15:S16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94"/>
    </row>
    <row r="2" spans="1:62" ht="24.95" customHeight="1" x14ac:dyDescent="0.2">
      <c r="A2" s="95" t="s">
        <v>50</v>
      </c>
      <c r="B2" s="96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72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62" s="98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6" t="s">
        <v>31</v>
      </c>
      <c r="I5" s="144" t="s">
        <v>44</v>
      </c>
      <c r="J5" s="145"/>
      <c r="K5" s="145"/>
      <c r="L5" s="144" t="s">
        <v>45</v>
      </c>
      <c r="M5" s="146"/>
      <c r="O5" s="31"/>
      <c r="P5" s="31"/>
    </row>
    <row r="6" spans="1:62" s="98" customFormat="1" ht="33" customHeight="1" x14ac:dyDescent="0.25">
      <c r="A6" s="137"/>
      <c r="B6" s="139"/>
      <c r="C6" s="137"/>
      <c r="D6" s="141"/>
      <c r="E6" s="143"/>
      <c r="F6" s="143"/>
      <c r="G6" s="143"/>
      <c r="H6" s="11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9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0" t="s">
        <v>18</v>
      </c>
      <c r="J7" s="114" t="s">
        <v>33</v>
      </c>
      <c r="K7" s="113" t="s">
        <v>34</v>
      </c>
      <c r="L7" s="112" t="s">
        <v>35</v>
      </c>
      <c r="M7" s="113" t="s">
        <v>36</v>
      </c>
      <c r="O7" s="35"/>
      <c r="P7" s="115"/>
    </row>
    <row r="8" spans="1:62" s="99" customFormat="1" ht="39.75" customHeight="1" thickBot="1" x14ac:dyDescent="0.3">
      <c r="A8" s="36" t="s">
        <v>0</v>
      </c>
      <c r="B8" s="100" t="s">
        <v>70</v>
      </c>
      <c r="C8" s="101" t="s">
        <v>43</v>
      </c>
      <c r="D8" s="102">
        <v>59</v>
      </c>
      <c r="E8" s="37"/>
      <c r="F8" s="37"/>
      <c r="G8" s="37"/>
      <c r="H8" s="38"/>
      <c r="I8" s="111"/>
      <c r="J8" s="109"/>
      <c r="K8" s="39">
        <f>I8*1.2</f>
        <v>0</v>
      </c>
      <c r="L8" s="40">
        <f>D8*I8</f>
        <v>0</v>
      </c>
      <c r="M8" s="41">
        <f>L8*1.1</f>
        <v>0</v>
      </c>
      <c r="O8" s="35"/>
      <c r="P8" s="35"/>
    </row>
    <row r="9" spans="1:62" s="103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9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2" t="s">
        <v>71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62" s="31" customFormat="1" ht="33" customHeight="1" x14ac:dyDescent="0.25">
      <c r="A11" s="133" t="s">
        <v>23</v>
      </c>
      <c r="B11" s="133" t="s">
        <v>37</v>
      </c>
      <c r="C11" s="133" t="s">
        <v>38</v>
      </c>
      <c r="D11" s="133" t="s">
        <v>29</v>
      </c>
      <c r="E11" s="133" t="s">
        <v>31</v>
      </c>
      <c r="F11" s="133" t="s">
        <v>39</v>
      </c>
      <c r="G11" s="133" t="s">
        <v>40</v>
      </c>
      <c r="H11" s="130" t="s">
        <v>42</v>
      </c>
      <c r="I11" s="131"/>
      <c r="J11" s="131"/>
      <c r="K11" s="123" t="s">
        <v>48</v>
      </c>
      <c r="L11" s="125"/>
      <c r="M11" s="125"/>
    </row>
    <row r="12" spans="1:62" s="31" customFormat="1" ht="22.5" customHeight="1" x14ac:dyDescent="0.25">
      <c r="A12" s="134"/>
      <c r="B12" s="134"/>
      <c r="C12" s="134"/>
      <c r="D12" s="134"/>
      <c r="E12" s="134"/>
      <c r="F12" s="134"/>
      <c r="G12" s="134"/>
      <c r="H12" s="32" t="s">
        <v>25</v>
      </c>
      <c r="I12" s="33" t="s">
        <v>26</v>
      </c>
      <c r="J12" s="72" t="s">
        <v>27</v>
      </c>
      <c r="K12" s="124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19" t="s">
        <v>13</v>
      </c>
      <c r="E13" s="11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90"/>
      <c r="M13" s="90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/>
      <c r="C14" s="53"/>
      <c r="D14" s="65"/>
      <c r="E14" s="65"/>
      <c r="F14" s="65"/>
      <c r="G14" s="65"/>
      <c r="H14" s="81"/>
      <c r="I14" s="83"/>
      <c r="J14" s="82"/>
      <c r="K14" s="126">
        <v>59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7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28"/>
      <c r="L16" s="75"/>
      <c r="M16" s="75"/>
    </row>
    <row r="17" spans="1:13" s="35" customFormat="1" ht="14.25" customHeight="1" x14ac:dyDescent="0.25">
      <c r="A17" s="122" t="s">
        <v>68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75"/>
      <c r="M17" s="75"/>
    </row>
    <row r="18" spans="1:13" s="35" customFormat="1" ht="14.25" customHeight="1" x14ac:dyDescent="0.25">
      <c r="A18" s="56"/>
      <c r="B18" s="57"/>
      <c r="C18" s="57"/>
      <c r="D18" s="56"/>
      <c r="E18" s="56"/>
      <c r="F18" s="56"/>
      <c r="G18" s="56"/>
      <c r="H18" s="58"/>
      <c r="I18" s="59"/>
      <c r="J18" s="58"/>
      <c r="K18" s="79"/>
      <c r="L18" s="75"/>
      <c r="M18" s="75"/>
    </row>
    <row r="19" spans="1:13" s="35" customFormat="1" ht="14.25" customHeight="1" x14ac:dyDescent="0.25">
      <c r="A19" s="56"/>
      <c r="B19" s="57"/>
      <c r="C19" s="57"/>
      <c r="D19" s="56"/>
      <c r="E19" s="56"/>
      <c r="F19" s="56"/>
      <c r="G19" s="56"/>
      <c r="H19" s="58"/>
      <c r="I19" s="59"/>
      <c r="J19" s="58"/>
      <c r="K19" s="79"/>
      <c r="L19" s="75"/>
      <c r="M19" s="75"/>
    </row>
    <row r="20" spans="1:13" s="35" customFormat="1" ht="33" customHeight="1" x14ac:dyDescent="0.25">
      <c r="A20" s="56"/>
      <c r="B20" s="57"/>
      <c r="C20" s="57"/>
      <c r="D20" s="56"/>
      <c r="E20" s="56"/>
      <c r="F20" s="56"/>
      <c r="G20" s="56"/>
      <c r="H20" s="56"/>
      <c r="I20" s="58"/>
      <c r="J20" s="59"/>
      <c r="K20" s="58"/>
      <c r="L20" s="104"/>
    </row>
    <row r="21" spans="1:13" s="17" customFormat="1" ht="20.100000000000001" customHeight="1" x14ac:dyDescent="0.2">
      <c r="A21" s="30" t="s">
        <v>3</v>
      </c>
      <c r="B21" s="30"/>
      <c r="C21" s="147"/>
      <c r="D21" s="147"/>
      <c r="E21" s="22"/>
      <c r="F21" s="16"/>
      <c r="G21" s="16"/>
      <c r="H21" s="16"/>
      <c r="I21" s="16"/>
      <c r="J21" s="16"/>
      <c r="K21" s="23"/>
      <c r="L21" s="23"/>
    </row>
    <row r="22" spans="1:13" s="17" customFormat="1" ht="20.100000000000001" customHeight="1" x14ac:dyDescent="0.2">
      <c r="A22" s="30" t="s">
        <v>4</v>
      </c>
      <c r="B22" s="30"/>
      <c r="C22" s="152"/>
      <c r="D22" s="152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5</v>
      </c>
      <c r="B23" s="30"/>
      <c r="C23" s="152"/>
      <c r="D23" s="152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6</v>
      </c>
      <c r="B25" s="30"/>
      <c r="C25" s="147"/>
      <c r="D25" s="147"/>
      <c r="E25" s="19"/>
      <c r="F25" s="16"/>
      <c r="G25" s="16"/>
      <c r="H25" s="16"/>
      <c r="I25" s="16"/>
      <c r="J25" s="16"/>
      <c r="K25" s="20"/>
      <c r="L25" s="21"/>
    </row>
    <row r="26" spans="1:13" s="17" customFormat="1" ht="20.100000000000001" customHeight="1" x14ac:dyDescent="0.2">
      <c r="A26" s="30" t="s">
        <v>7</v>
      </c>
      <c r="B26" s="30"/>
      <c r="C26" s="152"/>
      <c r="D26" s="152"/>
      <c r="E26" s="19"/>
      <c r="F26" s="16"/>
      <c r="G26" s="24" t="s">
        <v>19</v>
      </c>
      <c r="H26" s="155"/>
      <c r="I26" s="155"/>
      <c r="J26" s="16"/>
      <c r="K26" s="20"/>
      <c r="L26" s="21"/>
    </row>
    <row r="27" spans="1:13" s="17" customFormat="1" ht="20.100000000000001" customHeight="1" x14ac:dyDescent="0.2">
      <c r="A27" s="30" t="s">
        <v>8</v>
      </c>
      <c r="B27" s="30"/>
      <c r="C27" s="152"/>
      <c r="D27" s="152"/>
      <c r="E27" s="19"/>
      <c r="F27" s="16"/>
      <c r="G27" s="25"/>
      <c r="H27" s="26"/>
      <c r="I27" s="26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56"/>
      <c r="I28" s="156"/>
    </row>
    <row r="29" spans="1:13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54"/>
      <c r="I29" s="154"/>
    </row>
    <row r="30" spans="1:13" s="12" customFormat="1" ht="20.100000000000001" customHeight="1" x14ac:dyDescent="0.2">
      <c r="A30" s="9" t="s">
        <v>2</v>
      </c>
      <c r="B30" s="152"/>
      <c r="C30" s="152"/>
      <c r="D30" s="10"/>
      <c r="E30" s="10"/>
      <c r="F30" s="13"/>
      <c r="G30" s="28" t="s">
        <v>22</v>
      </c>
      <c r="H30" s="25"/>
      <c r="I30" s="29"/>
      <c r="M30" s="9"/>
    </row>
    <row r="31" spans="1:13" s="12" customFormat="1" ht="20.100000000000001" customHeight="1" x14ac:dyDescent="0.2">
      <c r="A31" s="9" t="s">
        <v>1</v>
      </c>
      <c r="B31" s="153"/>
      <c r="C31" s="153"/>
      <c r="D31" s="10"/>
      <c r="E31" s="10"/>
      <c r="F31" s="13"/>
      <c r="G31" s="13"/>
      <c r="H31" s="13"/>
      <c r="I31" s="13"/>
      <c r="M31" s="9"/>
    </row>
    <row r="32" spans="1:13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51" t="s">
        <v>9</v>
      </c>
      <c r="B34" s="151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105"/>
      <c r="B35" s="80" t="s">
        <v>10</v>
      </c>
    </row>
    <row r="36" spans="1:13" ht="6.75" customHeight="1" x14ac:dyDescent="0.2">
      <c r="A36" s="106"/>
      <c r="B36" s="107"/>
    </row>
  </sheetData>
  <mergeCells count="36">
    <mergeCell ref="B30:C30"/>
    <mergeCell ref="B31:C31"/>
    <mergeCell ref="A34:B34"/>
    <mergeCell ref="C25:D25"/>
    <mergeCell ref="C26:D26"/>
    <mergeCell ref="H26:I26"/>
    <mergeCell ref="C27:D27"/>
    <mergeCell ref="H28:I28"/>
    <mergeCell ref="H29:I29"/>
    <mergeCell ref="K11:K12"/>
    <mergeCell ref="L11:M11"/>
    <mergeCell ref="K14:K16"/>
    <mergeCell ref="C21:D21"/>
    <mergeCell ref="C22:D22"/>
    <mergeCell ref="C23:D23"/>
    <mergeCell ref="A17:K17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'Kalkulácia_časť 1'!Oblasť_tlače</vt:lpstr>
      <vt:lpstr>'Kalkulácia_časť 2'!Oblasť_tlače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2022-11-28T09:00:48Z</cp:lastPrinted>
  <dcterms:created xsi:type="dcterms:W3CDTF">2016-07-20T08:41:08Z</dcterms:created>
  <dcterms:modified xsi:type="dcterms:W3CDTF">2022-11-28T10:26:51Z</dcterms:modified>
</cp:coreProperties>
</file>