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JNICE - RD\"/>
    </mc:Choice>
  </mc:AlternateContent>
  <xr:revisionPtr revIDLastSave="0" documentId="13_ncr:1_{850BB2DE-ED48-40F5-936D-6ABEC9A777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1" sheetId="2" r:id="rId1"/>
  </sheets>
  <definedNames>
    <definedName name="_xlnm.Print_Titles" localSheetId="0">'ČASŤ 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2" l="1"/>
  <c r="J58" i="2" s="1"/>
  <c r="G58" i="2"/>
  <c r="J57" i="2"/>
  <c r="I57" i="2"/>
  <c r="G57" i="2"/>
  <c r="I56" i="2"/>
  <c r="J56" i="2" s="1"/>
  <c r="G56" i="2"/>
  <c r="I55" i="2"/>
  <c r="J55" i="2" s="1"/>
  <c r="G55" i="2"/>
  <c r="J54" i="2"/>
  <c r="I54" i="2"/>
  <c r="G54" i="2"/>
  <c r="I53" i="2"/>
  <c r="J53" i="2" s="1"/>
  <c r="G53" i="2"/>
  <c r="I52" i="2"/>
  <c r="J52" i="2" s="1"/>
  <c r="G52" i="2"/>
  <c r="I51" i="2"/>
  <c r="J51" i="2" s="1"/>
  <c r="G51" i="2"/>
  <c r="J50" i="2"/>
  <c r="I50" i="2"/>
  <c r="G50" i="2"/>
  <c r="I49" i="2"/>
  <c r="J49" i="2" s="1"/>
  <c r="G49" i="2"/>
  <c r="I48" i="2"/>
  <c r="J48" i="2" s="1"/>
  <c r="G48" i="2"/>
  <c r="I47" i="2"/>
  <c r="J47" i="2" s="1"/>
  <c r="G47" i="2"/>
  <c r="J46" i="2"/>
  <c r="I46" i="2"/>
  <c r="G46" i="2"/>
  <c r="I45" i="2" l="1"/>
  <c r="J45" i="2" s="1"/>
  <c r="G45" i="2"/>
  <c r="J44" i="2"/>
  <c r="I44" i="2"/>
  <c r="G44" i="2"/>
  <c r="I43" i="2"/>
  <c r="J43" i="2" s="1"/>
  <c r="G43" i="2"/>
  <c r="J42" i="2"/>
  <c r="I42" i="2"/>
  <c r="G42" i="2"/>
  <c r="I41" i="2"/>
  <c r="J41" i="2" s="1"/>
  <c r="G41" i="2"/>
  <c r="J40" i="2"/>
  <c r="I40" i="2"/>
  <c r="G40" i="2"/>
  <c r="I39" i="2"/>
  <c r="J39" i="2" s="1"/>
  <c r="G39" i="2"/>
  <c r="J38" i="2"/>
  <c r="I38" i="2"/>
  <c r="G38" i="2"/>
  <c r="I37" i="2"/>
  <c r="J37" i="2" s="1"/>
  <c r="G37" i="2"/>
  <c r="J36" i="2"/>
  <c r="I36" i="2"/>
  <c r="G36" i="2"/>
  <c r="I35" i="2"/>
  <c r="J35" i="2" s="1"/>
  <c r="G35" i="2"/>
  <c r="J34" i="2"/>
  <c r="I34" i="2"/>
  <c r="G34" i="2"/>
  <c r="I33" i="2"/>
  <c r="J33" i="2" s="1"/>
  <c r="G33" i="2"/>
  <c r="J32" i="2"/>
  <c r="I32" i="2"/>
  <c r="G32" i="2"/>
  <c r="I31" i="2"/>
  <c r="J31" i="2" s="1"/>
  <c r="G31" i="2"/>
  <c r="J30" i="2"/>
  <c r="I30" i="2"/>
  <c r="G30" i="2"/>
  <c r="I29" i="2"/>
  <c r="J29" i="2" s="1"/>
  <c r="G29" i="2"/>
  <c r="J28" i="2"/>
  <c r="I28" i="2"/>
  <c r="G28" i="2"/>
  <c r="I27" i="2"/>
  <c r="J27" i="2" s="1"/>
  <c r="G27" i="2"/>
  <c r="J26" i="2"/>
  <c r="I26" i="2"/>
  <c r="G26" i="2"/>
  <c r="G10" i="2" l="1"/>
  <c r="I10" i="2" s="1"/>
  <c r="J10" i="2" s="1"/>
  <c r="G25" i="2"/>
  <c r="I25" i="2" s="1"/>
  <c r="J25" i="2" s="1"/>
  <c r="I24" i="2"/>
  <c r="J24" i="2" s="1"/>
  <c r="G24" i="2"/>
  <c r="I23" i="2"/>
  <c r="J23" i="2" s="1"/>
  <c r="G23" i="2"/>
  <c r="I22" i="2"/>
  <c r="J22" i="2" s="1"/>
  <c r="G22" i="2"/>
  <c r="I21" i="2"/>
  <c r="J21" i="2" s="1"/>
  <c r="G21" i="2"/>
  <c r="I20" i="2"/>
  <c r="J20" i="2" s="1"/>
  <c r="G20" i="2"/>
  <c r="G19" i="2"/>
  <c r="I19" i="2" s="1"/>
  <c r="J19" i="2" s="1"/>
  <c r="G18" i="2"/>
  <c r="I18" i="2" s="1"/>
  <c r="J18" i="2" s="1"/>
  <c r="G17" i="2"/>
  <c r="I17" i="2" s="1"/>
  <c r="J17" i="2" s="1"/>
  <c r="G16" i="2"/>
  <c r="I16" i="2" s="1"/>
  <c r="J16" i="2" s="1"/>
  <c r="G15" i="2"/>
  <c r="I15" i="2" s="1"/>
  <c r="J15" i="2" s="1"/>
  <c r="G14" i="2"/>
  <c r="I14" i="2" s="1"/>
  <c r="J14" i="2" s="1"/>
  <c r="G13" i="2"/>
  <c r="I13" i="2" s="1"/>
  <c r="J13" i="2" s="1"/>
  <c r="G12" i="2"/>
  <c r="I12" i="2" s="1"/>
  <c r="J12" i="2" s="1"/>
  <c r="G11" i="2"/>
  <c r="I11" i="2" s="1"/>
  <c r="J11" i="2" s="1"/>
  <c r="G9" i="2"/>
  <c r="I9" i="2" s="1"/>
  <c r="J9" i="2" s="1"/>
  <c r="G8" i="2"/>
  <c r="I8" i="2" s="1"/>
  <c r="J8" i="2" s="1"/>
  <c r="G7" i="2"/>
  <c r="I7" i="2" s="1"/>
  <c r="J7" i="2" s="1"/>
  <c r="G6" i="2"/>
  <c r="G59" i="2" l="1"/>
  <c r="I6" i="2"/>
  <c r="I59" i="2" s="1"/>
  <c r="J6" i="2" l="1"/>
  <c r="J59" i="2" s="1"/>
</calcChain>
</file>

<file path=xl/sharedStrings.xml><?xml version="1.0" encoding="utf-8"?>
<sst xmlns="http://schemas.openxmlformats.org/spreadsheetml/2006/main" count="184" uniqueCount="99">
  <si>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</si>
  <si>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</si>
  <si>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</si>
  <si>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</si>
  <si>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</si>
  <si>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</si>
  <si>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</si>
  <si>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</si>
  <si>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</si>
  <si>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</si>
  <si>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</si>
  <si>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</si>
  <si>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 xml:space="preserve">PRÍLOHA č.3-1  </t>
  </si>
  <si>
    <t>Identifikačné údaje:</t>
  </si>
  <si>
    <t xml:space="preserve">IČO:                                                        Platca DPH: </t>
  </si>
  <si>
    <t xml:space="preserve">  ------------------------------                ---------------------------------------------------------------------------------              -----------------------------------------</t>
  </si>
  <si>
    <t xml:space="preserve">Adresa:  </t>
  </si>
  <si>
    <t xml:space="preserve">Obchodné meno:  </t>
  </si>
  <si>
    <t xml:space="preserve">            Dátum                                                                 Meno oprávnenej osoby                                                                                 Podpis</t>
  </si>
  <si>
    <t>Zákazka:</t>
  </si>
  <si>
    <t xml:space="preserve">VO : </t>
  </si>
  <si>
    <t>ČASŤ 1 -Mlieko a mliečne výrobky</t>
  </si>
  <si>
    <t>Nemocnica s poliklinikou Prievidza so sídlom V Bojniciach</t>
  </si>
  <si>
    <t>syr Lučina</t>
  </si>
  <si>
    <t>syr Mozzarella tehla, živočíšneho pôvodu, bez rastlinných tukov</t>
  </si>
  <si>
    <t>syr črievko, živočíšneho pôvodu, bez rastlinných tukov</t>
  </si>
  <si>
    <t>Bryndza 40% sušina</t>
  </si>
  <si>
    <t>syr tofu biely</t>
  </si>
  <si>
    <t>Balenie</t>
  </si>
  <si>
    <t>mlieko čerstvé, polot.1,5%T  10 l</t>
  </si>
  <si>
    <t>mlieko trvanlivé,polot. 1,5%T</t>
  </si>
  <si>
    <t>trvanlivá smotana sladká 10-12%</t>
  </si>
  <si>
    <t>Smotana 33%</t>
  </si>
  <si>
    <t>smotana kyslá 14%T</t>
  </si>
  <si>
    <t>acidko v 100g 3,7G T</t>
  </si>
  <si>
    <t>acidko ovocné</t>
  </si>
  <si>
    <t>mliečne koktejly ovocný, čokoládový</t>
  </si>
  <si>
    <t>zakysanka v 100g 3,7g T</t>
  </si>
  <si>
    <t>syr tvrdý 45% tuku v sušine, živočíšneho pôvodu, bez rastlinných tukov</t>
  </si>
  <si>
    <t>syr eidam 45% tuku v sušine, živočíšneho pôvodu, bez rastlinných tukov Liptov neúdený</t>
  </si>
  <si>
    <t>syr eidam 45% tuku v sušine, živočíšneho pôvodu, bez rastlinných tukov Liptov údený</t>
  </si>
  <si>
    <t>syr Niva, 50% tuku v sušine, živočíšneho pôvodu</t>
  </si>
  <si>
    <t>syr parmezán, živočíšneho pôvodu</t>
  </si>
  <si>
    <t>šalátový syr, živočíšneho pôvodu</t>
  </si>
  <si>
    <t>parenica neúdená, živočíšneho pôvodu</t>
  </si>
  <si>
    <t>parenica údená, živočíšneho pôvodu</t>
  </si>
  <si>
    <t>syr Eidam, 45% tuku v sušine, živočíšneho pôvodu, bez rastlinných tukov, krájaný, vákuovo balený, neúdený</t>
  </si>
  <si>
    <t>syr Eidam, 45% tuku v sušine, živočíšneho pôvodu, bez rastlinných tukov, krájaný, vákuovo balený, údený</t>
  </si>
  <si>
    <t>syr hrudkový, 23% tuku v sušine</t>
  </si>
  <si>
    <t>syr Mozzarella, živočíšneho pôvodu, bez rastlinných tukov</t>
  </si>
  <si>
    <t>syr tavený trojuholník, 48% tuku, živočíšneho pôvodu, bez rastlinných tukov</t>
  </si>
  <si>
    <t>Syrokrém,49% tuku, živočíšneho pôvodu, bez rastlinných tukov</t>
  </si>
  <si>
    <t>maslo tradičné mliečne, 82% tuku, živočíšneho pôvodu, bez rastlinných tukov</t>
  </si>
  <si>
    <t>maslo mini rastlinné</t>
  </si>
  <si>
    <t>maslo mini 82%, živočíšneho pôvodu</t>
  </si>
  <si>
    <t>margarín Hera, Palmarín</t>
  </si>
  <si>
    <t>jogurt biely 2,7% T</t>
  </si>
  <si>
    <t>jogurt ovocný 2,2%T</t>
  </si>
  <si>
    <t>Pribináčik kakaový, vanilkový</t>
  </si>
  <si>
    <t>termix kakaový, 48%tvaroh</t>
  </si>
  <si>
    <t>termix vanilkový, 48%tvaroh</t>
  </si>
  <si>
    <t>syr tofu údený,v 100g11,4B,7T</t>
  </si>
  <si>
    <t xml:space="preserve">syr tofu údený </t>
  </si>
  <si>
    <t>sójová nátierka Lunter</t>
  </si>
  <si>
    <t>tatárska omáčka porcie</t>
  </si>
  <si>
    <t xml:space="preserve">tatárska omáčka  </t>
  </si>
  <si>
    <t>majolka</t>
  </si>
  <si>
    <t>droždie čerstvé</t>
  </si>
  <si>
    <t>syrokrém , živočíšneho pôvodu, bez rastlinných tukov, gastro</t>
  </si>
  <si>
    <t>dresing bylinkový, cesnakový porcie</t>
  </si>
  <si>
    <t>nátierkové maslo, bez rastlinných tukov</t>
  </si>
  <si>
    <t>rama maslová</t>
  </si>
  <si>
    <t>monte zott čoko dezert</t>
  </si>
  <si>
    <t>syr Cottage</t>
  </si>
  <si>
    <t>tvaroh jemný hrudkový 23%suš.,živočíšny</t>
  </si>
  <si>
    <t>liter</t>
  </si>
  <si>
    <t>500ml</t>
  </si>
  <si>
    <t>250ml</t>
  </si>
  <si>
    <t>230ml</t>
  </si>
  <si>
    <t>1kg</t>
  </si>
  <si>
    <t>200g</t>
  </si>
  <si>
    <t>100g</t>
  </si>
  <si>
    <t>125g</t>
  </si>
  <si>
    <t>150g</t>
  </si>
  <si>
    <t>20g</t>
  </si>
  <si>
    <t>250g</t>
  </si>
  <si>
    <t>90g</t>
  </si>
  <si>
    <t>30g</t>
  </si>
  <si>
    <t>400ml</t>
  </si>
  <si>
    <t>220ml</t>
  </si>
  <si>
    <t>42g</t>
  </si>
  <si>
    <t>50g</t>
  </si>
  <si>
    <t>400g</t>
  </si>
  <si>
    <t>180g</t>
  </si>
  <si>
    <t>3kg</t>
  </si>
  <si>
    <t>10 lit.</t>
  </si>
  <si>
    <t>l</t>
  </si>
  <si>
    <t>kg</t>
  </si>
  <si>
    <t>Nákup potravín pre NsP v Bojniciach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</si>
</sst>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FED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3" fillId="2" borderId="0" xfId="0" applyNumberFormat="1" applyFont="1" applyFill="1" applyAlignment="1" applyProtection="1">
      <alignment vertical="top" wrapText="1"/>
      <protection hidden="1"/>
    </xf>
    <xf numFmtId="0" fontId="2" fillId="2" borderId="0" xfId="0" applyFont="1" applyFill="1" applyProtection="1">
      <protection hidden="1"/>
    </xf>
    <xf numFmtId="49" fontId="2" fillId="2" borderId="0" xfId="0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vertical="top"/>
      <protection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10" fontId="6" fillId="0" borderId="2" xfId="0" applyNumberFormat="1" applyFont="1" applyBorder="1" applyAlignment="1" applyProtection="1">
      <alignment horizontal="center" vertical="center" wrapText="1"/>
      <protection hidden="1"/>
    </xf>
    <xf numFmtId="4" fontId="5" fillId="5" borderId="2" xfId="0" applyNumberFormat="1" applyFont="1" applyFill="1" applyBorder="1" applyAlignment="1" applyProtection="1">
      <alignment horizontal="right" vertical="center"/>
      <protection hidden="1"/>
    </xf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4" fontId="10" fillId="0" borderId="1" xfId="0" applyNumberFormat="1" applyFont="1" applyBorder="1" applyAlignment="1" applyProtection="1">
      <alignment horizontal="right" vertical="center"/>
      <protection hidden="1"/>
    </xf>
    <xf numFmtId="9" fontId="10" fillId="6" borderId="1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/>
    </xf>
    <xf numFmtId="49" fontId="3" fillId="6" borderId="8" xfId="0" applyNumberFormat="1" applyFont="1" applyFill="1" applyBorder="1" applyAlignment="1" applyProtection="1">
      <alignment horizontal="left" vertical="top" wrapText="1"/>
      <protection hidden="1"/>
    </xf>
    <xf numFmtId="49" fontId="3" fillId="6" borderId="9" xfId="0" applyNumberFormat="1" applyFont="1" applyFill="1" applyBorder="1" applyAlignment="1" applyProtection="1">
      <alignment horizontal="left" vertical="top" wrapText="1"/>
      <protection hidden="1"/>
    </xf>
    <xf numFmtId="49" fontId="3" fillId="6" borderId="10" xfId="0" applyNumberFormat="1" applyFont="1" applyFill="1" applyBorder="1" applyAlignment="1" applyProtection="1">
      <alignment horizontal="left" vertical="top" wrapText="1"/>
      <protection hidden="1"/>
    </xf>
    <xf numFmtId="49" fontId="2" fillId="2" borderId="0" xfId="0" applyNumberFormat="1" applyFont="1" applyFill="1" applyProtection="1">
      <protection hidden="1"/>
    </xf>
    <xf numFmtId="49" fontId="5" fillId="2" borderId="0" xfId="0" applyNumberFormat="1" applyFont="1" applyFill="1" applyAlignment="1" applyProtection="1">
      <alignment horizontal="left"/>
      <protection hidden="1"/>
    </xf>
    <xf numFmtId="49" fontId="6" fillId="6" borderId="3" xfId="0" applyNumberFormat="1" applyFont="1" applyFill="1" applyBorder="1" applyAlignment="1" applyProtection="1">
      <alignment vertical="top" wrapText="1"/>
      <protection locked="0"/>
    </xf>
    <xf numFmtId="49" fontId="6" fillId="6" borderId="4" xfId="0" applyNumberFormat="1" applyFont="1" applyFill="1" applyBorder="1" applyAlignment="1" applyProtection="1">
      <alignment vertical="top" wrapText="1"/>
      <protection locked="0"/>
    </xf>
    <xf numFmtId="49" fontId="6" fillId="6" borderId="5" xfId="0" applyNumberFormat="1" applyFont="1" applyFill="1" applyBorder="1" applyAlignment="1" applyProtection="1">
      <alignment vertical="top" wrapText="1"/>
      <protection locked="0"/>
    </xf>
    <xf numFmtId="49" fontId="6" fillId="6" borderId="6" xfId="0" applyNumberFormat="1" applyFont="1" applyFill="1" applyBorder="1" applyAlignment="1" applyProtection="1">
      <alignment vertical="top" wrapText="1"/>
      <protection locked="0"/>
    </xf>
    <xf numFmtId="49" fontId="6" fillId="6" borderId="0" xfId="0" applyNumberFormat="1" applyFont="1" applyFill="1" applyAlignment="1" applyProtection="1">
      <alignment vertical="top" wrapText="1"/>
      <protection locked="0"/>
    </xf>
    <xf numFmtId="49" fontId="6" fillId="6" borderId="7" xfId="0" applyNumberFormat="1" applyFont="1" applyFill="1" applyBorder="1" applyAlignment="1" applyProtection="1">
      <alignment vertical="top" wrapText="1"/>
      <protection locked="0"/>
    </xf>
    <xf numFmtId="49" fontId="6" fillId="6" borderId="6" xfId="0" applyNumberFormat="1" applyFont="1" applyFill="1" applyBorder="1" applyAlignment="1" applyProtection="1">
      <alignment horizontal="left" wrapText="1"/>
      <protection locked="0"/>
    </xf>
    <xf numFmtId="49" fontId="6" fillId="6" borderId="0" xfId="0" applyNumberFormat="1" applyFont="1" applyFill="1" applyAlignment="1" applyProtection="1">
      <alignment horizontal="left" wrapText="1"/>
      <protection locked="0"/>
    </xf>
    <xf numFmtId="49" fontId="6" fillId="6" borderId="7" xfId="0" applyNumberFormat="1" applyFont="1" applyFill="1" applyBorder="1" applyAlignment="1" applyProtection="1">
      <alignment horizontal="left" wrapText="1"/>
      <protection locked="0"/>
    </xf>
    <xf numFmtId="49" fontId="2" fillId="6" borderId="6" xfId="0" applyNumberFormat="1" applyFont="1" applyFill="1" applyBorder="1" applyAlignment="1" applyProtection="1">
      <alignment vertical="top" wrapText="1"/>
      <protection hidden="1"/>
    </xf>
    <xf numFmtId="49" fontId="2" fillId="6" borderId="0" xfId="0" applyNumberFormat="1" applyFont="1" applyFill="1" applyAlignment="1" applyProtection="1">
      <alignment vertical="top" wrapText="1"/>
      <protection hidden="1"/>
    </xf>
    <xf numFmtId="49" fontId="2" fillId="6" borderId="7" xfId="0" applyNumberFormat="1" applyFont="1" applyFill="1" applyBorder="1" applyAlignment="1" applyProtection="1">
      <alignment vertical="top" wrapText="1"/>
      <protection hidden="1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164" fontId="10" fillId="6" borderId="1" xfId="0" applyNumberFormat="1" applyFont="1" applyFill="1" applyBorder="1" applyAlignment="1" applyProtection="1">
      <alignment horizontal="right"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EFEDA"/>
      <color rgb="FFFFFFE1"/>
      <color rgb="FFFFFFD1"/>
      <color rgb="FFFFFFE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zoomScale="115" zoomScaleNormal="115" workbookViewId="0">
      <selection activeCell="F6" sqref="F6"/>
    </sheetView>
  </sheetViews>
  <sheetFormatPr defaultColWidth="9.140625" defaultRowHeight="15" x14ac:dyDescent="0.25"/>
  <cols>
    <col min="1" max="1" width="6.42578125" style="2" customWidth="1"/>
    <col min="2" max="2" width="54.28515625" style="2" customWidth="1"/>
    <col min="3" max="3" width="8.28515625" style="2" customWidth="1"/>
    <col min="4" max="4" width="6.42578125" style="2" customWidth="1"/>
    <col min="5" max="5" width="11.140625" style="2" customWidth="1"/>
    <col min="6" max="6" width="10.42578125" style="2" customWidth="1"/>
    <col min="7" max="7" width="13.85546875" style="2" customWidth="1"/>
    <col min="8" max="8" width="7.7109375" style="2" customWidth="1"/>
    <col min="9" max="9" width="11.5703125" style="2" customWidth="1"/>
    <col min="10" max="10" width="13" style="2" customWidth="1"/>
    <col min="11" max="11" width="9.140625" style="2" customWidth="1"/>
    <col min="12" max="16384" width="9.140625" style="2"/>
  </cols>
  <sheetData>
    <row r="1" spans="1:10" x14ac:dyDescent="0.25">
      <c r="A1" s="2" t="s">
        <v>12</v>
      </c>
      <c r="E1" s="3"/>
      <c r="F1" s="3"/>
      <c r="G1" s="3"/>
      <c r="H1" s="3"/>
      <c r="I1" s="3"/>
      <c r="J1" s="3"/>
    </row>
    <row r="2" spans="1:10" x14ac:dyDescent="0.25">
      <c r="A2" s="2" t="s">
        <v>0</v>
      </c>
      <c r="E2" s="3" t="s">
        <v>20</v>
      </c>
      <c r="F2" s="26" t="s">
        <v>22</v>
      </c>
      <c r="G2" s="26"/>
      <c r="H2" s="26"/>
      <c r="I2" s="26"/>
      <c r="J2" s="26"/>
    </row>
    <row r="3" spans="1:10" ht="15.75" x14ac:dyDescent="0.25">
      <c r="A3" s="10" t="s">
        <v>21</v>
      </c>
      <c r="B3" s="11"/>
      <c r="E3" s="5" t="s">
        <v>19</v>
      </c>
      <c r="F3" s="27" t="s">
        <v>98</v>
      </c>
      <c r="G3" s="27"/>
      <c r="H3" s="27"/>
      <c r="I3" s="27"/>
      <c r="J3" s="27"/>
    </row>
    <row r="4" spans="1:10" ht="11.25" customHeight="1" x14ac:dyDescent="0.25">
      <c r="A4" s="4"/>
    </row>
    <row r="5" spans="1:10" s="6" customFormat="1" ht="45" x14ac:dyDescent="0.2">
      <c r="A5" s="12" t="s">
        <v>1</v>
      </c>
      <c r="B5" s="12" t="s">
        <v>2</v>
      </c>
      <c r="C5" s="13" t="s">
        <v>28</v>
      </c>
      <c r="D5" s="12" t="s">
        <v>9</v>
      </c>
      <c r="E5" s="12" t="s">
        <v>11</v>
      </c>
      <c r="F5" s="12" t="s">
        <v>10</v>
      </c>
      <c r="G5" s="12" t="s">
        <v>3</v>
      </c>
      <c r="H5" s="12" t="s">
        <v>4</v>
      </c>
      <c r="I5" s="12" t="s">
        <v>5</v>
      </c>
      <c r="J5" s="12" t="s">
        <v>6</v>
      </c>
    </row>
    <row r="6" spans="1:10" x14ac:dyDescent="0.25">
      <c r="A6" s="14">
        <v>1</v>
      </c>
      <c r="B6" s="15" t="s">
        <v>29</v>
      </c>
      <c r="C6" s="43" t="s">
        <v>95</v>
      </c>
      <c r="D6" s="16" t="s">
        <v>96</v>
      </c>
      <c r="E6" s="17">
        <v>30000</v>
      </c>
      <c r="F6" s="46"/>
      <c r="G6" s="18" t="str">
        <f>IF(F6="","",ROUND(E6*F6,2))</f>
        <v/>
      </c>
      <c r="H6" s="19"/>
      <c r="I6" s="18" t="str">
        <f>IF(H6="","",ROUND(G6*H6,2))</f>
        <v/>
      </c>
      <c r="J6" s="18" t="str">
        <f>IF(H6="","",G6+I6)</f>
        <v/>
      </c>
    </row>
    <row r="7" spans="1:10" x14ac:dyDescent="0.25">
      <c r="A7" s="14">
        <v>2</v>
      </c>
      <c r="B7" s="15" t="s">
        <v>30</v>
      </c>
      <c r="C7" s="43" t="s">
        <v>75</v>
      </c>
      <c r="D7" s="16" t="s">
        <v>96</v>
      </c>
      <c r="E7" s="17">
        <v>20000</v>
      </c>
      <c r="F7" s="46"/>
      <c r="G7" s="18" t="str">
        <f t="shared" ref="G7:G25" si="0">IF(F7="","",ROUND(E7*F7,2))</f>
        <v/>
      </c>
      <c r="H7" s="19"/>
      <c r="I7" s="18" t="str">
        <f t="shared" ref="I7:I25" si="1">IF(H7="","",ROUND(G7*H7,2))</f>
        <v/>
      </c>
      <c r="J7" s="18" t="str">
        <f t="shared" ref="J7:J25" si="2">IF(H7="","",G7+I7)</f>
        <v/>
      </c>
    </row>
    <row r="8" spans="1:10" x14ac:dyDescent="0.25">
      <c r="A8" s="14">
        <v>3</v>
      </c>
      <c r="B8" s="15" t="s">
        <v>31</v>
      </c>
      <c r="C8" s="43" t="s">
        <v>76</v>
      </c>
      <c r="D8" s="16" t="s">
        <v>96</v>
      </c>
      <c r="E8" s="17">
        <v>800</v>
      </c>
      <c r="F8" s="46"/>
      <c r="G8" s="18" t="str">
        <f t="shared" si="0"/>
        <v/>
      </c>
      <c r="H8" s="19"/>
      <c r="I8" s="18" t="str">
        <f t="shared" si="1"/>
        <v/>
      </c>
      <c r="J8" s="18" t="str">
        <f t="shared" si="2"/>
        <v/>
      </c>
    </row>
    <row r="9" spans="1:10" x14ac:dyDescent="0.25">
      <c r="A9" s="14">
        <v>4</v>
      </c>
      <c r="B9" s="15" t="s">
        <v>32</v>
      </c>
      <c r="C9" s="43" t="s">
        <v>77</v>
      </c>
      <c r="D9" s="16" t="s">
        <v>96</v>
      </c>
      <c r="E9" s="17">
        <v>100</v>
      </c>
      <c r="F9" s="46"/>
      <c r="G9" s="18" t="str">
        <f t="shared" si="0"/>
        <v/>
      </c>
      <c r="H9" s="19"/>
      <c r="I9" s="18" t="str">
        <f t="shared" si="1"/>
        <v/>
      </c>
      <c r="J9" s="18" t="str">
        <f t="shared" si="2"/>
        <v/>
      </c>
    </row>
    <row r="10" spans="1:10" x14ac:dyDescent="0.25">
      <c r="A10" s="14">
        <v>5</v>
      </c>
      <c r="B10" s="15" t="s">
        <v>33</v>
      </c>
      <c r="C10" s="43" t="s">
        <v>80</v>
      </c>
      <c r="D10" s="16" t="s">
        <v>97</v>
      </c>
      <c r="E10" s="17">
        <v>250</v>
      </c>
      <c r="F10" s="46"/>
      <c r="G10" s="18" t="str">
        <f t="shared" si="0"/>
        <v/>
      </c>
      <c r="H10" s="19"/>
      <c r="I10" s="18" t="str">
        <f t="shared" si="1"/>
        <v/>
      </c>
      <c r="J10" s="18" t="str">
        <f t="shared" si="2"/>
        <v/>
      </c>
    </row>
    <row r="11" spans="1:10" x14ac:dyDescent="0.25">
      <c r="A11" s="14">
        <v>6</v>
      </c>
      <c r="B11" s="15" t="s">
        <v>34</v>
      </c>
      <c r="C11" s="43" t="s">
        <v>78</v>
      </c>
      <c r="D11" s="16" t="s">
        <v>96</v>
      </c>
      <c r="E11" s="17">
        <v>1000</v>
      </c>
      <c r="F11" s="46"/>
      <c r="G11" s="18" t="str">
        <f t="shared" si="0"/>
        <v/>
      </c>
      <c r="H11" s="19"/>
      <c r="I11" s="18" t="str">
        <f t="shared" si="1"/>
        <v/>
      </c>
      <c r="J11" s="18" t="str">
        <f t="shared" si="2"/>
        <v/>
      </c>
    </row>
    <row r="12" spans="1:10" x14ac:dyDescent="0.25">
      <c r="A12" s="14">
        <v>7</v>
      </c>
      <c r="B12" s="15" t="s">
        <v>35</v>
      </c>
      <c r="C12" s="43" t="s">
        <v>78</v>
      </c>
      <c r="D12" s="16" t="s">
        <v>96</v>
      </c>
      <c r="E12" s="17">
        <v>50</v>
      </c>
      <c r="F12" s="46"/>
      <c r="G12" s="18" t="str">
        <f t="shared" si="0"/>
        <v/>
      </c>
      <c r="H12" s="19"/>
      <c r="I12" s="18" t="str">
        <f t="shared" si="1"/>
        <v/>
      </c>
      <c r="J12" s="18" t="str">
        <f t="shared" si="2"/>
        <v/>
      </c>
    </row>
    <row r="13" spans="1:10" x14ac:dyDescent="0.25">
      <c r="A13" s="14">
        <v>8</v>
      </c>
      <c r="B13" s="15" t="s">
        <v>36</v>
      </c>
      <c r="C13" s="43" t="s">
        <v>78</v>
      </c>
      <c r="D13" s="16" t="s">
        <v>96</v>
      </c>
      <c r="E13" s="17">
        <v>50</v>
      </c>
      <c r="F13" s="46"/>
      <c r="G13" s="18" t="str">
        <f t="shared" si="0"/>
        <v/>
      </c>
      <c r="H13" s="19"/>
      <c r="I13" s="18" t="str">
        <f t="shared" si="1"/>
        <v/>
      </c>
      <c r="J13" s="18" t="str">
        <f t="shared" si="2"/>
        <v/>
      </c>
    </row>
    <row r="14" spans="1:10" x14ac:dyDescent="0.25">
      <c r="A14" s="14">
        <v>9</v>
      </c>
      <c r="B14" s="15" t="s">
        <v>37</v>
      </c>
      <c r="C14" s="43" t="s">
        <v>76</v>
      </c>
      <c r="D14" s="16" t="s">
        <v>96</v>
      </c>
      <c r="E14" s="17">
        <v>30</v>
      </c>
      <c r="F14" s="46"/>
      <c r="G14" s="18" t="str">
        <f t="shared" si="0"/>
        <v/>
      </c>
      <c r="H14" s="19"/>
      <c r="I14" s="18" t="str">
        <f t="shared" si="1"/>
        <v/>
      </c>
      <c r="J14" s="18" t="str">
        <f t="shared" si="2"/>
        <v/>
      </c>
    </row>
    <row r="15" spans="1:10" ht="26.25" x14ac:dyDescent="0.25">
      <c r="A15" s="14">
        <v>10</v>
      </c>
      <c r="B15" s="15" t="s">
        <v>38</v>
      </c>
      <c r="C15" s="44" t="s">
        <v>79</v>
      </c>
      <c r="D15" s="16" t="s">
        <v>97</v>
      </c>
      <c r="E15" s="17">
        <v>1100</v>
      </c>
      <c r="F15" s="46"/>
      <c r="G15" s="18" t="str">
        <f t="shared" si="0"/>
        <v/>
      </c>
      <c r="H15" s="19"/>
      <c r="I15" s="18" t="str">
        <f t="shared" si="1"/>
        <v/>
      </c>
      <c r="J15" s="18" t="str">
        <f t="shared" si="2"/>
        <v/>
      </c>
    </row>
    <row r="16" spans="1:10" ht="26.25" x14ac:dyDescent="0.25">
      <c r="A16" s="14">
        <v>11</v>
      </c>
      <c r="B16" s="15" t="s">
        <v>39</v>
      </c>
      <c r="C16" s="44" t="s">
        <v>79</v>
      </c>
      <c r="D16" s="16" t="s">
        <v>97</v>
      </c>
      <c r="E16" s="17">
        <v>500</v>
      </c>
      <c r="F16" s="46"/>
      <c r="G16" s="18" t="str">
        <f t="shared" si="0"/>
        <v/>
      </c>
      <c r="H16" s="19"/>
      <c r="I16" s="18" t="str">
        <f t="shared" si="1"/>
        <v/>
      </c>
      <c r="J16" s="18" t="str">
        <f t="shared" si="2"/>
        <v/>
      </c>
    </row>
    <row r="17" spans="1:10" ht="26.25" x14ac:dyDescent="0.25">
      <c r="A17" s="14">
        <v>12</v>
      </c>
      <c r="B17" s="15" t="s">
        <v>40</v>
      </c>
      <c r="C17" s="44" t="s">
        <v>79</v>
      </c>
      <c r="D17" s="16" t="s">
        <v>97</v>
      </c>
      <c r="E17" s="17">
        <v>120</v>
      </c>
      <c r="F17" s="46"/>
      <c r="G17" s="18" t="str">
        <f t="shared" si="0"/>
        <v/>
      </c>
      <c r="H17" s="19"/>
      <c r="I17" s="18" t="str">
        <f t="shared" si="1"/>
        <v/>
      </c>
      <c r="J17" s="18" t="str">
        <f t="shared" si="2"/>
        <v/>
      </c>
    </row>
    <row r="18" spans="1:10" x14ac:dyDescent="0.25">
      <c r="A18" s="14">
        <v>13</v>
      </c>
      <c r="B18" s="15" t="s">
        <v>41</v>
      </c>
      <c r="C18" s="44" t="s">
        <v>79</v>
      </c>
      <c r="D18" s="16" t="s">
        <v>97</v>
      </c>
      <c r="E18" s="17">
        <v>100</v>
      </c>
      <c r="F18" s="46"/>
      <c r="G18" s="18" t="str">
        <f t="shared" si="0"/>
        <v/>
      </c>
      <c r="H18" s="19"/>
      <c r="I18" s="18" t="str">
        <f t="shared" si="1"/>
        <v/>
      </c>
      <c r="J18" s="18" t="str">
        <f t="shared" si="2"/>
        <v/>
      </c>
    </row>
    <row r="19" spans="1:10" x14ac:dyDescent="0.25">
      <c r="A19" s="14">
        <v>14</v>
      </c>
      <c r="B19" s="15" t="s">
        <v>42</v>
      </c>
      <c r="C19" s="44" t="s">
        <v>79</v>
      </c>
      <c r="D19" s="16" t="s">
        <v>97</v>
      </c>
      <c r="E19" s="17">
        <v>20</v>
      </c>
      <c r="F19" s="46"/>
      <c r="G19" s="18" t="str">
        <f t="shared" si="0"/>
        <v/>
      </c>
      <c r="H19" s="19"/>
      <c r="I19" s="18" t="str">
        <f t="shared" si="1"/>
        <v/>
      </c>
      <c r="J19" s="18" t="str">
        <f t="shared" si="2"/>
        <v/>
      </c>
    </row>
    <row r="20" spans="1:10" x14ac:dyDescent="0.25">
      <c r="A20" s="14">
        <v>15</v>
      </c>
      <c r="B20" s="15" t="s">
        <v>43</v>
      </c>
      <c r="C20" s="44" t="s">
        <v>80</v>
      </c>
      <c r="D20" s="20" t="s">
        <v>97</v>
      </c>
      <c r="E20" s="21">
        <v>20</v>
      </c>
      <c r="F20" s="46"/>
      <c r="G20" s="18" t="str">
        <f t="shared" si="0"/>
        <v/>
      </c>
      <c r="H20" s="19"/>
      <c r="I20" s="18" t="str">
        <f t="shared" si="1"/>
        <v/>
      </c>
      <c r="J20" s="18" t="str">
        <f t="shared" si="2"/>
        <v/>
      </c>
    </row>
    <row r="21" spans="1:10" x14ac:dyDescent="0.25">
      <c r="A21" s="14">
        <v>16</v>
      </c>
      <c r="B21" s="15" t="s">
        <v>44</v>
      </c>
      <c r="C21" s="44" t="s">
        <v>81</v>
      </c>
      <c r="D21" s="16" t="s">
        <v>97</v>
      </c>
      <c r="E21" s="17">
        <v>10</v>
      </c>
      <c r="F21" s="46"/>
      <c r="G21" s="18" t="str">
        <f t="shared" si="0"/>
        <v/>
      </c>
      <c r="H21" s="19"/>
      <c r="I21" s="18" t="str">
        <f t="shared" si="1"/>
        <v/>
      </c>
      <c r="J21" s="18" t="str">
        <f t="shared" si="2"/>
        <v/>
      </c>
    </row>
    <row r="22" spans="1:10" x14ac:dyDescent="0.25">
      <c r="A22" s="14">
        <v>17</v>
      </c>
      <c r="B22" s="15" t="s">
        <v>45</v>
      </c>
      <c r="C22" s="44" t="s">
        <v>81</v>
      </c>
      <c r="D22" s="16" t="s">
        <v>97</v>
      </c>
      <c r="E22" s="17">
        <v>10</v>
      </c>
      <c r="F22" s="46"/>
      <c r="G22" s="18" t="str">
        <f t="shared" si="0"/>
        <v/>
      </c>
      <c r="H22" s="19"/>
      <c r="I22" s="18" t="str">
        <f t="shared" si="1"/>
        <v/>
      </c>
      <c r="J22" s="18" t="str">
        <f t="shared" si="2"/>
        <v/>
      </c>
    </row>
    <row r="23" spans="1:10" ht="26.25" x14ac:dyDescent="0.25">
      <c r="A23" s="14">
        <v>18</v>
      </c>
      <c r="B23" s="15" t="s">
        <v>46</v>
      </c>
      <c r="C23" s="45" t="s">
        <v>81</v>
      </c>
      <c r="D23" s="16" t="s">
        <v>97</v>
      </c>
      <c r="E23" s="17">
        <v>200</v>
      </c>
      <c r="F23" s="46"/>
      <c r="G23" s="18" t="str">
        <f t="shared" si="0"/>
        <v/>
      </c>
      <c r="H23" s="19"/>
      <c r="I23" s="18" t="str">
        <f t="shared" si="1"/>
        <v/>
      </c>
      <c r="J23" s="18" t="str">
        <f t="shared" si="2"/>
        <v/>
      </c>
    </row>
    <row r="24" spans="1:10" ht="26.25" x14ac:dyDescent="0.25">
      <c r="A24" s="14">
        <v>19</v>
      </c>
      <c r="B24" s="15" t="s">
        <v>47</v>
      </c>
      <c r="C24" s="45" t="s">
        <v>81</v>
      </c>
      <c r="D24" s="16" t="s">
        <v>97</v>
      </c>
      <c r="E24" s="17">
        <v>50</v>
      </c>
      <c r="F24" s="46"/>
      <c r="G24" s="18" t="str">
        <f t="shared" si="0"/>
        <v/>
      </c>
      <c r="H24" s="19"/>
      <c r="I24" s="18" t="str">
        <f t="shared" si="1"/>
        <v/>
      </c>
      <c r="J24" s="18" t="str">
        <f t="shared" si="2"/>
        <v/>
      </c>
    </row>
    <row r="25" spans="1:10" x14ac:dyDescent="0.25">
      <c r="A25" s="14">
        <v>20</v>
      </c>
      <c r="B25" s="15" t="s">
        <v>48</v>
      </c>
      <c r="C25" s="44" t="s">
        <v>79</v>
      </c>
      <c r="D25" s="16" t="s">
        <v>97</v>
      </c>
      <c r="E25" s="17">
        <v>50</v>
      </c>
      <c r="F25" s="46"/>
      <c r="G25" s="18" t="str">
        <f t="shared" si="0"/>
        <v/>
      </c>
      <c r="H25" s="19"/>
      <c r="I25" s="18" t="str">
        <f t="shared" si="1"/>
        <v/>
      </c>
      <c r="J25" s="18" t="str">
        <f t="shared" si="2"/>
        <v/>
      </c>
    </row>
    <row r="26" spans="1:10" x14ac:dyDescent="0.25">
      <c r="A26" s="14">
        <v>21</v>
      </c>
      <c r="B26" s="15" t="s">
        <v>23</v>
      </c>
      <c r="C26" s="44" t="s">
        <v>79</v>
      </c>
      <c r="D26" s="16" t="s">
        <v>97</v>
      </c>
      <c r="E26" s="17">
        <v>60</v>
      </c>
      <c r="F26" s="46"/>
      <c r="G26" s="18" t="str">
        <f>IF(F26="","",ROUND(E26*F26,2))</f>
        <v/>
      </c>
      <c r="H26" s="19"/>
      <c r="I26" s="18" t="str">
        <f>IF(H26="","",ROUND(G26*H26,2))</f>
        <v/>
      </c>
      <c r="J26" s="18" t="str">
        <f>IF(H26="","",G26+I26)</f>
        <v/>
      </c>
    </row>
    <row r="27" spans="1:10" x14ac:dyDescent="0.25">
      <c r="A27" s="14">
        <v>22</v>
      </c>
      <c r="B27" s="15" t="s">
        <v>24</v>
      </c>
      <c r="C27" s="44" t="s">
        <v>79</v>
      </c>
      <c r="D27" s="16" t="s">
        <v>97</v>
      </c>
      <c r="E27" s="17">
        <v>150</v>
      </c>
      <c r="F27" s="46"/>
      <c r="G27" s="18" t="str">
        <f t="shared" ref="G27:G45" si="3">IF(F27="","",ROUND(E27*F27,2))</f>
        <v/>
      </c>
      <c r="H27" s="19"/>
      <c r="I27" s="18" t="str">
        <f t="shared" ref="I27:I45" si="4">IF(H27="","",ROUND(G27*H27,2))</f>
        <v/>
      </c>
      <c r="J27" s="18" t="str">
        <f t="shared" ref="J27:J45" si="5">IF(H27="","",G27+I27)</f>
        <v/>
      </c>
    </row>
    <row r="28" spans="1:10" x14ac:dyDescent="0.25">
      <c r="A28" s="14">
        <v>23</v>
      </c>
      <c r="B28" s="15" t="s">
        <v>49</v>
      </c>
      <c r="C28" s="44" t="s">
        <v>82</v>
      </c>
      <c r="D28" s="16" t="s">
        <v>97</v>
      </c>
      <c r="E28" s="17">
        <v>150</v>
      </c>
      <c r="F28" s="46"/>
      <c r="G28" s="18" t="str">
        <f t="shared" si="3"/>
        <v/>
      </c>
      <c r="H28" s="19"/>
      <c r="I28" s="18" t="str">
        <f t="shared" si="4"/>
        <v/>
      </c>
      <c r="J28" s="18" t="str">
        <f t="shared" si="5"/>
        <v/>
      </c>
    </row>
    <row r="29" spans="1:10" ht="26.25" x14ac:dyDescent="0.25">
      <c r="A29" s="14">
        <v>24</v>
      </c>
      <c r="B29" s="15" t="s">
        <v>50</v>
      </c>
      <c r="C29" s="44" t="s">
        <v>82</v>
      </c>
      <c r="D29" s="16" t="s">
        <v>97</v>
      </c>
      <c r="E29" s="17">
        <v>150</v>
      </c>
      <c r="F29" s="46"/>
      <c r="G29" s="18" t="str">
        <f t="shared" si="3"/>
        <v/>
      </c>
      <c r="H29" s="19"/>
      <c r="I29" s="18" t="str">
        <f t="shared" si="4"/>
        <v/>
      </c>
      <c r="J29" s="18" t="str">
        <f t="shared" si="5"/>
        <v/>
      </c>
    </row>
    <row r="30" spans="1:10" x14ac:dyDescent="0.25">
      <c r="A30" s="14">
        <v>25</v>
      </c>
      <c r="B30" s="15" t="s">
        <v>51</v>
      </c>
      <c r="C30" s="44" t="s">
        <v>83</v>
      </c>
      <c r="D30" s="16" t="s">
        <v>97</v>
      </c>
      <c r="E30" s="17">
        <v>200</v>
      </c>
      <c r="F30" s="46"/>
      <c r="G30" s="18" t="str">
        <f t="shared" si="3"/>
        <v/>
      </c>
      <c r="H30" s="19"/>
      <c r="I30" s="18" t="str">
        <f t="shared" si="4"/>
        <v/>
      </c>
      <c r="J30" s="18" t="str">
        <f t="shared" si="5"/>
        <v/>
      </c>
    </row>
    <row r="31" spans="1:10" x14ac:dyDescent="0.25">
      <c r="A31" s="14">
        <v>26</v>
      </c>
      <c r="B31" s="15" t="s">
        <v>25</v>
      </c>
      <c r="C31" s="44" t="s">
        <v>81</v>
      </c>
      <c r="D31" s="16" t="s">
        <v>97</v>
      </c>
      <c r="E31" s="17">
        <v>100</v>
      </c>
      <c r="F31" s="46"/>
      <c r="G31" s="18" t="str">
        <f t="shared" si="3"/>
        <v/>
      </c>
      <c r="H31" s="19"/>
      <c r="I31" s="18" t="str">
        <f t="shared" si="4"/>
        <v/>
      </c>
      <c r="J31" s="18" t="str">
        <f t="shared" si="5"/>
        <v/>
      </c>
    </row>
    <row r="32" spans="1:10" x14ac:dyDescent="0.25">
      <c r="A32" s="14">
        <v>27</v>
      </c>
      <c r="B32" s="15" t="s">
        <v>26</v>
      </c>
      <c r="C32" s="44" t="s">
        <v>79</v>
      </c>
      <c r="D32" s="16" t="s">
        <v>97</v>
      </c>
      <c r="E32" s="17">
        <v>150</v>
      </c>
      <c r="F32" s="46"/>
      <c r="G32" s="18" t="str">
        <f t="shared" si="3"/>
        <v/>
      </c>
      <c r="H32" s="19"/>
      <c r="I32" s="18" t="str">
        <f t="shared" si="4"/>
        <v/>
      </c>
      <c r="J32" s="18" t="str">
        <f t="shared" si="5"/>
        <v/>
      </c>
    </row>
    <row r="33" spans="1:10" ht="26.25" x14ac:dyDescent="0.25">
      <c r="A33" s="14">
        <v>28</v>
      </c>
      <c r="B33" s="15" t="s">
        <v>52</v>
      </c>
      <c r="C33" s="45" t="s">
        <v>82</v>
      </c>
      <c r="D33" s="16" t="s">
        <v>97</v>
      </c>
      <c r="E33" s="17">
        <v>1100</v>
      </c>
      <c r="F33" s="46"/>
      <c r="G33" s="18" t="str">
        <f t="shared" si="3"/>
        <v/>
      </c>
      <c r="H33" s="19"/>
      <c r="I33" s="18" t="str">
        <f t="shared" si="4"/>
        <v/>
      </c>
      <c r="J33" s="18" t="str">
        <f t="shared" si="5"/>
        <v/>
      </c>
    </row>
    <row r="34" spans="1:10" x14ac:dyDescent="0.25">
      <c r="A34" s="14">
        <v>29</v>
      </c>
      <c r="B34" s="15" t="s">
        <v>53</v>
      </c>
      <c r="C34" s="43" t="s">
        <v>84</v>
      </c>
      <c r="D34" s="16" t="s">
        <v>97</v>
      </c>
      <c r="E34" s="17">
        <v>1200</v>
      </c>
      <c r="F34" s="46"/>
      <c r="G34" s="18" t="str">
        <f t="shared" si="3"/>
        <v/>
      </c>
      <c r="H34" s="19"/>
      <c r="I34" s="18" t="str">
        <f t="shared" si="4"/>
        <v/>
      </c>
      <c r="J34" s="18" t="str">
        <f t="shared" si="5"/>
        <v/>
      </c>
    </row>
    <row r="35" spans="1:10" x14ac:dyDescent="0.25">
      <c r="A35" s="14">
        <v>30</v>
      </c>
      <c r="B35" s="15" t="s">
        <v>54</v>
      </c>
      <c r="C35" s="43" t="s">
        <v>84</v>
      </c>
      <c r="D35" s="16" t="s">
        <v>97</v>
      </c>
      <c r="E35" s="17">
        <v>300</v>
      </c>
      <c r="F35" s="46"/>
      <c r="G35" s="18" t="str">
        <f t="shared" si="3"/>
        <v/>
      </c>
      <c r="H35" s="19"/>
      <c r="I35" s="18" t="str">
        <f t="shared" si="4"/>
        <v/>
      </c>
      <c r="J35" s="18" t="str">
        <f t="shared" si="5"/>
        <v/>
      </c>
    </row>
    <row r="36" spans="1:10" x14ac:dyDescent="0.25">
      <c r="A36" s="14">
        <v>31</v>
      </c>
      <c r="B36" s="15" t="s">
        <v>55</v>
      </c>
      <c r="C36" s="43" t="s">
        <v>85</v>
      </c>
      <c r="D36" s="16" t="s">
        <v>97</v>
      </c>
      <c r="E36" s="17">
        <v>30</v>
      </c>
      <c r="F36" s="46"/>
      <c r="G36" s="18" t="str">
        <f t="shared" si="3"/>
        <v/>
      </c>
      <c r="H36" s="19"/>
      <c r="I36" s="18" t="str">
        <f t="shared" si="4"/>
        <v/>
      </c>
      <c r="J36" s="18" t="str">
        <f t="shared" si="5"/>
        <v/>
      </c>
    </row>
    <row r="37" spans="1:10" x14ac:dyDescent="0.25">
      <c r="A37" s="14">
        <v>32</v>
      </c>
      <c r="B37" s="15" t="s">
        <v>56</v>
      </c>
      <c r="C37" s="43" t="s">
        <v>82</v>
      </c>
      <c r="D37" s="16" t="s">
        <v>97</v>
      </c>
      <c r="E37" s="17">
        <v>1200</v>
      </c>
      <c r="F37" s="46"/>
      <c r="G37" s="18" t="str">
        <f t="shared" si="3"/>
        <v/>
      </c>
      <c r="H37" s="19"/>
      <c r="I37" s="18" t="str">
        <f t="shared" si="4"/>
        <v/>
      </c>
      <c r="J37" s="18" t="str">
        <f t="shared" si="5"/>
        <v/>
      </c>
    </row>
    <row r="38" spans="1:10" x14ac:dyDescent="0.25">
      <c r="A38" s="14">
        <v>33</v>
      </c>
      <c r="B38" s="15" t="s">
        <v>57</v>
      </c>
      <c r="C38" s="43" t="s">
        <v>82</v>
      </c>
      <c r="D38" s="16" t="s">
        <v>97</v>
      </c>
      <c r="E38" s="17">
        <v>1500</v>
      </c>
      <c r="F38" s="46"/>
      <c r="G38" s="18" t="str">
        <f t="shared" si="3"/>
        <v/>
      </c>
      <c r="H38" s="19"/>
      <c r="I38" s="18" t="str">
        <f t="shared" si="4"/>
        <v/>
      </c>
      <c r="J38" s="18" t="str">
        <f t="shared" si="5"/>
        <v/>
      </c>
    </row>
    <row r="39" spans="1:10" x14ac:dyDescent="0.25">
      <c r="A39" s="14">
        <v>34</v>
      </c>
      <c r="B39" s="15" t="s">
        <v>58</v>
      </c>
      <c r="C39" s="43" t="s">
        <v>82</v>
      </c>
      <c r="D39" s="16" t="s">
        <v>97</v>
      </c>
      <c r="E39" s="17">
        <v>150</v>
      </c>
      <c r="F39" s="46"/>
      <c r="G39" s="18" t="str">
        <f t="shared" si="3"/>
        <v/>
      </c>
      <c r="H39" s="19"/>
      <c r="I39" s="18" t="str">
        <f t="shared" si="4"/>
        <v/>
      </c>
      <c r="J39" s="18" t="str">
        <f t="shared" si="5"/>
        <v/>
      </c>
    </row>
    <row r="40" spans="1:10" x14ac:dyDescent="0.25">
      <c r="A40" s="14">
        <v>35</v>
      </c>
      <c r="B40" s="15" t="s">
        <v>59</v>
      </c>
      <c r="C40" s="43" t="s">
        <v>86</v>
      </c>
      <c r="D40" s="16" t="s">
        <v>97</v>
      </c>
      <c r="E40" s="17">
        <v>30</v>
      </c>
      <c r="F40" s="46"/>
      <c r="G40" s="18" t="str">
        <f t="shared" si="3"/>
        <v/>
      </c>
      <c r="H40" s="19"/>
      <c r="I40" s="18" t="str">
        <f t="shared" si="4"/>
        <v/>
      </c>
      <c r="J40" s="18" t="str">
        <f t="shared" si="5"/>
        <v/>
      </c>
    </row>
    <row r="41" spans="1:10" x14ac:dyDescent="0.25">
      <c r="A41" s="14">
        <v>36</v>
      </c>
      <c r="B41" s="15" t="s">
        <v>60</v>
      </c>
      <c r="C41" s="43" t="s">
        <v>86</v>
      </c>
      <c r="D41" s="16" t="s">
        <v>97</v>
      </c>
      <c r="E41" s="17">
        <v>30</v>
      </c>
      <c r="F41" s="46"/>
      <c r="G41" s="18" t="str">
        <f t="shared" si="3"/>
        <v/>
      </c>
      <c r="H41" s="19"/>
      <c r="I41" s="18" t="str">
        <f t="shared" si="4"/>
        <v/>
      </c>
      <c r="J41" s="18" t="str">
        <f t="shared" si="5"/>
        <v/>
      </c>
    </row>
    <row r="42" spans="1:10" x14ac:dyDescent="0.25">
      <c r="A42" s="14">
        <v>37</v>
      </c>
      <c r="B42" s="15" t="s">
        <v>61</v>
      </c>
      <c r="C42" s="43" t="s">
        <v>79</v>
      </c>
      <c r="D42" s="16" t="s">
        <v>97</v>
      </c>
      <c r="E42" s="17">
        <v>150</v>
      </c>
      <c r="F42" s="46"/>
      <c r="G42" s="18" t="str">
        <f t="shared" si="3"/>
        <v/>
      </c>
      <c r="H42" s="19"/>
      <c r="I42" s="18" t="str">
        <f t="shared" si="4"/>
        <v/>
      </c>
      <c r="J42" s="18" t="str">
        <f t="shared" si="5"/>
        <v/>
      </c>
    </row>
    <row r="43" spans="1:10" x14ac:dyDescent="0.25">
      <c r="A43" s="14">
        <v>38</v>
      </c>
      <c r="B43" s="15" t="s">
        <v>27</v>
      </c>
      <c r="C43" s="43" t="s">
        <v>79</v>
      </c>
      <c r="D43" s="16" t="s">
        <v>97</v>
      </c>
      <c r="E43" s="17">
        <v>150</v>
      </c>
      <c r="F43" s="46"/>
      <c r="G43" s="18" t="str">
        <f t="shared" si="3"/>
        <v/>
      </c>
      <c r="H43" s="19"/>
      <c r="I43" s="18" t="str">
        <f t="shared" si="4"/>
        <v/>
      </c>
      <c r="J43" s="18" t="str">
        <f t="shared" si="5"/>
        <v/>
      </c>
    </row>
    <row r="44" spans="1:10" x14ac:dyDescent="0.25">
      <c r="A44" s="14">
        <v>39</v>
      </c>
      <c r="B44" s="15" t="s">
        <v>62</v>
      </c>
      <c r="C44" s="43" t="s">
        <v>81</v>
      </c>
      <c r="D44" s="16" t="s">
        <v>97</v>
      </c>
      <c r="E44" s="17">
        <v>50</v>
      </c>
      <c r="F44" s="46"/>
      <c r="G44" s="18" t="str">
        <f t="shared" si="3"/>
        <v/>
      </c>
      <c r="H44" s="19"/>
      <c r="I44" s="18" t="str">
        <f t="shared" si="4"/>
        <v/>
      </c>
      <c r="J44" s="18" t="str">
        <f t="shared" si="5"/>
        <v/>
      </c>
    </row>
    <row r="45" spans="1:10" x14ac:dyDescent="0.25">
      <c r="A45" s="14">
        <v>40</v>
      </c>
      <c r="B45" s="15" t="s">
        <v>27</v>
      </c>
      <c r="C45" s="43" t="s">
        <v>81</v>
      </c>
      <c r="D45" s="16" t="s">
        <v>97</v>
      </c>
      <c r="E45" s="17">
        <v>50</v>
      </c>
      <c r="F45" s="46"/>
      <c r="G45" s="18" t="str">
        <f t="shared" si="3"/>
        <v/>
      </c>
      <c r="H45" s="19"/>
      <c r="I45" s="18" t="str">
        <f t="shared" si="4"/>
        <v/>
      </c>
      <c r="J45" s="18" t="str">
        <f t="shared" si="5"/>
        <v/>
      </c>
    </row>
    <row r="46" spans="1:10" x14ac:dyDescent="0.25">
      <c r="A46" s="14">
        <v>41</v>
      </c>
      <c r="B46" s="15" t="s">
        <v>63</v>
      </c>
      <c r="C46" s="43" t="s">
        <v>81</v>
      </c>
      <c r="D46" s="16" t="s">
        <v>97</v>
      </c>
      <c r="E46" s="17">
        <v>100</v>
      </c>
      <c r="F46" s="46"/>
      <c r="G46" s="18" t="str">
        <f>IF(F46="","",ROUND(E46*F46,2))</f>
        <v/>
      </c>
      <c r="H46" s="19"/>
      <c r="I46" s="18" t="str">
        <f>IF(H46="","",ROUND(G46*H46,2))</f>
        <v/>
      </c>
      <c r="J46" s="18" t="str">
        <f>IF(H46="","",G46+I46)</f>
        <v/>
      </c>
    </row>
    <row r="47" spans="1:10" x14ac:dyDescent="0.25">
      <c r="A47" s="14">
        <v>42</v>
      </c>
      <c r="B47" s="15" t="s">
        <v>64</v>
      </c>
      <c r="C47" s="43" t="s">
        <v>87</v>
      </c>
      <c r="D47" s="16" t="s">
        <v>97</v>
      </c>
      <c r="E47" s="17">
        <v>120</v>
      </c>
      <c r="F47" s="46"/>
      <c r="G47" s="18" t="str">
        <f t="shared" ref="G47:G56" si="6">IF(F47="","",ROUND(E47*F47,2))</f>
        <v/>
      </c>
      <c r="H47" s="19"/>
      <c r="I47" s="18" t="str">
        <f t="shared" ref="I47:I56" si="7">IF(H47="","",ROUND(G47*H47,2))</f>
        <v/>
      </c>
      <c r="J47" s="18" t="str">
        <f t="shared" ref="J47:J56" si="8">IF(H47="","",G47+I47)</f>
        <v/>
      </c>
    </row>
    <row r="48" spans="1:10" x14ac:dyDescent="0.25">
      <c r="A48" s="14">
        <v>43</v>
      </c>
      <c r="B48" s="15" t="s">
        <v>65</v>
      </c>
      <c r="C48" s="43" t="s">
        <v>88</v>
      </c>
      <c r="D48" s="16" t="s">
        <v>97</v>
      </c>
      <c r="E48" s="17">
        <v>20</v>
      </c>
      <c r="F48" s="46"/>
      <c r="G48" s="18" t="str">
        <f t="shared" si="6"/>
        <v/>
      </c>
      <c r="H48" s="19"/>
      <c r="I48" s="18" t="str">
        <f t="shared" si="7"/>
        <v/>
      </c>
      <c r="J48" s="18" t="str">
        <f t="shared" si="8"/>
        <v/>
      </c>
    </row>
    <row r="49" spans="1:10" x14ac:dyDescent="0.25">
      <c r="A49" s="14">
        <v>44</v>
      </c>
      <c r="B49" s="15" t="s">
        <v>66</v>
      </c>
      <c r="C49" s="43" t="s">
        <v>89</v>
      </c>
      <c r="D49" s="16" t="s">
        <v>97</v>
      </c>
      <c r="E49" s="17">
        <v>20</v>
      </c>
      <c r="F49" s="46"/>
      <c r="G49" s="18" t="str">
        <f t="shared" si="6"/>
        <v/>
      </c>
      <c r="H49" s="19"/>
      <c r="I49" s="18" t="str">
        <f t="shared" si="7"/>
        <v/>
      </c>
      <c r="J49" s="18" t="str">
        <f t="shared" si="8"/>
        <v/>
      </c>
    </row>
    <row r="50" spans="1:10" x14ac:dyDescent="0.25">
      <c r="A50" s="14">
        <v>45</v>
      </c>
      <c r="B50" s="15" t="s">
        <v>67</v>
      </c>
      <c r="C50" s="43" t="s">
        <v>90</v>
      </c>
      <c r="D50" s="16" t="s">
        <v>97</v>
      </c>
      <c r="E50" s="17">
        <v>130</v>
      </c>
      <c r="F50" s="46"/>
      <c r="G50" s="18" t="str">
        <f t="shared" si="6"/>
        <v/>
      </c>
      <c r="H50" s="19"/>
      <c r="I50" s="18" t="str">
        <f t="shared" si="7"/>
        <v/>
      </c>
      <c r="J50" s="18" t="str">
        <f t="shared" si="8"/>
        <v/>
      </c>
    </row>
    <row r="51" spans="1:10" x14ac:dyDescent="0.25">
      <c r="A51" s="14">
        <v>46</v>
      </c>
      <c r="B51" s="15" t="s">
        <v>68</v>
      </c>
      <c r="C51" s="44" t="s">
        <v>79</v>
      </c>
      <c r="D51" s="22" t="s">
        <v>97</v>
      </c>
      <c r="E51" s="17">
        <v>30</v>
      </c>
      <c r="F51" s="46"/>
      <c r="G51" s="18" t="str">
        <f t="shared" si="6"/>
        <v/>
      </c>
      <c r="H51" s="19"/>
      <c r="I51" s="18" t="str">
        <f t="shared" si="7"/>
        <v/>
      </c>
      <c r="J51" s="18" t="str">
        <f t="shared" si="8"/>
        <v/>
      </c>
    </row>
    <row r="52" spans="1:10" x14ac:dyDescent="0.25">
      <c r="A52" s="14">
        <v>47</v>
      </c>
      <c r="B52" s="15" t="s">
        <v>69</v>
      </c>
      <c r="C52" s="44" t="s">
        <v>91</v>
      </c>
      <c r="D52" s="22" t="s">
        <v>97</v>
      </c>
      <c r="E52" s="17">
        <v>10</v>
      </c>
      <c r="F52" s="46"/>
      <c r="G52" s="18" t="str">
        <f t="shared" si="6"/>
        <v/>
      </c>
      <c r="H52" s="19"/>
      <c r="I52" s="18" t="str">
        <f t="shared" si="7"/>
        <v/>
      </c>
      <c r="J52" s="18" t="str">
        <f t="shared" si="8"/>
        <v/>
      </c>
    </row>
    <row r="53" spans="1:10" x14ac:dyDescent="0.25">
      <c r="A53" s="14">
        <v>48</v>
      </c>
      <c r="B53" s="15" t="s">
        <v>70</v>
      </c>
      <c r="C53" s="44" t="s">
        <v>80</v>
      </c>
      <c r="D53" s="22" t="s">
        <v>97</v>
      </c>
      <c r="E53" s="17">
        <v>70</v>
      </c>
      <c r="F53" s="46"/>
      <c r="G53" s="18" t="str">
        <f t="shared" si="6"/>
        <v/>
      </c>
      <c r="H53" s="19"/>
      <c r="I53" s="18" t="str">
        <f t="shared" si="7"/>
        <v/>
      </c>
      <c r="J53" s="18" t="str">
        <f t="shared" si="8"/>
        <v/>
      </c>
    </row>
    <row r="54" spans="1:10" x14ac:dyDescent="0.25">
      <c r="A54" s="14">
        <v>49</v>
      </c>
      <c r="B54" s="15" t="s">
        <v>71</v>
      </c>
      <c r="C54" s="44" t="s">
        <v>92</v>
      </c>
      <c r="D54" s="22" t="s">
        <v>97</v>
      </c>
      <c r="E54" s="17">
        <v>30</v>
      </c>
      <c r="F54" s="46"/>
      <c r="G54" s="18" t="str">
        <f t="shared" si="6"/>
        <v/>
      </c>
      <c r="H54" s="19"/>
      <c r="I54" s="18" t="str">
        <f t="shared" si="7"/>
        <v/>
      </c>
      <c r="J54" s="18" t="str">
        <f t="shared" si="8"/>
        <v/>
      </c>
    </row>
    <row r="55" spans="1:10" x14ac:dyDescent="0.25">
      <c r="A55" s="14">
        <v>50</v>
      </c>
      <c r="B55" s="15" t="s">
        <v>72</v>
      </c>
      <c r="C55" s="44" t="s">
        <v>83</v>
      </c>
      <c r="D55" s="22" t="s">
        <v>97</v>
      </c>
      <c r="E55" s="17">
        <v>30</v>
      </c>
      <c r="F55" s="46"/>
      <c r="G55" s="18" t="str">
        <f t="shared" si="6"/>
        <v/>
      </c>
      <c r="H55" s="19"/>
      <c r="I55" s="18" t="str">
        <f t="shared" si="7"/>
        <v/>
      </c>
      <c r="J55" s="18" t="str">
        <f t="shared" si="8"/>
        <v/>
      </c>
    </row>
    <row r="56" spans="1:10" x14ac:dyDescent="0.25">
      <c r="A56" s="14">
        <v>51</v>
      </c>
      <c r="B56" s="15" t="s">
        <v>73</v>
      </c>
      <c r="C56" s="43" t="s">
        <v>93</v>
      </c>
      <c r="D56" s="22" t="s">
        <v>97</v>
      </c>
      <c r="E56" s="17">
        <v>20</v>
      </c>
      <c r="F56" s="46"/>
      <c r="G56" s="18" t="str">
        <f t="shared" si="6"/>
        <v/>
      </c>
      <c r="H56" s="19"/>
      <c r="I56" s="18" t="str">
        <f t="shared" si="7"/>
        <v/>
      </c>
      <c r="J56" s="18" t="str">
        <f t="shared" si="8"/>
        <v/>
      </c>
    </row>
    <row r="57" spans="1:10" x14ac:dyDescent="0.25">
      <c r="A57" s="14">
        <v>52</v>
      </c>
      <c r="B57" s="15" t="s">
        <v>74</v>
      </c>
      <c r="C57" s="43" t="s">
        <v>85</v>
      </c>
      <c r="D57" s="22" t="s">
        <v>97</v>
      </c>
      <c r="E57" s="17">
        <v>500</v>
      </c>
      <c r="F57" s="46"/>
      <c r="G57" s="18" t="str">
        <f t="shared" ref="G57:G58" si="9">IF(F57="","",ROUND(E57*F57,2))</f>
        <v/>
      </c>
      <c r="H57" s="19"/>
      <c r="I57" s="18" t="str">
        <f t="shared" ref="I57:I58" si="10">IF(H57="","",ROUND(G57*H57,2))</f>
        <v/>
      </c>
      <c r="J57" s="18" t="str">
        <f t="shared" ref="J57:J58" si="11">IF(H57="","",G57+I57)</f>
        <v/>
      </c>
    </row>
    <row r="58" spans="1:10" x14ac:dyDescent="0.25">
      <c r="A58" s="14">
        <v>53</v>
      </c>
      <c r="B58" s="15" t="s">
        <v>74</v>
      </c>
      <c r="C58" s="43" t="s">
        <v>94</v>
      </c>
      <c r="D58" s="22" t="s">
        <v>97</v>
      </c>
      <c r="E58" s="17">
        <v>1600</v>
      </c>
      <c r="F58" s="46"/>
      <c r="G58" s="18" t="str">
        <f t="shared" si="9"/>
        <v/>
      </c>
      <c r="H58" s="19"/>
      <c r="I58" s="18" t="str">
        <f t="shared" si="10"/>
        <v/>
      </c>
      <c r="J58" s="18" t="str">
        <f t="shared" si="11"/>
        <v/>
      </c>
    </row>
    <row r="59" spans="1:10" ht="25.5" customHeight="1" x14ac:dyDescent="0.25">
      <c r="A59" s="40" t="s">
        <v>7</v>
      </c>
      <c r="B59" s="41"/>
      <c r="C59" s="41"/>
      <c r="D59" s="41"/>
      <c r="E59" s="41"/>
      <c r="F59" s="42"/>
      <c r="G59" s="9">
        <f>SUM(G6:G58)</f>
        <v>0</v>
      </c>
      <c r="H59" s="8" t="s">
        <v>8</v>
      </c>
      <c r="I59" s="7">
        <f>SUM(I6:I58)</f>
        <v>0</v>
      </c>
      <c r="J59" s="7">
        <f>SUM(J6:J58)</f>
        <v>0</v>
      </c>
    </row>
    <row r="61" spans="1:10" x14ac:dyDescent="0.25">
      <c r="B61" s="1" t="s">
        <v>13</v>
      </c>
      <c r="C61" s="3"/>
      <c r="D61" s="3"/>
      <c r="E61" s="3"/>
      <c r="F61" s="3"/>
      <c r="G61" s="3"/>
      <c r="H61" s="3"/>
    </row>
    <row r="62" spans="1:10" x14ac:dyDescent="0.25">
      <c r="B62" s="28" t="s">
        <v>17</v>
      </c>
      <c r="C62" s="29"/>
      <c r="D62" s="29"/>
      <c r="E62" s="29"/>
      <c r="F62" s="29"/>
      <c r="G62" s="29"/>
      <c r="H62" s="30"/>
    </row>
    <row r="63" spans="1:10" x14ac:dyDescent="0.25">
      <c r="B63" s="31" t="s">
        <v>16</v>
      </c>
      <c r="C63" s="32"/>
      <c r="D63" s="32"/>
      <c r="E63" s="32"/>
      <c r="F63" s="32"/>
      <c r="G63" s="32"/>
      <c r="H63" s="33"/>
    </row>
    <row r="64" spans="1:10" x14ac:dyDescent="0.25">
      <c r="B64" s="31" t="s">
        <v>14</v>
      </c>
      <c r="C64" s="32"/>
      <c r="D64" s="32"/>
      <c r="E64" s="32"/>
      <c r="F64" s="32"/>
      <c r="G64" s="32"/>
      <c r="H64" s="33"/>
    </row>
    <row r="65" spans="2:8" ht="30.75" customHeight="1" x14ac:dyDescent="0.25">
      <c r="B65" s="34"/>
      <c r="C65" s="35"/>
      <c r="D65" s="35"/>
      <c r="E65" s="35"/>
      <c r="F65" s="35"/>
      <c r="G65" s="35"/>
      <c r="H65" s="36"/>
    </row>
    <row r="66" spans="2:8" s="6" customFormat="1" ht="9" customHeight="1" x14ac:dyDescent="0.2">
      <c r="B66" s="37" t="s">
        <v>15</v>
      </c>
      <c r="C66" s="38"/>
      <c r="D66" s="38"/>
      <c r="E66" s="38"/>
      <c r="F66" s="38"/>
      <c r="G66" s="38"/>
      <c r="H66" s="39"/>
    </row>
    <row r="67" spans="2:8" ht="14.25" customHeight="1" x14ac:dyDescent="0.25">
      <c r="B67" s="23" t="s">
        <v>18</v>
      </c>
      <c r="C67" s="24"/>
      <c r="D67" s="24"/>
      <c r="E67" s="24"/>
      <c r="F67" s="24"/>
      <c r="G67" s="24"/>
      <c r="H67" s="25"/>
    </row>
  </sheetData>
  <sheetProtection algorithmName="SHA-512" hashValue="GfIaaq7pVFPkfi3U3DaCasMQlnc0Njx0jWpeylDhVCyEMvsEobxL0UoeCzEEONO4uKwMkAb4umMeBGg/wzefpA==" saltValue="ZLKtJiOfxQ4PLAt4rV/C6Q==" spinCount="100000" sheet="1" formatCells="0"/>
  <mergeCells count="9">
    <mergeCell ref="B67:H67"/>
    <mergeCell ref="F2:J2"/>
    <mergeCell ref="F3:J3"/>
    <mergeCell ref="B62:H62"/>
    <mergeCell ref="B63:H63"/>
    <mergeCell ref="B64:H64"/>
    <mergeCell ref="B65:H65"/>
    <mergeCell ref="B66:H66"/>
    <mergeCell ref="A59:F59"/>
  </mergeCells>
  <phoneticPr fontId="4" type="noConversion"/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2023-01-03T09:19:19Z</cp:lastPrinted>
  <dcterms:created xsi:type="dcterms:W3CDTF">2019-06-09T09:21:30Z</dcterms:created>
  <dcterms:modified xsi:type="dcterms:W3CDTF">2023-01-03T09:21:37Z</dcterms:modified>
</cp:coreProperties>
</file>