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BNOVENE DATA\MZ SR - ziadosti  o súhlas k realizácii VO\2023\2023-Diagnostiká + prenájom prístrojov\FINAL SP\"/>
    </mc:Choice>
  </mc:AlternateContent>
  <xr:revisionPtr revIDLastSave="0" documentId="13_ncr:1_{B5DEBE8D-09F4-45AE-9CC0-38CF9283D297}" xr6:coauthVersionLast="47" xr6:coauthVersionMax="47" xr10:uidLastSave="{00000000-0000-0000-0000-000000000000}"/>
  <bookViews>
    <workbookView xWindow="0" yWindow="0" windowWidth="28800" windowHeight="15600" xr2:uid="{C42430FC-3DA2-440A-BBAD-BEB30E683665}"/>
  </bookViews>
  <sheets>
    <sheet name="p1a RKZ" sheetId="1" r:id="rId1"/>
  </sheets>
  <definedNames>
    <definedName name="_xlnm.Print_Area" localSheetId="0">'p1a RKZ'!$A$1:$K$99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 s="1"/>
  <c r="H8" i="1"/>
  <c r="I8" i="1" s="1"/>
  <c r="K8" i="1" s="1"/>
  <c r="H9" i="1"/>
  <c r="I9" i="1" s="1"/>
  <c r="K9" i="1" s="1"/>
  <c r="H10" i="1"/>
  <c r="I10" i="1" s="1"/>
  <c r="K10" i="1" s="1"/>
  <c r="H11" i="1"/>
  <c r="I11" i="1" s="1"/>
  <c r="K11" i="1" s="1"/>
  <c r="H12" i="1"/>
  <c r="I12" i="1" s="1"/>
  <c r="K12" i="1" s="1"/>
  <c r="H13" i="1"/>
  <c r="I13" i="1" s="1"/>
  <c r="K13" i="1" s="1"/>
  <c r="H14" i="1"/>
  <c r="I14" i="1" s="1"/>
  <c r="K14" i="1" s="1"/>
  <c r="H15" i="1"/>
  <c r="I15" i="1" s="1"/>
  <c r="K15" i="1" s="1"/>
  <c r="H16" i="1"/>
  <c r="I16" i="1" s="1"/>
  <c r="K16" i="1" s="1"/>
  <c r="H17" i="1"/>
  <c r="I17" i="1" s="1"/>
  <c r="K17" i="1" s="1"/>
  <c r="H18" i="1"/>
  <c r="I18" i="1" s="1"/>
  <c r="K18" i="1" s="1"/>
  <c r="H19" i="1"/>
  <c r="I19" i="1" s="1"/>
  <c r="K19" i="1" s="1"/>
  <c r="H20" i="1"/>
  <c r="I20" i="1" s="1"/>
  <c r="K20" i="1" s="1"/>
  <c r="H21" i="1"/>
  <c r="I21" i="1" s="1"/>
  <c r="K21" i="1" s="1"/>
  <c r="H22" i="1"/>
  <c r="I22" i="1" s="1"/>
  <c r="K22" i="1" s="1"/>
  <c r="H23" i="1"/>
  <c r="I23" i="1" s="1"/>
  <c r="K23" i="1" s="1"/>
  <c r="H24" i="1"/>
  <c r="I24" i="1" s="1"/>
  <c r="K24" i="1" s="1"/>
  <c r="H25" i="1"/>
  <c r="I25" i="1" s="1"/>
  <c r="K25" i="1" s="1"/>
  <c r="H26" i="1"/>
  <c r="I26" i="1" s="1"/>
  <c r="K26" i="1" s="1"/>
  <c r="H27" i="1"/>
  <c r="I27" i="1" s="1"/>
  <c r="K27" i="1" s="1"/>
  <c r="H28" i="1"/>
  <c r="I28" i="1" s="1"/>
  <c r="K28" i="1" s="1"/>
  <c r="H29" i="1"/>
  <c r="I29" i="1" s="1"/>
  <c r="K29" i="1" s="1"/>
  <c r="H30" i="1"/>
  <c r="I30" i="1" s="1"/>
  <c r="K30" i="1" s="1"/>
  <c r="H31" i="1"/>
  <c r="I31" i="1" s="1"/>
  <c r="K31" i="1" s="1"/>
  <c r="H32" i="1"/>
  <c r="I32" i="1" s="1"/>
  <c r="K32" i="1" s="1"/>
  <c r="H33" i="1"/>
  <c r="I33" i="1" s="1"/>
  <c r="K33" i="1" s="1"/>
  <c r="H34" i="1"/>
  <c r="I34" i="1" s="1"/>
  <c r="K34" i="1" s="1"/>
  <c r="H35" i="1"/>
  <c r="I35" i="1" s="1"/>
  <c r="K35" i="1" s="1"/>
  <c r="H36" i="1"/>
  <c r="I36" i="1" s="1"/>
  <c r="K36" i="1" s="1"/>
  <c r="H37" i="1"/>
  <c r="I37" i="1" s="1"/>
  <c r="K37" i="1" s="1"/>
  <c r="H38" i="1"/>
  <c r="I38" i="1" s="1"/>
  <c r="K38" i="1" s="1"/>
  <c r="H39" i="1"/>
  <c r="I39" i="1" s="1"/>
  <c r="K39" i="1" s="1"/>
  <c r="H40" i="1"/>
  <c r="I40" i="1" s="1"/>
  <c r="K40" i="1" s="1"/>
  <c r="H41" i="1"/>
  <c r="I41" i="1" s="1"/>
  <c r="K41" i="1" s="1"/>
  <c r="H42" i="1"/>
  <c r="I42" i="1" s="1"/>
  <c r="K42" i="1" s="1"/>
  <c r="H43" i="1"/>
  <c r="I43" i="1" s="1"/>
  <c r="K43" i="1" s="1"/>
  <c r="H44" i="1"/>
  <c r="I44" i="1" s="1"/>
  <c r="K44" i="1" s="1"/>
  <c r="H45" i="1"/>
  <c r="I45" i="1" s="1"/>
  <c r="K45" i="1" s="1"/>
  <c r="H46" i="1"/>
  <c r="I46" i="1" s="1"/>
  <c r="K46" i="1" s="1"/>
  <c r="H47" i="1"/>
  <c r="I47" i="1" s="1"/>
  <c r="K47" i="1" s="1"/>
  <c r="H48" i="1"/>
  <c r="I48" i="1" s="1"/>
  <c r="K48" i="1" s="1"/>
  <c r="H49" i="1"/>
  <c r="I49" i="1" s="1"/>
  <c r="K49" i="1" s="1"/>
  <c r="H50" i="1"/>
  <c r="I50" i="1" s="1"/>
  <c r="K50" i="1" s="1"/>
  <c r="H51" i="1"/>
  <c r="I51" i="1" s="1"/>
  <c r="K51" i="1" s="1"/>
  <c r="H52" i="1"/>
  <c r="I52" i="1" s="1"/>
  <c r="K52" i="1" s="1"/>
  <c r="H53" i="1"/>
  <c r="I53" i="1" s="1"/>
  <c r="K53" i="1" s="1"/>
  <c r="H54" i="1"/>
  <c r="I54" i="1" s="1"/>
  <c r="K54" i="1" s="1"/>
  <c r="H55" i="1"/>
  <c r="I55" i="1" s="1"/>
  <c r="K55" i="1" s="1"/>
  <c r="H56" i="1"/>
  <c r="I56" i="1" s="1"/>
  <c r="K56" i="1" s="1"/>
  <c r="H57" i="1"/>
  <c r="I57" i="1" s="1"/>
  <c r="K57" i="1" s="1"/>
  <c r="H58" i="1"/>
  <c r="I58" i="1" s="1"/>
  <c r="K58" i="1" s="1"/>
  <c r="H59" i="1"/>
  <c r="I59" i="1" s="1"/>
  <c r="K59" i="1" s="1"/>
  <c r="H60" i="1"/>
  <c r="I60" i="1" s="1"/>
  <c r="K60" i="1" s="1"/>
  <c r="H61" i="1"/>
  <c r="I61" i="1" s="1"/>
  <c r="K61" i="1" s="1"/>
  <c r="H62" i="1"/>
  <c r="I62" i="1" s="1"/>
  <c r="K62" i="1" s="1"/>
  <c r="H63" i="1"/>
  <c r="I63" i="1" s="1"/>
  <c r="K63" i="1" s="1"/>
  <c r="H64" i="1"/>
  <c r="I64" i="1" s="1"/>
  <c r="K64" i="1" s="1"/>
  <c r="H65" i="1"/>
  <c r="I65" i="1" s="1"/>
  <c r="K65" i="1" s="1"/>
  <c r="H66" i="1"/>
  <c r="I66" i="1" s="1"/>
  <c r="K66" i="1" s="1"/>
  <c r="H67" i="1"/>
  <c r="I67" i="1" s="1"/>
  <c r="K67" i="1" s="1"/>
  <c r="H68" i="1"/>
  <c r="I68" i="1" s="1"/>
  <c r="K68" i="1" s="1"/>
  <c r="H69" i="1"/>
  <c r="I69" i="1" s="1"/>
  <c r="K69" i="1" s="1"/>
  <c r="H70" i="1"/>
  <c r="I70" i="1" s="1"/>
  <c r="K70" i="1" s="1"/>
  <c r="H71" i="1"/>
  <c r="I71" i="1" s="1"/>
  <c r="K71" i="1" s="1"/>
  <c r="H72" i="1"/>
  <c r="I72" i="1" s="1"/>
  <c r="K72" i="1" s="1"/>
  <c r="H73" i="1"/>
  <c r="I73" i="1" s="1"/>
  <c r="K73" i="1" s="1"/>
  <c r="H74" i="1"/>
  <c r="I74" i="1" s="1"/>
  <c r="K74" i="1" s="1"/>
  <c r="H75" i="1"/>
  <c r="I75" i="1" s="1"/>
  <c r="K75" i="1" s="1"/>
  <c r="H76" i="1"/>
  <c r="I76" i="1" s="1"/>
  <c r="K76" i="1" s="1"/>
  <c r="H77" i="1"/>
  <c r="I77" i="1" s="1"/>
  <c r="K77" i="1" s="1"/>
  <c r="H78" i="1"/>
  <c r="I78" i="1" s="1"/>
  <c r="K78" i="1" s="1"/>
  <c r="H79" i="1"/>
  <c r="I79" i="1" s="1"/>
  <c r="K79" i="1" s="1"/>
  <c r="H80" i="1"/>
  <c r="I80" i="1" s="1"/>
  <c r="K80" i="1" s="1"/>
  <c r="H81" i="1"/>
  <c r="I81" i="1" s="1"/>
  <c r="K81" i="1" s="1"/>
  <c r="H82" i="1"/>
  <c r="I82" i="1" s="1"/>
  <c r="K82" i="1" s="1"/>
  <c r="H83" i="1"/>
  <c r="I83" i="1" s="1"/>
  <c r="K83" i="1" s="1"/>
  <c r="H84" i="1"/>
  <c r="I84" i="1" s="1"/>
  <c r="K84" i="1" s="1"/>
  <c r="H85" i="1"/>
  <c r="I85" i="1" s="1"/>
  <c r="K85" i="1" s="1"/>
  <c r="H86" i="1"/>
  <c r="I86" i="1" s="1"/>
  <c r="K86" i="1" s="1"/>
  <c r="H87" i="1"/>
  <c r="I87" i="1" s="1"/>
  <c r="K87" i="1" s="1"/>
  <c r="H88" i="1"/>
  <c r="I88" i="1" s="1"/>
  <c r="K88" i="1" s="1"/>
  <c r="H89" i="1"/>
  <c r="I89" i="1" s="1"/>
  <c r="K89" i="1" s="1"/>
  <c r="H90" i="1"/>
  <c r="I90" i="1" s="1"/>
  <c r="K90" i="1" s="1"/>
  <c r="H91" i="1"/>
  <c r="I91" i="1" s="1"/>
  <c r="K91" i="1" s="1"/>
  <c r="H92" i="1"/>
  <c r="I92" i="1" s="1"/>
  <c r="K92" i="1" s="1"/>
  <c r="H93" i="1"/>
  <c r="I93" i="1" s="1"/>
  <c r="K93" i="1" s="1"/>
  <c r="H94" i="1"/>
  <c r="I94" i="1" s="1"/>
  <c r="K94" i="1" s="1"/>
  <c r="H7" i="1"/>
  <c r="I7" i="1" s="1"/>
  <c r="K7" i="1" s="1"/>
  <c r="J7" i="1"/>
  <c r="K95" i="1" l="1"/>
</calcChain>
</file>

<file path=xl/sharedStrings.xml><?xml version="1.0" encoding="utf-8"?>
<sst xmlns="http://schemas.openxmlformats.org/spreadsheetml/2006/main" count="193" uniqueCount="106">
  <si>
    <t>AFP</t>
  </si>
  <si>
    <t>Aktivna B12</t>
  </si>
  <si>
    <t>Alb v moči</t>
  </si>
  <si>
    <t>Albumin</t>
  </si>
  <si>
    <t>ALP</t>
  </si>
  <si>
    <t>ALT</t>
  </si>
  <si>
    <t>Amoniak</t>
  </si>
  <si>
    <t>AMS</t>
  </si>
  <si>
    <t>Anti-Tg</t>
  </si>
  <si>
    <t>Anti-TPO</t>
  </si>
  <si>
    <t>ASO</t>
  </si>
  <si>
    <t>AST</t>
  </si>
  <si>
    <t>B 12</t>
  </si>
  <si>
    <t>B2Mikroglobulín</t>
  </si>
  <si>
    <t>B-hCG</t>
  </si>
  <si>
    <t>Bielkovina v moči, v likvore</t>
  </si>
  <si>
    <t>Bilirubín celkový</t>
  </si>
  <si>
    <t>Bilirubín priamy</t>
  </si>
  <si>
    <t xml:space="preserve">CA 125 </t>
  </si>
  <si>
    <t>CA 15-3</t>
  </si>
  <si>
    <t xml:space="preserve">CA 19-9 </t>
  </si>
  <si>
    <t>Carbamazepin</t>
  </si>
  <si>
    <t>CEA</t>
  </si>
  <si>
    <t>Celkové bielkoviny</t>
  </si>
  <si>
    <t>CK</t>
  </si>
  <si>
    <t>CKMB</t>
  </si>
  <si>
    <t>C-PEPTID</t>
  </si>
  <si>
    <t>CRP  hs</t>
  </si>
  <si>
    <t>Cyclosporin</t>
  </si>
  <si>
    <t>DHEA-s</t>
  </si>
  <si>
    <t>Digoxin</t>
  </si>
  <si>
    <t>Drasík</t>
  </si>
  <si>
    <t>Estradiol</t>
  </si>
  <si>
    <t>Etanol</t>
  </si>
  <si>
    <t>Ferritin</t>
  </si>
  <si>
    <t>Folát</t>
  </si>
  <si>
    <t>Fosfor</t>
  </si>
  <si>
    <t>free PSA</t>
  </si>
  <si>
    <t>FSH</t>
  </si>
  <si>
    <t>fT3</t>
  </si>
  <si>
    <t>fT4</t>
  </si>
  <si>
    <t>Gentamicin</t>
  </si>
  <si>
    <t>GGT</t>
  </si>
  <si>
    <t>Glukóza-hexok.</t>
  </si>
  <si>
    <t>HDL cholesterol</t>
  </si>
  <si>
    <t>Horčík</t>
  </si>
  <si>
    <t>Chloridový anión</t>
  </si>
  <si>
    <t>Cholesterol</t>
  </si>
  <si>
    <t>Cholinesteráza</t>
  </si>
  <si>
    <t>IgA</t>
  </si>
  <si>
    <t>IgG</t>
  </si>
  <si>
    <t>IgM</t>
  </si>
  <si>
    <t>Insulin</t>
  </si>
  <si>
    <t>Kortizol (moč, sliny)</t>
  </si>
  <si>
    <t>Kortizol sérum</t>
  </si>
  <si>
    <t>Kreatinín</t>
  </si>
  <si>
    <t>Kyselin a močová</t>
  </si>
  <si>
    <t>Kyselina valproová</t>
  </si>
  <si>
    <t>Laktát</t>
  </si>
  <si>
    <t>LDH</t>
  </si>
  <si>
    <t>LDL cholesterol</t>
  </si>
  <si>
    <t>LH</t>
  </si>
  <si>
    <t>Myoglobin</t>
  </si>
  <si>
    <t>pankreatická izoAMS</t>
  </si>
  <si>
    <t>Progesteron</t>
  </si>
  <si>
    <t>Prokalcitonín</t>
  </si>
  <si>
    <t>Prolaktin</t>
  </si>
  <si>
    <t>PTH</t>
  </si>
  <si>
    <t>Reumatoidný faktor</t>
  </si>
  <si>
    <t>SHBG</t>
  </si>
  <si>
    <t>Sodíkový kation</t>
  </si>
  <si>
    <t>Testosteron</t>
  </si>
  <si>
    <t xml:space="preserve">TG </t>
  </si>
  <si>
    <t>Total PSA</t>
  </si>
  <si>
    <t>Triacylglyceroly</t>
  </si>
  <si>
    <t>TSH</t>
  </si>
  <si>
    <t>UIBC</t>
  </si>
  <si>
    <t>Urea</t>
  </si>
  <si>
    <t>Vancomycin</t>
  </si>
  <si>
    <t>Vápnik</t>
  </si>
  <si>
    <t>VitD 25OH</t>
  </si>
  <si>
    <t>Železo</t>
  </si>
  <si>
    <t>Názov testu</t>
  </si>
  <si>
    <t>V ........................., dňa ...........................</t>
  </si>
  <si>
    <r>
      <rPr>
        <b/>
        <sz val="11"/>
        <color theme="1"/>
        <rFont val="Calibri"/>
        <family val="2"/>
        <charset val="238"/>
        <scheme val="minor"/>
      </rPr>
      <t>Predmet zákazky:</t>
    </r>
    <r>
      <rPr>
        <sz val="11"/>
        <color theme="1"/>
        <rFont val="Calibri"/>
        <family val="2"/>
        <charset val="238"/>
        <scheme val="minor"/>
      </rPr>
      <t xml:space="preserve"> Dodávka diagnostických súprav a spotrebného materiálu pre biochemické (aj ISE) a imunochemické laboratórne vyšetrenia vrátane prenájmu automatických analytických systémov</t>
    </r>
  </si>
  <si>
    <t>Anti-CCP</t>
  </si>
  <si>
    <t>Homocysteín</t>
  </si>
  <si>
    <t>IgE</t>
  </si>
  <si>
    <t>Lítium</t>
  </si>
  <si>
    <t>NT-proBNP</t>
  </si>
  <si>
    <t>Kreatinín enzymaticky</t>
  </si>
  <si>
    <t>Obchodný názov a výrobca ponúkaného tovaru</t>
  </si>
  <si>
    <t xml:space="preserve">Počet testov (MJ) za 72 mesiacov </t>
  </si>
  <si>
    <t>Merná jednotka (MJ)</t>
  </si>
  <si>
    <t>test</t>
  </si>
  <si>
    <t>Jednotková cena v EUR bez DPH</t>
  </si>
  <si>
    <t>Sadzba DPH
v %</t>
  </si>
  <si>
    <t>DPH v EUR</t>
  </si>
  <si>
    <t>Jednotková cena v EUR s DPH</t>
  </si>
  <si>
    <t>Celková cena za odhadované množstvo MJ v EUR bez DPH</t>
  </si>
  <si>
    <t>Celková cena za odhadované množstvo MJ v EUR s DPH</t>
  </si>
  <si>
    <t>Položka číslo</t>
  </si>
  <si>
    <t>Podpis oprávnenej osoby uchádzača</t>
  </si>
  <si>
    <t>Cena celkom</t>
  </si>
  <si>
    <r>
      <rPr>
        <b/>
        <sz val="11"/>
        <color theme="1"/>
        <rFont val="Calibri"/>
        <family val="2"/>
        <charset val="238"/>
        <scheme val="minor"/>
      </rPr>
      <t>Obchodný názov, sídlo, IČO uchádzača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</si>
  <si>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Príloha č. 1 Rámcovej kúpnej zmluvy - Cena (Zoznam testov a odhadovaný počet testov za 72 mesiacov)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</si>
</sst>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left"/>
    </xf>
    <xf numFmtId="43" fontId="0" fillId="0" borderId="1" xfId="0" applyNumberFormat="1" applyBorder="1"/>
    <xf numFmtId="0" fontId="0" fillId="0" borderId="8" xfId="0" applyBorder="1" applyAlignment="1">
      <alignment horizontal="left"/>
    </xf>
    <xf numFmtId="0" fontId="3" fillId="2" borderId="9" xfId="0" applyFont="1" applyFill="1" applyBorder="1" applyAlignment="1">
      <alignment horizontal="left" vertical="center"/>
    </xf>
    <xf numFmtId="3" fontId="3" fillId="0" borderId="9" xfId="0" applyNumberFormat="1" applyFont="1" applyBorder="1" applyAlignment="1">
      <alignment horizontal="left" vertical="center"/>
    </xf>
    <xf numFmtId="43" fontId="0" fillId="0" borderId="10" xfId="1" applyFont="1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164" fontId="0" fillId="0" borderId="9" xfId="0" applyNumberFormat="1" applyBorder="1" applyAlignment="1">
      <alignment horizontal="left"/>
    </xf>
    <xf numFmtId="43" fontId="0" fillId="0" borderId="15" xfId="1" applyFont="1" applyBorder="1" applyAlignment="1">
      <alignment horizontal="left"/>
    </xf>
    <xf numFmtId="164" fontId="0" fillId="0" borderId="15" xfId="0" applyNumberFormat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3" fontId="5" fillId="0" borderId="2" xfId="0" applyNumberFormat="1" applyFont="1" applyBorder="1" applyAlignment="1">
      <alignment horizontal="left" vertical="center"/>
    </xf>
    <xf numFmtId="164" fontId="5" fillId="0" borderId="9" xfId="0" applyNumberFormat="1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43" fontId="0" fillId="0" borderId="7" xfId="0" applyNumberFormat="1" applyBorder="1" applyAlignment="1">
      <alignment horizontal="left"/>
    </xf>
    <xf numFmtId="0" fontId="0" fillId="3" borderId="11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85E0D-1B74-4807-A033-C8FBAA83DA75}">
  <sheetPr>
    <pageSetUpPr fitToPage="1"/>
  </sheetPr>
  <dimension ref="A1:L99"/>
  <sheetViews>
    <sheetView tabSelected="1" topLeftCell="A75" zoomScaleNormal="100" workbookViewId="0">
      <selection activeCell="D101" sqref="D101"/>
    </sheetView>
  </sheetViews>
  <sheetFormatPr defaultRowHeight="15" x14ac:dyDescent="0.25"/>
  <cols>
    <col min="2" max="2" width="30.7109375" customWidth="1"/>
    <col min="3" max="3" width="8.7109375" customWidth="1"/>
    <col min="4" max="4" width="21" customWidth="1"/>
    <col min="5" max="5" width="15.7109375" customWidth="1"/>
    <col min="6" max="9" width="12.7109375" customWidth="1"/>
    <col min="10" max="10" width="14.7109375" customWidth="1"/>
    <col min="11" max="11" width="14.28515625" customWidth="1"/>
  </cols>
  <sheetData>
    <row r="1" spans="1:12" ht="30.75" customHeight="1" x14ac:dyDescent="0.25">
      <c r="A1" s="26" t="s">
        <v>105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2" ht="45" customHeight="1" x14ac:dyDescent="0.25">
      <c r="A3" s="27" t="s">
        <v>84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x14ac:dyDescent="0.25">
      <c r="A4" s="28" t="s">
        <v>104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ht="15.75" thickBot="1" x14ac:dyDescent="0.3"/>
    <row r="6" spans="1:12" ht="69" customHeight="1" thickBot="1" x14ac:dyDescent="0.3">
      <c r="A6" s="22" t="s">
        <v>101</v>
      </c>
      <c r="B6" s="23" t="s">
        <v>82</v>
      </c>
      <c r="C6" s="23" t="s">
        <v>93</v>
      </c>
      <c r="D6" s="23" t="s">
        <v>91</v>
      </c>
      <c r="E6" s="23" t="s">
        <v>92</v>
      </c>
      <c r="F6" s="23" t="s">
        <v>95</v>
      </c>
      <c r="G6" s="24" t="s">
        <v>96</v>
      </c>
      <c r="H6" s="24" t="s">
        <v>97</v>
      </c>
      <c r="I6" s="24" t="s">
        <v>98</v>
      </c>
      <c r="J6" s="24" t="s">
        <v>99</v>
      </c>
      <c r="K6" s="25" t="s">
        <v>100</v>
      </c>
      <c r="L6" s="1"/>
    </row>
    <row r="7" spans="1:12" x14ac:dyDescent="0.25">
      <c r="A7" s="4">
        <v>1</v>
      </c>
      <c r="B7" s="5" t="s">
        <v>0</v>
      </c>
      <c r="C7" s="5" t="s">
        <v>94</v>
      </c>
      <c r="D7" s="5"/>
      <c r="E7" s="6">
        <v>16200</v>
      </c>
      <c r="F7" s="11">
        <v>0</v>
      </c>
      <c r="G7" s="9"/>
      <c r="H7" s="9">
        <f>F7*G7/100</f>
        <v>0</v>
      </c>
      <c r="I7" s="13">
        <f>F7+H7</f>
        <v>0</v>
      </c>
      <c r="J7" s="12">
        <f>E7*F7</f>
        <v>0</v>
      </c>
      <c r="K7" s="7">
        <f>E7*I7</f>
        <v>0</v>
      </c>
    </row>
    <row r="8" spans="1:12" x14ac:dyDescent="0.25">
      <c r="A8" s="2">
        <v>2</v>
      </c>
      <c r="B8" s="14" t="s">
        <v>1</v>
      </c>
      <c r="C8" s="15" t="s">
        <v>94</v>
      </c>
      <c r="D8" s="14"/>
      <c r="E8" s="16">
        <v>24600</v>
      </c>
      <c r="F8" s="17">
        <v>0</v>
      </c>
      <c r="G8" s="9"/>
      <c r="H8" s="9">
        <f t="shared" ref="H8:H71" si="0">F8*G8/100</f>
        <v>0</v>
      </c>
      <c r="I8" s="13">
        <f t="shared" ref="I8:I71" si="1">F8+H8</f>
        <v>0</v>
      </c>
      <c r="J8" s="12">
        <f t="shared" ref="J8:J71" si="2">E8*F8</f>
        <v>0</v>
      </c>
      <c r="K8" s="7">
        <f>E8*I8</f>
        <v>0</v>
      </c>
    </row>
    <row r="9" spans="1:12" x14ac:dyDescent="0.25">
      <c r="A9" s="2">
        <v>3</v>
      </c>
      <c r="B9" s="14" t="s">
        <v>2</v>
      </c>
      <c r="C9" s="15" t="s">
        <v>94</v>
      </c>
      <c r="D9" s="14"/>
      <c r="E9" s="16">
        <v>20400</v>
      </c>
      <c r="F9" s="17">
        <v>0</v>
      </c>
      <c r="G9" s="9"/>
      <c r="H9" s="9">
        <f t="shared" si="0"/>
        <v>0</v>
      </c>
      <c r="I9" s="13">
        <f t="shared" si="1"/>
        <v>0</v>
      </c>
      <c r="J9" s="12">
        <f t="shared" si="2"/>
        <v>0</v>
      </c>
      <c r="K9" s="7">
        <f t="shared" ref="K9:K72" si="3">E9*I9</f>
        <v>0</v>
      </c>
    </row>
    <row r="10" spans="1:12" x14ac:dyDescent="0.25">
      <c r="A10" s="2">
        <v>4</v>
      </c>
      <c r="B10" s="14" t="s">
        <v>3</v>
      </c>
      <c r="C10" s="15" t="s">
        <v>94</v>
      </c>
      <c r="D10" s="14"/>
      <c r="E10" s="16">
        <v>186000</v>
      </c>
      <c r="F10" s="17">
        <v>0</v>
      </c>
      <c r="G10" s="9"/>
      <c r="H10" s="9">
        <f t="shared" si="0"/>
        <v>0</v>
      </c>
      <c r="I10" s="13">
        <f t="shared" si="1"/>
        <v>0</v>
      </c>
      <c r="J10" s="12">
        <f t="shared" si="2"/>
        <v>0</v>
      </c>
      <c r="K10" s="7">
        <f t="shared" si="3"/>
        <v>0</v>
      </c>
    </row>
    <row r="11" spans="1:12" x14ac:dyDescent="0.25">
      <c r="A11" s="4">
        <v>5</v>
      </c>
      <c r="B11" s="14" t="s">
        <v>4</v>
      </c>
      <c r="C11" s="15" t="s">
        <v>94</v>
      </c>
      <c r="D11" s="14"/>
      <c r="E11" s="16">
        <v>348000</v>
      </c>
      <c r="F11" s="17">
        <v>0</v>
      </c>
      <c r="G11" s="9"/>
      <c r="H11" s="9">
        <f t="shared" si="0"/>
        <v>0</v>
      </c>
      <c r="I11" s="13">
        <f t="shared" si="1"/>
        <v>0</v>
      </c>
      <c r="J11" s="12">
        <f t="shared" si="2"/>
        <v>0</v>
      </c>
      <c r="K11" s="7">
        <f t="shared" si="3"/>
        <v>0</v>
      </c>
    </row>
    <row r="12" spans="1:12" x14ac:dyDescent="0.25">
      <c r="A12" s="2">
        <v>6</v>
      </c>
      <c r="B12" s="14" t="s">
        <v>5</v>
      </c>
      <c r="C12" s="15" t="s">
        <v>94</v>
      </c>
      <c r="D12" s="14"/>
      <c r="E12" s="16">
        <v>522000</v>
      </c>
      <c r="F12" s="17">
        <v>0</v>
      </c>
      <c r="G12" s="9"/>
      <c r="H12" s="9">
        <f t="shared" si="0"/>
        <v>0</v>
      </c>
      <c r="I12" s="13">
        <f t="shared" si="1"/>
        <v>0</v>
      </c>
      <c r="J12" s="12">
        <f t="shared" si="2"/>
        <v>0</v>
      </c>
      <c r="K12" s="7">
        <f t="shared" si="3"/>
        <v>0</v>
      </c>
    </row>
    <row r="13" spans="1:12" x14ac:dyDescent="0.25">
      <c r="A13" s="2">
        <v>7</v>
      </c>
      <c r="B13" s="14" t="s">
        <v>6</v>
      </c>
      <c r="C13" s="15" t="s">
        <v>94</v>
      </c>
      <c r="D13" s="14"/>
      <c r="E13" s="16">
        <v>6000</v>
      </c>
      <c r="F13" s="17">
        <v>0</v>
      </c>
      <c r="G13" s="9"/>
      <c r="H13" s="9">
        <f t="shared" si="0"/>
        <v>0</v>
      </c>
      <c r="I13" s="13">
        <f t="shared" si="1"/>
        <v>0</v>
      </c>
      <c r="J13" s="12">
        <f t="shared" si="2"/>
        <v>0</v>
      </c>
      <c r="K13" s="7">
        <f t="shared" si="3"/>
        <v>0</v>
      </c>
    </row>
    <row r="14" spans="1:12" x14ac:dyDescent="0.25">
      <c r="A14" s="2">
        <v>8</v>
      </c>
      <c r="B14" s="14" t="s">
        <v>7</v>
      </c>
      <c r="C14" s="15" t="s">
        <v>94</v>
      </c>
      <c r="D14" s="14"/>
      <c r="E14" s="16">
        <v>82200</v>
      </c>
      <c r="F14" s="17">
        <v>0</v>
      </c>
      <c r="G14" s="9"/>
      <c r="H14" s="9">
        <f t="shared" si="0"/>
        <v>0</v>
      </c>
      <c r="I14" s="13">
        <f t="shared" si="1"/>
        <v>0</v>
      </c>
      <c r="J14" s="12">
        <f t="shared" si="2"/>
        <v>0</v>
      </c>
      <c r="K14" s="7">
        <f t="shared" si="3"/>
        <v>0</v>
      </c>
    </row>
    <row r="15" spans="1:12" x14ac:dyDescent="0.25">
      <c r="A15" s="4">
        <v>9</v>
      </c>
      <c r="B15" s="14" t="s">
        <v>85</v>
      </c>
      <c r="C15" s="15" t="s">
        <v>94</v>
      </c>
      <c r="D15" s="14"/>
      <c r="E15" s="16">
        <v>3600</v>
      </c>
      <c r="F15" s="17">
        <v>0</v>
      </c>
      <c r="G15" s="9"/>
      <c r="H15" s="9">
        <f t="shared" si="0"/>
        <v>0</v>
      </c>
      <c r="I15" s="13">
        <f t="shared" si="1"/>
        <v>0</v>
      </c>
      <c r="J15" s="12">
        <f t="shared" si="2"/>
        <v>0</v>
      </c>
      <c r="K15" s="7">
        <f t="shared" si="3"/>
        <v>0</v>
      </c>
    </row>
    <row r="16" spans="1:12" x14ac:dyDescent="0.25">
      <c r="A16" s="2">
        <v>10</v>
      </c>
      <c r="B16" s="14" t="s">
        <v>8</v>
      </c>
      <c r="C16" s="15" t="s">
        <v>94</v>
      </c>
      <c r="D16" s="14"/>
      <c r="E16" s="16">
        <v>14400</v>
      </c>
      <c r="F16" s="17">
        <v>0</v>
      </c>
      <c r="G16" s="9"/>
      <c r="H16" s="9">
        <f t="shared" si="0"/>
        <v>0</v>
      </c>
      <c r="I16" s="13">
        <f t="shared" si="1"/>
        <v>0</v>
      </c>
      <c r="J16" s="12">
        <f t="shared" si="2"/>
        <v>0</v>
      </c>
      <c r="K16" s="7">
        <f t="shared" si="3"/>
        <v>0</v>
      </c>
    </row>
    <row r="17" spans="1:11" x14ac:dyDescent="0.25">
      <c r="A17" s="2">
        <v>11</v>
      </c>
      <c r="B17" s="14" t="s">
        <v>9</v>
      </c>
      <c r="C17" s="15" t="s">
        <v>94</v>
      </c>
      <c r="D17" s="14"/>
      <c r="E17" s="16">
        <v>14400</v>
      </c>
      <c r="F17" s="17">
        <v>0</v>
      </c>
      <c r="G17" s="9"/>
      <c r="H17" s="9">
        <f t="shared" si="0"/>
        <v>0</v>
      </c>
      <c r="I17" s="13">
        <f t="shared" si="1"/>
        <v>0</v>
      </c>
      <c r="J17" s="12">
        <f t="shared" si="2"/>
        <v>0</v>
      </c>
      <c r="K17" s="7">
        <f t="shared" si="3"/>
        <v>0</v>
      </c>
    </row>
    <row r="18" spans="1:11" x14ac:dyDescent="0.25">
      <c r="A18" s="2">
        <v>12</v>
      </c>
      <c r="B18" s="14" t="s">
        <v>10</v>
      </c>
      <c r="C18" s="15" t="s">
        <v>94</v>
      </c>
      <c r="D18" s="14"/>
      <c r="E18" s="16">
        <v>7200</v>
      </c>
      <c r="F18" s="17">
        <v>0</v>
      </c>
      <c r="G18" s="9"/>
      <c r="H18" s="9">
        <f t="shared" si="0"/>
        <v>0</v>
      </c>
      <c r="I18" s="13">
        <f t="shared" si="1"/>
        <v>0</v>
      </c>
      <c r="J18" s="12">
        <f t="shared" si="2"/>
        <v>0</v>
      </c>
      <c r="K18" s="7">
        <f t="shared" si="3"/>
        <v>0</v>
      </c>
    </row>
    <row r="19" spans="1:11" x14ac:dyDescent="0.25">
      <c r="A19" s="4">
        <v>13</v>
      </c>
      <c r="B19" s="14" t="s">
        <v>11</v>
      </c>
      <c r="C19" s="15" t="s">
        <v>94</v>
      </c>
      <c r="D19" s="14"/>
      <c r="E19" s="16">
        <v>348000</v>
      </c>
      <c r="F19" s="17">
        <v>0</v>
      </c>
      <c r="G19" s="9"/>
      <c r="H19" s="9">
        <f t="shared" si="0"/>
        <v>0</v>
      </c>
      <c r="I19" s="13">
        <f t="shared" si="1"/>
        <v>0</v>
      </c>
      <c r="J19" s="12">
        <f t="shared" si="2"/>
        <v>0</v>
      </c>
      <c r="K19" s="7">
        <f t="shared" si="3"/>
        <v>0</v>
      </c>
    </row>
    <row r="20" spans="1:11" x14ac:dyDescent="0.25">
      <c r="A20" s="2">
        <v>14</v>
      </c>
      <c r="B20" s="14" t="s">
        <v>12</v>
      </c>
      <c r="C20" s="15" t="s">
        <v>94</v>
      </c>
      <c r="D20" s="14"/>
      <c r="E20" s="16">
        <v>35400</v>
      </c>
      <c r="F20" s="17">
        <v>0</v>
      </c>
      <c r="G20" s="9"/>
      <c r="H20" s="9">
        <f t="shared" si="0"/>
        <v>0</v>
      </c>
      <c r="I20" s="13">
        <f t="shared" si="1"/>
        <v>0</v>
      </c>
      <c r="J20" s="12">
        <f t="shared" si="2"/>
        <v>0</v>
      </c>
      <c r="K20" s="7">
        <f t="shared" si="3"/>
        <v>0</v>
      </c>
    </row>
    <row r="21" spans="1:11" x14ac:dyDescent="0.25">
      <c r="A21" s="2">
        <v>15</v>
      </c>
      <c r="B21" s="14" t="s">
        <v>13</v>
      </c>
      <c r="C21" s="15" t="s">
        <v>94</v>
      </c>
      <c r="D21" s="14"/>
      <c r="E21" s="16">
        <v>12000</v>
      </c>
      <c r="F21" s="17">
        <v>0</v>
      </c>
      <c r="G21" s="9"/>
      <c r="H21" s="9">
        <f t="shared" si="0"/>
        <v>0</v>
      </c>
      <c r="I21" s="13">
        <f t="shared" si="1"/>
        <v>0</v>
      </c>
      <c r="J21" s="12">
        <f t="shared" si="2"/>
        <v>0</v>
      </c>
      <c r="K21" s="7">
        <f t="shared" si="3"/>
        <v>0</v>
      </c>
    </row>
    <row r="22" spans="1:11" x14ac:dyDescent="0.25">
      <c r="A22" s="2">
        <v>16</v>
      </c>
      <c r="B22" s="14" t="s">
        <v>14</v>
      </c>
      <c r="C22" s="15" t="s">
        <v>94</v>
      </c>
      <c r="D22" s="14"/>
      <c r="E22" s="16">
        <v>19800</v>
      </c>
      <c r="F22" s="17">
        <v>0</v>
      </c>
      <c r="G22" s="9"/>
      <c r="H22" s="9">
        <f t="shared" si="0"/>
        <v>0</v>
      </c>
      <c r="I22" s="13">
        <f t="shared" si="1"/>
        <v>0</v>
      </c>
      <c r="J22" s="12">
        <f t="shared" si="2"/>
        <v>0</v>
      </c>
      <c r="K22" s="7">
        <f t="shared" si="3"/>
        <v>0</v>
      </c>
    </row>
    <row r="23" spans="1:11" x14ac:dyDescent="0.25">
      <c r="A23" s="4">
        <v>17</v>
      </c>
      <c r="B23" s="14" t="s">
        <v>15</v>
      </c>
      <c r="C23" s="15" t="s">
        <v>94</v>
      </c>
      <c r="D23" s="14"/>
      <c r="E23" s="16">
        <v>19800</v>
      </c>
      <c r="F23" s="17">
        <v>0</v>
      </c>
      <c r="G23" s="9"/>
      <c r="H23" s="9">
        <f t="shared" si="0"/>
        <v>0</v>
      </c>
      <c r="I23" s="13">
        <f t="shared" si="1"/>
        <v>0</v>
      </c>
      <c r="J23" s="12">
        <f t="shared" si="2"/>
        <v>0</v>
      </c>
      <c r="K23" s="7">
        <f t="shared" si="3"/>
        <v>0</v>
      </c>
    </row>
    <row r="24" spans="1:11" x14ac:dyDescent="0.25">
      <c r="A24" s="2">
        <v>18</v>
      </c>
      <c r="B24" s="14" t="s">
        <v>16</v>
      </c>
      <c r="C24" s="15" t="s">
        <v>94</v>
      </c>
      <c r="D24" s="14"/>
      <c r="E24" s="16">
        <v>360000</v>
      </c>
      <c r="F24" s="17">
        <v>0</v>
      </c>
      <c r="G24" s="9"/>
      <c r="H24" s="9">
        <f t="shared" si="0"/>
        <v>0</v>
      </c>
      <c r="I24" s="13">
        <f t="shared" si="1"/>
        <v>0</v>
      </c>
      <c r="J24" s="12">
        <f t="shared" si="2"/>
        <v>0</v>
      </c>
      <c r="K24" s="7">
        <f t="shared" si="3"/>
        <v>0</v>
      </c>
    </row>
    <row r="25" spans="1:11" x14ac:dyDescent="0.25">
      <c r="A25" s="2">
        <v>19</v>
      </c>
      <c r="B25" s="14" t="s">
        <v>17</v>
      </c>
      <c r="C25" s="15" t="s">
        <v>94</v>
      </c>
      <c r="D25" s="14"/>
      <c r="E25" s="16">
        <v>84000</v>
      </c>
      <c r="F25" s="17">
        <v>0</v>
      </c>
      <c r="G25" s="9"/>
      <c r="H25" s="9">
        <f t="shared" si="0"/>
        <v>0</v>
      </c>
      <c r="I25" s="13">
        <f t="shared" si="1"/>
        <v>0</v>
      </c>
      <c r="J25" s="12">
        <f t="shared" si="2"/>
        <v>0</v>
      </c>
      <c r="K25" s="7">
        <f t="shared" si="3"/>
        <v>0</v>
      </c>
    </row>
    <row r="26" spans="1:11" x14ac:dyDescent="0.25">
      <c r="A26" s="2">
        <v>20</v>
      </c>
      <c r="B26" s="14" t="s">
        <v>18</v>
      </c>
      <c r="C26" s="15" t="s">
        <v>94</v>
      </c>
      <c r="D26" s="14"/>
      <c r="E26" s="16">
        <v>11400</v>
      </c>
      <c r="F26" s="17">
        <v>0</v>
      </c>
      <c r="G26" s="9"/>
      <c r="H26" s="9">
        <f t="shared" si="0"/>
        <v>0</v>
      </c>
      <c r="I26" s="13">
        <f t="shared" si="1"/>
        <v>0</v>
      </c>
      <c r="J26" s="12">
        <f t="shared" si="2"/>
        <v>0</v>
      </c>
      <c r="K26" s="7">
        <f t="shared" si="3"/>
        <v>0</v>
      </c>
    </row>
    <row r="27" spans="1:11" x14ac:dyDescent="0.25">
      <c r="A27" s="4">
        <v>21</v>
      </c>
      <c r="B27" s="14" t="s">
        <v>19</v>
      </c>
      <c r="C27" s="15" t="s">
        <v>94</v>
      </c>
      <c r="D27" s="14"/>
      <c r="E27" s="16">
        <v>15000</v>
      </c>
      <c r="F27" s="17">
        <v>0</v>
      </c>
      <c r="G27" s="9"/>
      <c r="H27" s="9">
        <f t="shared" si="0"/>
        <v>0</v>
      </c>
      <c r="I27" s="13">
        <f t="shared" si="1"/>
        <v>0</v>
      </c>
      <c r="J27" s="12">
        <f t="shared" si="2"/>
        <v>0</v>
      </c>
      <c r="K27" s="7">
        <f t="shared" si="3"/>
        <v>0</v>
      </c>
    </row>
    <row r="28" spans="1:11" x14ac:dyDescent="0.25">
      <c r="A28" s="2">
        <v>22</v>
      </c>
      <c r="B28" s="14" t="s">
        <v>20</v>
      </c>
      <c r="C28" s="15" t="s">
        <v>94</v>
      </c>
      <c r="D28" s="14"/>
      <c r="E28" s="16">
        <v>19200</v>
      </c>
      <c r="F28" s="17">
        <v>0</v>
      </c>
      <c r="G28" s="9"/>
      <c r="H28" s="9">
        <f t="shared" si="0"/>
        <v>0</v>
      </c>
      <c r="I28" s="13">
        <f t="shared" si="1"/>
        <v>0</v>
      </c>
      <c r="J28" s="12">
        <f t="shared" si="2"/>
        <v>0</v>
      </c>
      <c r="K28" s="7">
        <f t="shared" si="3"/>
        <v>0</v>
      </c>
    </row>
    <row r="29" spans="1:11" x14ac:dyDescent="0.25">
      <c r="A29" s="2">
        <v>23</v>
      </c>
      <c r="B29" s="14" t="s">
        <v>21</v>
      </c>
      <c r="C29" s="15" t="s">
        <v>94</v>
      </c>
      <c r="D29" s="14"/>
      <c r="E29" s="18">
        <v>840</v>
      </c>
      <c r="F29" s="17">
        <v>0</v>
      </c>
      <c r="G29" s="9"/>
      <c r="H29" s="9">
        <f t="shared" si="0"/>
        <v>0</v>
      </c>
      <c r="I29" s="13">
        <f t="shared" si="1"/>
        <v>0</v>
      </c>
      <c r="J29" s="12">
        <f t="shared" si="2"/>
        <v>0</v>
      </c>
      <c r="K29" s="7">
        <f t="shared" si="3"/>
        <v>0</v>
      </c>
    </row>
    <row r="30" spans="1:11" x14ac:dyDescent="0.25">
      <c r="A30" s="2">
        <v>24</v>
      </c>
      <c r="B30" s="14" t="s">
        <v>22</v>
      </c>
      <c r="C30" s="15" t="s">
        <v>94</v>
      </c>
      <c r="D30" s="14"/>
      <c r="E30" s="16">
        <v>32400</v>
      </c>
      <c r="F30" s="17">
        <v>0</v>
      </c>
      <c r="G30" s="9"/>
      <c r="H30" s="9">
        <f t="shared" si="0"/>
        <v>0</v>
      </c>
      <c r="I30" s="13">
        <f t="shared" si="1"/>
        <v>0</v>
      </c>
      <c r="J30" s="12">
        <f t="shared" si="2"/>
        <v>0</v>
      </c>
      <c r="K30" s="7">
        <f t="shared" si="3"/>
        <v>0</v>
      </c>
    </row>
    <row r="31" spans="1:11" x14ac:dyDescent="0.25">
      <c r="A31" s="4">
        <v>25</v>
      </c>
      <c r="B31" s="14" t="s">
        <v>23</v>
      </c>
      <c r="C31" s="15" t="s">
        <v>94</v>
      </c>
      <c r="D31" s="14"/>
      <c r="E31" s="16">
        <v>180000</v>
      </c>
      <c r="F31" s="17">
        <v>0</v>
      </c>
      <c r="G31" s="9"/>
      <c r="H31" s="9">
        <f t="shared" si="0"/>
        <v>0</v>
      </c>
      <c r="I31" s="13">
        <f t="shared" si="1"/>
        <v>0</v>
      </c>
      <c r="J31" s="12">
        <f t="shared" si="2"/>
        <v>0</v>
      </c>
      <c r="K31" s="7">
        <f t="shared" si="3"/>
        <v>0</v>
      </c>
    </row>
    <row r="32" spans="1:11" x14ac:dyDescent="0.25">
      <c r="A32" s="2">
        <v>26</v>
      </c>
      <c r="B32" s="14" t="s">
        <v>24</v>
      </c>
      <c r="C32" s="15" t="s">
        <v>94</v>
      </c>
      <c r="D32" s="14"/>
      <c r="E32" s="16">
        <v>120000</v>
      </c>
      <c r="F32" s="17">
        <v>0</v>
      </c>
      <c r="G32" s="9"/>
      <c r="H32" s="9">
        <f t="shared" si="0"/>
        <v>0</v>
      </c>
      <c r="I32" s="13">
        <f t="shared" si="1"/>
        <v>0</v>
      </c>
      <c r="J32" s="12">
        <f t="shared" si="2"/>
        <v>0</v>
      </c>
      <c r="K32" s="7">
        <f t="shared" si="3"/>
        <v>0</v>
      </c>
    </row>
    <row r="33" spans="1:11" x14ac:dyDescent="0.25">
      <c r="A33" s="2">
        <v>27</v>
      </c>
      <c r="B33" s="14" t="s">
        <v>25</v>
      </c>
      <c r="C33" s="15" t="s">
        <v>94</v>
      </c>
      <c r="D33" s="14"/>
      <c r="E33" s="16">
        <v>6000</v>
      </c>
      <c r="F33" s="17">
        <v>0</v>
      </c>
      <c r="G33" s="9"/>
      <c r="H33" s="9">
        <f t="shared" si="0"/>
        <v>0</v>
      </c>
      <c r="I33" s="13">
        <f t="shared" si="1"/>
        <v>0</v>
      </c>
      <c r="J33" s="12">
        <f t="shared" si="2"/>
        <v>0</v>
      </c>
      <c r="K33" s="7">
        <f t="shared" si="3"/>
        <v>0</v>
      </c>
    </row>
    <row r="34" spans="1:11" x14ac:dyDescent="0.25">
      <c r="A34" s="2">
        <v>28</v>
      </c>
      <c r="B34" s="14" t="s">
        <v>26</v>
      </c>
      <c r="C34" s="15" t="s">
        <v>94</v>
      </c>
      <c r="D34" s="14"/>
      <c r="E34" s="16">
        <v>3180</v>
      </c>
      <c r="F34" s="17">
        <v>0</v>
      </c>
      <c r="G34" s="9"/>
      <c r="H34" s="9">
        <f t="shared" si="0"/>
        <v>0</v>
      </c>
      <c r="I34" s="13">
        <f t="shared" si="1"/>
        <v>0</v>
      </c>
      <c r="J34" s="12">
        <f t="shared" si="2"/>
        <v>0</v>
      </c>
      <c r="K34" s="7">
        <f t="shared" si="3"/>
        <v>0</v>
      </c>
    </row>
    <row r="35" spans="1:11" x14ac:dyDescent="0.25">
      <c r="A35" s="4">
        <v>29</v>
      </c>
      <c r="B35" s="14" t="s">
        <v>27</v>
      </c>
      <c r="C35" s="15" t="s">
        <v>94</v>
      </c>
      <c r="D35" s="14"/>
      <c r="E35" s="16">
        <v>468000</v>
      </c>
      <c r="F35" s="17">
        <v>0</v>
      </c>
      <c r="G35" s="9"/>
      <c r="H35" s="9">
        <f t="shared" si="0"/>
        <v>0</v>
      </c>
      <c r="I35" s="13">
        <f t="shared" si="1"/>
        <v>0</v>
      </c>
      <c r="J35" s="12">
        <f t="shared" si="2"/>
        <v>0</v>
      </c>
      <c r="K35" s="7">
        <f t="shared" si="3"/>
        <v>0</v>
      </c>
    </row>
    <row r="36" spans="1:11" x14ac:dyDescent="0.25">
      <c r="A36" s="2">
        <v>30</v>
      </c>
      <c r="B36" s="14" t="s">
        <v>28</v>
      </c>
      <c r="C36" s="15" t="s">
        <v>94</v>
      </c>
      <c r="D36" s="14"/>
      <c r="E36" s="18">
        <v>600</v>
      </c>
      <c r="F36" s="17">
        <v>0</v>
      </c>
      <c r="G36" s="9"/>
      <c r="H36" s="9">
        <f t="shared" si="0"/>
        <v>0</v>
      </c>
      <c r="I36" s="13">
        <f t="shared" si="1"/>
        <v>0</v>
      </c>
      <c r="J36" s="12">
        <f t="shared" si="2"/>
        <v>0</v>
      </c>
      <c r="K36" s="7">
        <f t="shared" si="3"/>
        <v>0</v>
      </c>
    </row>
    <row r="37" spans="1:11" x14ac:dyDescent="0.25">
      <c r="A37" s="2">
        <v>31</v>
      </c>
      <c r="B37" s="14" t="s">
        <v>29</v>
      </c>
      <c r="C37" s="15" t="s">
        <v>94</v>
      </c>
      <c r="D37" s="14"/>
      <c r="E37" s="16">
        <v>1380</v>
      </c>
      <c r="F37" s="17">
        <v>0</v>
      </c>
      <c r="G37" s="9"/>
      <c r="H37" s="9">
        <f t="shared" si="0"/>
        <v>0</v>
      </c>
      <c r="I37" s="13">
        <f t="shared" si="1"/>
        <v>0</v>
      </c>
      <c r="J37" s="12">
        <f t="shared" si="2"/>
        <v>0</v>
      </c>
      <c r="K37" s="7">
        <f t="shared" si="3"/>
        <v>0</v>
      </c>
    </row>
    <row r="38" spans="1:11" x14ac:dyDescent="0.25">
      <c r="A38" s="2">
        <v>32</v>
      </c>
      <c r="B38" s="14" t="s">
        <v>30</v>
      </c>
      <c r="C38" s="15" t="s">
        <v>94</v>
      </c>
      <c r="D38" s="14"/>
      <c r="E38" s="16">
        <v>3720</v>
      </c>
      <c r="F38" s="17">
        <v>0</v>
      </c>
      <c r="G38" s="9"/>
      <c r="H38" s="9">
        <f t="shared" si="0"/>
        <v>0</v>
      </c>
      <c r="I38" s="13">
        <f t="shared" si="1"/>
        <v>0</v>
      </c>
      <c r="J38" s="12">
        <f t="shared" si="2"/>
        <v>0</v>
      </c>
      <c r="K38" s="7">
        <f t="shared" si="3"/>
        <v>0</v>
      </c>
    </row>
    <row r="39" spans="1:11" x14ac:dyDescent="0.25">
      <c r="A39" s="4">
        <v>33</v>
      </c>
      <c r="B39" s="14" t="s">
        <v>31</v>
      </c>
      <c r="C39" s="15" t="s">
        <v>94</v>
      </c>
      <c r="D39" s="14"/>
      <c r="E39" s="16">
        <v>666600</v>
      </c>
      <c r="F39" s="17">
        <v>0</v>
      </c>
      <c r="G39" s="9"/>
      <c r="H39" s="9">
        <f t="shared" si="0"/>
        <v>0</v>
      </c>
      <c r="I39" s="13">
        <f t="shared" si="1"/>
        <v>0</v>
      </c>
      <c r="J39" s="12">
        <f t="shared" si="2"/>
        <v>0</v>
      </c>
      <c r="K39" s="7">
        <f t="shared" si="3"/>
        <v>0</v>
      </c>
    </row>
    <row r="40" spans="1:11" x14ac:dyDescent="0.25">
      <c r="A40" s="2">
        <v>34</v>
      </c>
      <c r="B40" s="14" t="s">
        <v>32</v>
      </c>
      <c r="C40" s="15" t="s">
        <v>94</v>
      </c>
      <c r="D40" s="14"/>
      <c r="E40" s="16">
        <v>5700</v>
      </c>
      <c r="F40" s="17">
        <v>0</v>
      </c>
      <c r="G40" s="9"/>
      <c r="H40" s="9">
        <f t="shared" si="0"/>
        <v>0</v>
      </c>
      <c r="I40" s="13">
        <f t="shared" si="1"/>
        <v>0</v>
      </c>
      <c r="J40" s="12">
        <f t="shared" si="2"/>
        <v>0</v>
      </c>
      <c r="K40" s="7">
        <f t="shared" si="3"/>
        <v>0</v>
      </c>
    </row>
    <row r="41" spans="1:11" x14ac:dyDescent="0.25">
      <c r="A41" s="2">
        <v>35</v>
      </c>
      <c r="B41" s="14" t="s">
        <v>33</v>
      </c>
      <c r="C41" s="15" t="s">
        <v>94</v>
      </c>
      <c r="D41" s="14"/>
      <c r="E41" s="16">
        <v>12000</v>
      </c>
      <c r="F41" s="17">
        <v>0</v>
      </c>
      <c r="G41" s="9"/>
      <c r="H41" s="9">
        <f t="shared" si="0"/>
        <v>0</v>
      </c>
      <c r="I41" s="13">
        <f t="shared" si="1"/>
        <v>0</v>
      </c>
      <c r="J41" s="12">
        <f t="shared" si="2"/>
        <v>0</v>
      </c>
      <c r="K41" s="7">
        <f t="shared" si="3"/>
        <v>0</v>
      </c>
    </row>
    <row r="42" spans="1:11" x14ac:dyDescent="0.25">
      <c r="A42" s="2">
        <v>36</v>
      </c>
      <c r="B42" s="14" t="s">
        <v>34</v>
      </c>
      <c r="C42" s="15" t="s">
        <v>94</v>
      </c>
      <c r="D42" s="14"/>
      <c r="E42" s="16">
        <v>36000</v>
      </c>
      <c r="F42" s="17">
        <v>0</v>
      </c>
      <c r="G42" s="9"/>
      <c r="H42" s="9">
        <f t="shared" si="0"/>
        <v>0</v>
      </c>
      <c r="I42" s="13">
        <f t="shared" si="1"/>
        <v>0</v>
      </c>
      <c r="J42" s="12">
        <f t="shared" si="2"/>
        <v>0</v>
      </c>
      <c r="K42" s="7">
        <f t="shared" si="3"/>
        <v>0</v>
      </c>
    </row>
    <row r="43" spans="1:11" x14ac:dyDescent="0.25">
      <c r="A43" s="4">
        <v>37</v>
      </c>
      <c r="B43" s="14" t="s">
        <v>35</v>
      </c>
      <c r="C43" s="15" t="s">
        <v>94</v>
      </c>
      <c r="D43" s="14"/>
      <c r="E43" s="16">
        <v>37200</v>
      </c>
      <c r="F43" s="17">
        <v>0</v>
      </c>
      <c r="G43" s="9"/>
      <c r="H43" s="9">
        <f t="shared" si="0"/>
        <v>0</v>
      </c>
      <c r="I43" s="13">
        <f t="shared" si="1"/>
        <v>0</v>
      </c>
      <c r="J43" s="12">
        <f t="shared" si="2"/>
        <v>0</v>
      </c>
      <c r="K43" s="7">
        <f t="shared" si="3"/>
        <v>0</v>
      </c>
    </row>
    <row r="44" spans="1:11" x14ac:dyDescent="0.25">
      <c r="A44" s="2">
        <v>38</v>
      </c>
      <c r="B44" s="14" t="s">
        <v>36</v>
      </c>
      <c r="C44" s="15" t="s">
        <v>94</v>
      </c>
      <c r="D44" s="14"/>
      <c r="E44" s="16">
        <v>180000</v>
      </c>
      <c r="F44" s="17">
        <v>0</v>
      </c>
      <c r="G44" s="9"/>
      <c r="H44" s="9">
        <f t="shared" si="0"/>
        <v>0</v>
      </c>
      <c r="I44" s="13">
        <f t="shared" si="1"/>
        <v>0</v>
      </c>
      <c r="J44" s="12">
        <f t="shared" si="2"/>
        <v>0</v>
      </c>
      <c r="K44" s="7">
        <f t="shared" si="3"/>
        <v>0</v>
      </c>
    </row>
    <row r="45" spans="1:11" x14ac:dyDescent="0.25">
      <c r="A45" s="2">
        <v>39</v>
      </c>
      <c r="B45" s="14" t="s">
        <v>37</v>
      </c>
      <c r="C45" s="15" t="s">
        <v>94</v>
      </c>
      <c r="D45" s="14"/>
      <c r="E45" s="16">
        <v>1200</v>
      </c>
      <c r="F45" s="17">
        <v>0</v>
      </c>
      <c r="G45" s="9"/>
      <c r="H45" s="9">
        <f t="shared" si="0"/>
        <v>0</v>
      </c>
      <c r="I45" s="13">
        <f t="shared" si="1"/>
        <v>0</v>
      </c>
      <c r="J45" s="12">
        <f t="shared" si="2"/>
        <v>0</v>
      </c>
      <c r="K45" s="7">
        <f t="shared" si="3"/>
        <v>0</v>
      </c>
    </row>
    <row r="46" spans="1:11" x14ac:dyDescent="0.25">
      <c r="A46" s="2">
        <v>40</v>
      </c>
      <c r="B46" s="14" t="s">
        <v>38</v>
      </c>
      <c r="C46" s="15" t="s">
        <v>94</v>
      </c>
      <c r="D46" s="14"/>
      <c r="E46" s="16">
        <v>5160</v>
      </c>
      <c r="F46" s="17">
        <v>0</v>
      </c>
      <c r="G46" s="9"/>
      <c r="H46" s="9">
        <f t="shared" si="0"/>
        <v>0</v>
      </c>
      <c r="I46" s="13">
        <f t="shared" si="1"/>
        <v>0</v>
      </c>
      <c r="J46" s="12">
        <f t="shared" si="2"/>
        <v>0</v>
      </c>
      <c r="K46" s="7">
        <f t="shared" si="3"/>
        <v>0</v>
      </c>
    </row>
    <row r="47" spans="1:11" x14ac:dyDescent="0.25">
      <c r="A47" s="4">
        <v>41</v>
      </c>
      <c r="B47" s="14" t="s">
        <v>39</v>
      </c>
      <c r="C47" s="15" t="s">
        <v>94</v>
      </c>
      <c r="D47" s="14"/>
      <c r="E47" s="16">
        <v>15000</v>
      </c>
      <c r="F47" s="17">
        <v>0</v>
      </c>
      <c r="G47" s="9"/>
      <c r="H47" s="9">
        <f t="shared" si="0"/>
        <v>0</v>
      </c>
      <c r="I47" s="13">
        <f t="shared" si="1"/>
        <v>0</v>
      </c>
      <c r="J47" s="12">
        <f t="shared" si="2"/>
        <v>0</v>
      </c>
      <c r="K47" s="7">
        <f t="shared" si="3"/>
        <v>0</v>
      </c>
    </row>
    <row r="48" spans="1:11" x14ac:dyDescent="0.25">
      <c r="A48" s="2">
        <v>42</v>
      </c>
      <c r="B48" s="14" t="s">
        <v>40</v>
      </c>
      <c r="C48" s="15" t="s">
        <v>94</v>
      </c>
      <c r="D48" s="14"/>
      <c r="E48" s="16">
        <v>120000</v>
      </c>
      <c r="F48" s="17">
        <v>0</v>
      </c>
      <c r="G48" s="9"/>
      <c r="H48" s="9">
        <f t="shared" si="0"/>
        <v>0</v>
      </c>
      <c r="I48" s="13">
        <f t="shared" si="1"/>
        <v>0</v>
      </c>
      <c r="J48" s="12">
        <f t="shared" si="2"/>
        <v>0</v>
      </c>
      <c r="K48" s="7">
        <f t="shared" si="3"/>
        <v>0</v>
      </c>
    </row>
    <row r="49" spans="1:11" x14ac:dyDescent="0.25">
      <c r="A49" s="2">
        <v>43</v>
      </c>
      <c r="B49" s="14" t="s">
        <v>41</v>
      </c>
      <c r="C49" s="15" t="s">
        <v>94</v>
      </c>
      <c r="D49" s="14"/>
      <c r="E49" s="16">
        <v>2700</v>
      </c>
      <c r="F49" s="17">
        <v>0</v>
      </c>
      <c r="G49" s="9"/>
      <c r="H49" s="9">
        <f t="shared" si="0"/>
        <v>0</v>
      </c>
      <c r="I49" s="13">
        <f t="shared" si="1"/>
        <v>0</v>
      </c>
      <c r="J49" s="12">
        <f t="shared" si="2"/>
        <v>0</v>
      </c>
      <c r="K49" s="7">
        <f t="shared" si="3"/>
        <v>0</v>
      </c>
    </row>
    <row r="50" spans="1:11" x14ac:dyDescent="0.25">
      <c r="A50" s="2">
        <v>44</v>
      </c>
      <c r="B50" s="14" t="s">
        <v>42</v>
      </c>
      <c r="C50" s="15" t="s">
        <v>94</v>
      </c>
      <c r="D50" s="14"/>
      <c r="E50" s="16">
        <v>348000</v>
      </c>
      <c r="F50" s="17">
        <v>0</v>
      </c>
      <c r="G50" s="9"/>
      <c r="H50" s="9">
        <f t="shared" si="0"/>
        <v>0</v>
      </c>
      <c r="I50" s="13">
        <f t="shared" si="1"/>
        <v>0</v>
      </c>
      <c r="J50" s="12">
        <f t="shared" si="2"/>
        <v>0</v>
      </c>
      <c r="K50" s="7">
        <f t="shared" si="3"/>
        <v>0</v>
      </c>
    </row>
    <row r="51" spans="1:11" x14ac:dyDescent="0.25">
      <c r="A51" s="4">
        <v>45</v>
      </c>
      <c r="B51" s="14" t="s">
        <v>43</v>
      </c>
      <c r="C51" s="15" t="s">
        <v>94</v>
      </c>
      <c r="D51" s="14"/>
      <c r="E51" s="16">
        <v>342000</v>
      </c>
      <c r="F51" s="17">
        <v>0</v>
      </c>
      <c r="G51" s="9"/>
      <c r="H51" s="9">
        <f t="shared" si="0"/>
        <v>0</v>
      </c>
      <c r="I51" s="13">
        <f t="shared" si="1"/>
        <v>0</v>
      </c>
      <c r="J51" s="12">
        <f t="shared" si="2"/>
        <v>0</v>
      </c>
      <c r="K51" s="7">
        <f t="shared" si="3"/>
        <v>0</v>
      </c>
    </row>
    <row r="52" spans="1:11" x14ac:dyDescent="0.25">
      <c r="A52" s="2">
        <v>46</v>
      </c>
      <c r="B52" s="14" t="s">
        <v>86</v>
      </c>
      <c r="C52" s="15" t="s">
        <v>94</v>
      </c>
      <c r="D52" s="14"/>
      <c r="E52" s="16">
        <v>6000</v>
      </c>
      <c r="F52" s="17">
        <v>0</v>
      </c>
      <c r="G52" s="9"/>
      <c r="H52" s="9">
        <f t="shared" si="0"/>
        <v>0</v>
      </c>
      <c r="I52" s="13">
        <f t="shared" si="1"/>
        <v>0</v>
      </c>
      <c r="J52" s="12">
        <f t="shared" si="2"/>
        <v>0</v>
      </c>
      <c r="K52" s="7">
        <f t="shared" si="3"/>
        <v>0</v>
      </c>
    </row>
    <row r="53" spans="1:11" x14ac:dyDescent="0.25">
      <c r="A53" s="2">
        <v>47</v>
      </c>
      <c r="B53" s="14" t="s">
        <v>44</v>
      </c>
      <c r="C53" s="15" t="s">
        <v>94</v>
      </c>
      <c r="D53" s="14"/>
      <c r="E53" s="16">
        <v>186000</v>
      </c>
      <c r="F53" s="17">
        <v>0</v>
      </c>
      <c r="G53" s="9"/>
      <c r="H53" s="9">
        <f t="shared" si="0"/>
        <v>0</v>
      </c>
      <c r="I53" s="13">
        <f t="shared" si="1"/>
        <v>0</v>
      </c>
      <c r="J53" s="12">
        <f t="shared" si="2"/>
        <v>0</v>
      </c>
      <c r="K53" s="7">
        <f t="shared" si="3"/>
        <v>0</v>
      </c>
    </row>
    <row r="54" spans="1:11" x14ac:dyDescent="0.25">
      <c r="A54" s="2">
        <v>48</v>
      </c>
      <c r="B54" s="14" t="s">
        <v>45</v>
      </c>
      <c r="C54" s="15" t="s">
        <v>94</v>
      </c>
      <c r="D54" s="14"/>
      <c r="E54" s="16">
        <v>87000</v>
      </c>
      <c r="F54" s="17">
        <v>0</v>
      </c>
      <c r="G54" s="9"/>
      <c r="H54" s="9">
        <f t="shared" si="0"/>
        <v>0</v>
      </c>
      <c r="I54" s="13">
        <f t="shared" si="1"/>
        <v>0</v>
      </c>
      <c r="J54" s="12">
        <f t="shared" si="2"/>
        <v>0</v>
      </c>
      <c r="K54" s="7">
        <f t="shared" si="3"/>
        <v>0</v>
      </c>
    </row>
    <row r="55" spans="1:11" x14ac:dyDescent="0.25">
      <c r="A55" s="4">
        <v>49</v>
      </c>
      <c r="B55" s="14" t="s">
        <v>46</v>
      </c>
      <c r="C55" s="15" t="s">
        <v>94</v>
      </c>
      <c r="D55" s="14"/>
      <c r="E55" s="16">
        <v>666600</v>
      </c>
      <c r="F55" s="17">
        <v>0</v>
      </c>
      <c r="G55" s="9"/>
      <c r="H55" s="9">
        <f t="shared" si="0"/>
        <v>0</v>
      </c>
      <c r="I55" s="13">
        <f t="shared" si="1"/>
        <v>0</v>
      </c>
      <c r="J55" s="12">
        <f t="shared" si="2"/>
        <v>0</v>
      </c>
      <c r="K55" s="7">
        <f t="shared" si="3"/>
        <v>0</v>
      </c>
    </row>
    <row r="56" spans="1:11" x14ac:dyDescent="0.25">
      <c r="A56" s="2">
        <v>50</v>
      </c>
      <c r="B56" s="14" t="s">
        <v>47</v>
      </c>
      <c r="C56" s="15" t="s">
        <v>94</v>
      </c>
      <c r="D56" s="14"/>
      <c r="E56" s="16">
        <v>252000</v>
      </c>
      <c r="F56" s="17">
        <v>0</v>
      </c>
      <c r="G56" s="9"/>
      <c r="H56" s="9">
        <f t="shared" si="0"/>
        <v>0</v>
      </c>
      <c r="I56" s="13">
        <f t="shared" si="1"/>
        <v>0</v>
      </c>
      <c r="J56" s="12">
        <f t="shared" si="2"/>
        <v>0</v>
      </c>
      <c r="K56" s="7">
        <f t="shared" si="3"/>
        <v>0</v>
      </c>
    </row>
    <row r="57" spans="1:11" x14ac:dyDescent="0.25">
      <c r="A57" s="2">
        <v>51</v>
      </c>
      <c r="B57" s="14" t="s">
        <v>48</v>
      </c>
      <c r="C57" s="15" t="s">
        <v>94</v>
      </c>
      <c r="D57" s="14"/>
      <c r="E57" s="16">
        <v>18000</v>
      </c>
      <c r="F57" s="17">
        <v>0</v>
      </c>
      <c r="G57" s="9"/>
      <c r="H57" s="9">
        <f t="shared" si="0"/>
        <v>0</v>
      </c>
      <c r="I57" s="13">
        <f t="shared" si="1"/>
        <v>0</v>
      </c>
      <c r="J57" s="12">
        <f t="shared" si="2"/>
        <v>0</v>
      </c>
      <c r="K57" s="7">
        <f t="shared" si="3"/>
        <v>0</v>
      </c>
    </row>
    <row r="58" spans="1:11" x14ac:dyDescent="0.25">
      <c r="A58" s="2">
        <v>52</v>
      </c>
      <c r="B58" s="14" t="s">
        <v>49</v>
      </c>
      <c r="C58" s="15" t="s">
        <v>94</v>
      </c>
      <c r="D58" s="14"/>
      <c r="E58" s="16">
        <v>40800</v>
      </c>
      <c r="F58" s="17">
        <v>0</v>
      </c>
      <c r="G58" s="9"/>
      <c r="H58" s="9">
        <f t="shared" si="0"/>
        <v>0</v>
      </c>
      <c r="I58" s="13">
        <f t="shared" si="1"/>
        <v>0</v>
      </c>
      <c r="J58" s="12">
        <f t="shared" si="2"/>
        <v>0</v>
      </c>
      <c r="K58" s="7">
        <f t="shared" si="3"/>
        <v>0</v>
      </c>
    </row>
    <row r="59" spans="1:11" x14ac:dyDescent="0.25">
      <c r="A59" s="4">
        <v>53</v>
      </c>
      <c r="B59" s="14" t="s">
        <v>50</v>
      </c>
      <c r="C59" s="15" t="s">
        <v>94</v>
      </c>
      <c r="D59" s="14"/>
      <c r="E59" s="16">
        <v>41400</v>
      </c>
      <c r="F59" s="17">
        <v>0</v>
      </c>
      <c r="G59" s="9"/>
      <c r="H59" s="9">
        <f t="shared" si="0"/>
        <v>0</v>
      </c>
      <c r="I59" s="13">
        <f t="shared" si="1"/>
        <v>0</v>
      </c>
      <c r="J59" s="12">
        <f t="shared" si="2"/>
        <v>0</v>
      </c>
      <c r="K59" s="7">
        <f t="shared" si="3"/>
        <v>0</v>
      </c>
    </row>
    <row r="60" spans="1:11" x14ac:dyDescent="0.25">
      <c r="A60" s="2">
        <v>54</v>
      </c>
      <c r="B60" s="14" t="s">
        <v>51</v>
      </c>
      <c r="C60" s="15" t="s">
        <v>94</v>
      </c>
      <c r="D60" s="14"/>
      <c r="E60" s="16">
        <v>40200</v>
      </c>
      <c r="F60" s="17">
        <v>0</v>
      </c>
      <c r="G60" s="9"/>
      <c r="H60" s="9">
        <f t="shared" si="0"/>
        <v>0</v>
      </c>
      <c r="I60" s="13">
        <f t="shared" si="1"/>
        <v>0</v>
      </c>
      <c r="J60" s="12">
        <f t="shared" si="2"/>
        <v>0</v>
      </c>
      <c r="K60" s="7">
        <f t="shared" si="3"/>
        <v>0</v>
      </c>
    </row>
    <row r="61" spans="1:11" x14ac:dyDescent="0.25">
      <c r="A61" s="2">
        <v>55</v>
      </c>
      <c r="B61" s="14" t="s">
        <v>87</v>
      </c>
      <c r="C61" s="15" t="s">
        <v>94</v>
      </c>
      <c r="D61" s="14"/>
      <c r="E61" s="16">
        <v>25200</v>
      </c>
      <c r="F61" s="17">
        <v>0</v>
      </c>
      <c r="G61" s="9"/>
      <c r="H61" s="9">
        <f t="shared" si="0"/>
        <v>0</v>
      </c>
      <c r="I61" s="13">
        <f t="shared" si="1"/>
        <v>0</v>
      </c>
      <c r="J61" s="12">
        <f t="shared" si="2"/>
        <v>0</v>
      </c>
      <c r="K61" s="7">
        <f t="shared" si="3"/>
        <v>0</v>
      </c>
    </row>
    <row r="62" spans="1:11" x14ac:dyDescent="0.25">
      <c r="A62" s="2">
        <v>56</v>
      </c>
      <c r="B62" s="14" t="s">
        <v>52</v>
      </c>
      <c r="C62" s="15" t="s">
        <v>94</v>
      </c>
      <c r="D62" s="14"/>
      <c r="E62" s="16">
        <v>1620</v>
      </c>
      <c r="F62" s="17">
        <v>0</v>
      </c>
      <c r="G62" s="9"/>
      <c r="H62" s="9">
        <f t="shared" si="0"/>
        <v>0</v>
      </c>
      <c r="I62" s="13">
        <f t="shared" si="1"/>
        <v>0</v>
      </c>
      <c r="J62" s="12">
        <f t="shared" si="2"/>
        <v>0</v>
      </c>
      <c r="K62" s="7">
        <f t="shared" si="3"/>
        <v>0</v>
      </c>
    </row>
    <row r="63" spans="1:11" x14ac:dyDescent="0.25">
      <c r="A63" s="4">
        <v>57</v>
      </c>
      <c r="B63" s="14" t="s">
        <v>53</v>
      </c>
      <c r="C63" s="15" t="s">
        <v>94</v>
      </c>
      <c r="D63" s="14"/>
      <c r="E63" s="16">
        <v>4620</v>
      </c>
      <c r="F63" s="17">
        <v>0</v>
      </c>
      <c r="G63" s="9"/>
      <c r="H63" s="9">
        <f t="shared" si="0"/>
        <v>0</v>
      </c>
      <c r="I63" s="13">
        <f t="shared" si="1"/>
        <v>0</v>
      </c>
      <c r="J63" s="12">
        <f t="shared" si="2"/>
        <v>0</v>
      </c>
      <c r="K63" s="7">
        <f t="shared" si="3"/>
        <v>0</v>
      </c>
    </row>
    <row r="64" spans="1:11" x14ac:dyDescent="0.25">
      <c r="A64" s="2">
        <v>58</v>
      </c>
      <c r="B64" s="14" t="s">
        <v>54</v>
      </c>
      <c r="C64" s="15" t="s">
        <v>94</v>
      </c>
      <c r="D64" s="14"/>
      <c r="E64" s="16">
        <v>15600</v>
      </c>
      <c r="F64" s="17">
        <v>0</v>
      </c>
      <c r="G64" s="9"/>
      <c r="H64" s="9">
        <f t="shared" si="0"/>
        <v>0</v>
      </c>
      <c r="I64" s="13">
        <f t="shared" si="1"/>
        <v>0</v>
      </c>
      <c r="J64" s="12">
        <f t="shared" si="2"/>
        <v>0</v>
      </c>
      <c r="K64" s="7">
        <f t="shared" si="3"/>
        <v>0</v>
      </c>
    </row>
    <row r="65" spans="1:11" x14ac:dyDescent="0.25">
      <c r="A65" s="2">
        <v>59</v>
      </c>
      <c r="B65" s="14" t="s">
        <v>55</v>
      </c>
      <c r="C65" s="15" t="s">
        <v>94</v>
      </c>
      <c r="D65" s="14"/>
      <c r="E65" s="16">
        <v>780000</v>
      </c>
      <c r="F65" s="17">
        <v>0</v>
      </c>
      <c r="G65" s="9"/>
      <c r="H65" s="9">
        <f t="shared" si="0"/>
        <v>0</v>
      </c>
      <c r="I65" s="13">
        <f t="shared" si="1"/>
        <v>0</v>
      </c>
      <c r="J65" s="12">
        <f t="shared" si="2"/>
        <v>0</v>
      </c>
      <c r="K65" s="7">
        <f t="shared" si="3"/>
        <v>0</v>
      </c>
    </row>
    <row r="66" spans="1:11" x14ac:dyDescent="0.25">
      <c r="A66" s="2">
        <v>60</v>
      </c>
      <c r="B66" s="14" t="s">
        <v>90</v>
      </c>
      <c r="C66" s="15" t="s">
        <v>94</v>
      </c>
      <c r="D66" s="14"/>
      <c r="E66" s="16">
        <v>10800</v>
      </c>
      <c r="F66" s="17">
        <v>0</v>
      </c>
      <c r="G66" s="9"/>
      <c r="H66" s="9">
        <f t="shared" si="0"/>
        <v>0</v>
      </c>
      <c r="I66" s="13">
        <f t="shared" si="1"/>
        <v>0</v>
      </c>
      <c r="J66" s="12">
        <f t="shared" si="2"/>
        <v>0</v>
      </c>
      <c r="K66" s="7">
        <f t="shared" si="3"/>
        <v>0</v>
      </c>
    </row>
    <row r="67" spans="1:11" x14ac:dyDescent="0.25">
      <c r="A67" s="4">
        <v>61</v>
      </c>
      <c r="B67" s="14" t="s">
        <v>56</v>
      </c>
      <c r="C67" s="15" t="s">
        <v>94</v>
      </c>
      <c r="D67" s="14"/>
      <c r="E67" s="16">
        <v>216000</v>
      </c>
      <c r="F67" s="17">
        <v>0</v>
      </c>
      <c r="G67" s="9"/>
      <c r="H67" s="9">
        <f t="shared" si="0"/>
        <v>0</v>
      </c>
      <c r="I67" s="13">
        <f t="shared" si="1"/>
        <v>0</v>
      </c>
      <c r="J67" s="12">
        <f t="shared" si="2"/>
        <v>0</v>
      </c>
      <c r="K67" s="7">
        <f t="shared" si="3"/>
        <v>0</v>
      </c>
    </row>
    <row r="68" spans="1:11" x14ac:dyDescent="0.25">
      <c r="A68" s="2">
        <v>62</v>
      </c>
      <c r="B68" s="14" t="s">
        <v>57</v>
      </c>
      <c r="C68" s="15" t="s">
        <v>94</v>
      </c>
      <c r="D68" s="14"/>
      <c r="E68" s="16">
        <v>6000</v>
      </c>
      <c r="F68" s="17">
        <v>0</v>
      </c>
      <c r="G68" s="9"/>
      <c r="H68" s="9">
        <f t="shared" si="0"/>
        <v>0</v>
      </c>
      <c r="I68" s="13">
        <f t="shared" si="1"/>
        <v>0</v>
      </c>
      <c r="J68" s="12">
        <f t="shared" si="2"/>
        <v>0</v>
      </c>
      <c r="K68" s="7">
        <f t="shared" si="3"/>
        <v>0</v>
      </c>
    </row>
    <row r="69" spans="1:11" x14ac:dyDescent="0.25">
      <c r="A69" s="2">
        <v>63</v>
      </c>
      <c r="B69" s="14" t="s">
        <v>58</v>
      </c>
      <c r="C69" s="15" t="s">
        <v>94</v>
      </c>
      <c r="D69" s="14"/>
      <c r="E69" s="16">
        <v>46200</v>
      </c>
      <c r="F69" s="17">
        <v>0</v>
      </c>
      <c r="G69" s="9"/>
      <c r="H69" s="9">
        <f t="shared" si="0"/>
        <v>0</v>
      </c>
      <c r="I69" s="13">
        <f t="shared" si="1"/>
        <v>0</v>
      </c>
      <c r="J69" s="12">
        <f t="shared" si="2"/>
        <v>0</v>
      </c>
      <c r="K69" s="7">
        <f t="shared" si="3"/>
        <v>0</v>
      </c>
    </row>
    <row r="70" spans="1:11" x14ac:dyDescent="0.25">
      <c r="A70" s="2">
        <v>64</v>
      </c>
      <c r="B70" s="14" t="s">
        <v>59</v>
      </c>
      <c r="C70" s="15" t="s">
        <v>94</v>
      </c>
      <c r="D70" s="14"/>
      <c r="E70" s="16">
        <v>30000</v>
      </c>
      <c r="F70" s="17">
        <v>0</v>
      </c>
      <c r="G70" s="9"/>
      <c r="H70" s="9">
        <f t="shared" si="0"/>
        <v>0</v>
      </c>
      <c r="I70" s="13">
        <f t="shared" si="1"/>
        <v>0</v>
      </c>
      <c r="J70" s="12">
        <f t="shared" si="2"/>
        <v>0</v>
      </c>
      <c r="K70" s="7">
        <f t="shared" si="3"/>
        <v>0</v>
      </c>
    </row>
    <row r="71" spans="1:11" x14ac:dyDescent="0.25">
      <c r="A71" s="4">
        <v>65</v>
      </c>
      <c r="B71" s="14" t="s">
        <v>60</v>
      </c>
      <c r="C71" s="15" t="s">
        <v>94</v>
      </c>
      <c r="D71" s="14"/>
      <c r="E71" s="16">
        <v>153000</v>
      </c>
      <c r="F71" s="17">
        <v>0</v>
      </c>
      <c r="G71" s="9"/>
      <c r="H71" s="9">
        <f t="shared" si="0"/>
        <v>0</v>
      </c>
      <c r="I71" s="13">
        <f t="shared" si="1"/>
        <v>0</v>
      </c>
      <c r="J71" s="12">
        <f t="shared" si="2"/>
        <v>0</v>
      </c>
      <c r="K71" s="7">
        <f t="shared" si="3"/>
        <v>0</v>
      </c>
    </row>
    <row r="72" spans="1:11" x14ac:dyDescent="0.25">
      <c r="A72" s="2">
        <v>66</v>
      </c>
      <c r="B72" s="14" t="s">
        <v>61</v>
      </c>
      <c r="C72" s="15" t="s">
        <v>94</v>
      </c>
      <c r="D72" s="14"/>
      <c r="E72" s="16">
        <v>4980</v>
      </c>
      <c r="F72" s="17">
        <v>0</v>
      </c>
      <c r="G72" s="9"/>
      <c r="H72" s="9">
        <f t="shared" ref="H72:H94" si="4">F72*G72/100</f>
        <v>0</v>
      </c>
      <c r="I72" s="13">
        <f t="shared" ref="I72:I94" si="5">F72+H72</f>
        <v>0</v>
      </c>
      <c r="J72" s="12">
        <f t="shared" ref="J72:J94" si="6">E72*F72</f>
        <v>0</v>
      </c>
      <c r="K72" s="7">
        <f t="shared" si="3"/>
        <v>0</v>
      </c>
    </row>
    <row r="73" spans="1:11" x14ac:dyDescent="0.25">
      <c r="A73" s="2">
        <v>67</v>
      </c>
      <c r="B73" s="14" t="s">
        <v>88</v>
      </c>
      <c r="C73" s="15" t="s">
        <v>94</v>
      </c>
      <c r="D73" s="14"/>
      <c r="E73" s="16">
        <v>3600</v>
      </c>
      <c r="F73" s="17">
        <v>0</v>
      </c>
      <c r="G73" s="9"/>
      <c r="H73" s="9">
        <f t="shared" si="4"/>
        <v>0</v>
      </c>
      <c r="I73" s="13">
        <f t="shared" si="5"/>
        <v>0</v>
      </c>
      <c r="J73" s="12">
        <f t="shared" si="6"/>
        <v>0</v>
      </c>
      <c r="K73" s="7">
        <f t="shared" ref="K73:K94" si="7">E73*I73</f>
        <v>0</v>
      </c>
    </row>
    <row r="74" spans="1:11" x14ac:dyDescent="0.25">
      <c r="A74" s="2">
        <v>68</v>
      </c>
      <c r="B74" s="14" t="s">
        <v>62</v>
      </c>
      <c r="C74" s="15" t="s">
        <v>94</v>
      </c>
      <c r="D74" s="14"/>
      <c r="E74" s="16">
        <v>8400</v>
      </c>
      <c r="F74" s="17">
        <v>0</v>
      </c>
      <c r="G74" s="9"/>
      <c r="H74" s="9">
        <f t="shared" si="4"/>
        <v>0</v>
      </c>
      <c r="I74" s="13">
        <f t="shared" si="5"/>
        <v>0</v>
      </c>
      <c r="J74" s="12">
        <f t="shared" si="6"/>
        <v>0</v>
      </c>
      <c r="K74" s="7">
        <f t="shared" si="7"/>
        <v>0</v>
      </c>
    </row>
    <row r="75" spans="1:11" x14ac:dyDescent="0.25">
      <c r="A75" s="4">
        <v>69</v>
      </c>
      <c r="B75" s="14" t="s">
        <v>89</v>
      </c>
      <c r="C75" s="15" t="s">
        <v>94</v>
      </c>
      <c r="D75" s="14"/>
      <c r="E75" s="16">
        <v>52800</v>
      </c>
      <c r="F75" s="17">
        <v>0</v>
      </c>
      <c r="G75" s="9"/>
      <c r="H75" s="9">
        <f t="shared" si="4"/>
        <v>0</v>
      </c>
      <c r="I75" s="13">
        <f t="shared" si="5"/>
        <v>0</v>
      </c>
      <c r="J75" s="12">
        <f t="shared" si="6"/>
        <v>0</v>
      </c>
      <c r="K75" s="7">
        <f t="shared" si="7"/>
        <v>0</v>
      </c>
    </row>
    <row r="76" spans="1:11" x14ac:dyDescent="0.25">
      <c r="A76" s="2">
        <v>70</v>
      </c>
      <c r="B76" s="14" t="s">
        <v>63</v>
      </c>
      <c r="C76" s="15" t="s">
        <v>94</v>
      </c>
      <c r="D76" s="14"/>
      <c r="E76" s="16">
        <v>2160</v>
      </c>
      <c r="F76" s="17">
        <v>0</v>
      </c>
      <c r="G76" s="9"/>
      <c r="H76" s="9">
        <f t="shared" si="4"/>
        <v>0</v>
      </c>
      <c r="I76" s="13">
        <f t="shared" si="5"/>
        <v>0</v>
      </c>
      <c r="J76" s="12">
        <f t="shared" si="6"/>
        <v>0</v>
      </c>
      <c r="K76" s="7">
        <f t="shared" si="7"/>
        <v>0</v>
      </c>
    </row>
    <row r="77" spans="1:11" x14ac:dyDescent="0.25">
      <c r="A77" s="2">
        <v>71</v>
      </c>
      <c r="B77" s="14" t="s">
        <v>64</v>
      </c>
      <c r="C77" s="15" t="s">
        <v>94</v>
      </c>
      <c r="D77" s="14"/>
      <c r="E77" s="16">
        <v>4800</v>
      </c>
      <c r="F77" s="17">
        <v>0</v>
      </c>
      <c r="G77" s="9"/>
      <c r="H77" s="9">
        <f t="shared" si="4"/>
        <v>0</v>
      </c>
      <c r="I77" s="13">
        <f t="shared" si="5"/>
        <v>0</v>
      </c>
      <c r="J77" s="12">
        <f t="shared" si="6"/>
        <v>0</v>
      </c>
      <c r="K77" s="7">
        <f t="shared" si="7"/>
        <v>0</v>
      </c>
    </row>
    <row r="78" spans="1:11" x14ac:dyDescent="0.25">
      <c r="A78" s="2">
        <v>72</v>
      </c>
      <c r="B78" s="14" t="s">
        <v>65</v>
      </c>
      <c r="C78" s="15" t="s">
        <v>94</v>
      </c>
      <c r="D78" s="14"/>
      <c r="E78" s="16">
        <v>51000</v>
      </c>
      <c r="F78" s="17">
        <v>0</v>
      </c>
      <c r="G78" s="9"/>
      <c r="H78" s="9">
        <f t="shared" si="4"/>
        <v>0</v>
      </c>
      <c r="I78" s="13">
        <f t="shared" si="5"/>
        <v>0</v>
      </c>
      <c r="J78" s="12">
        <f t="shared" si="6"/>
        <v>0</v>
      </c>
      <c r="K78" s="7">
        <f t="shared" si="7"/>
        <v>0</v>
      </c>
    </row>
    <row r="79" spans="1:11" x14ac:dyDescent="0.25">
      <c r="A79" s="4">
        <v>73</v>
      </c>
      <c r="B79" s="14" t="s">
        <v>66</v>
      </c>
      <c r="C79" s="15" t="s">
        <v>94</v>
      </c>
      <c r="D79" s="14"/>
      <c r="E79" s="16">
        <v>12600</v>
      </c>
      <c r="F79" s="17">
        <v>0</v>
      </c>
      <c r="G79" s="9"/>
      <c r="H79" s="9">
        <f t="shared" si="4"/>
        <v>0</v>
      </c>
      <c r="I79" s="13">
        <f t="shared" si="5"/>
        <v>0</v>
      </c>
      <c r="J79" s="12">
        <f t="shared" si="6"/>
        <v>0</v>
      </c>
      <c r="K79" s="7">
        <f t="shared" si="7"/>
        <v>0</v>
      </c>
    </row>
    <row r="80" spans="1:11" x14ac:dyDescent="0.25">
      <c r="A80" s="2">
        <v>74</v>
      </c>
      <c r="B80" s="14" t="s">
        <v>67</v>
      </c>
      <c r="C80" s="15" t="s">
        <v>94</v>
      </c>
      <c r="D80" s="14"/>
      <c r="E80" s="16">
        <v>12000</v>
      </c>
      <c r="F80" s="17">
        <v>0</v>
      </c>
      <c r="G80" s="9"/>
      <c r="H80" s="9">
        <f t="shared" si="4"/>
        <v>0</v>
      </c>
      <c r="I80" s="13">
        <f t="shared" si="5"/>
        <v>0</v>
      </c>
      <c r="J80" s="12">
        <f t="shared" si="6"/>
        <v>0</v>
      </c>
      <c r="K80" s="7">
        <f t="shared" si="7"/>
        <v>0</v>
      </c>
    </row>
    <row r="81" spans="1:11" x14ac:dyDescent="0.25">
      <c r="A81" s="2">
        <v>75</v>
      </c>
      <c r="B81" s="14" t="s">
        <v>68</v>
      </c>
      <c r="C81" s="15" t="s">
        <v>94</v>
      </c>
      <c r="D81" s="14"/>
      <c r="E81" s="16">
        <v>8700</v>
      </c>
      <c r="F81" s="17">
        <v>0</v>
      </c>
      <c r="G81" s="9"/>
      <c r="H81" s="9">
        <f t="shared" si="4"/>
        <v>0</v>
      </c>
      <c r="I81" s="13">
        <f t="shared" si="5"/>
        <v>0</v>
      </c>
      <c r="J81" s="12">
        <f t="shared" si="6"/>
        <v>0</v>
      </c>
      <c r="K81" s="7">
        <f t="shared" si="7"/>
        <v>0</v>
      </c>
    </row>
    <row r="82" spans="1:11" x14ac:dyDescent="0.25">
      <c r="A82" s="2">
        <v>76</v>
      </c>
      <c r="B82" s="14" t="s">
        <v>69</v>
      </c>
      <c r="C82" s="15" t="s">
        <v>94</v>
      </c>
      <c r="D82" s="14"/>
      <c r="E82" s="18">
        <v>960</v>
      </c>
      <c r="F82" s="17">
        <v>0</v>
      </c>
      <c r="G82" s="9"/>
      <c r="H82" s="9">
        <f t="shared" si="4"/>
        <v>0</v>
      </c>
      <c r="I82" s="13">
        <f t="shared" si="5"/>
        <v>0</v>
      </c>
      <c r="J82" s="12">
        <f t="shared" si="6"/>
        <v>0</v>
      </c>
      <c r="K82" s="7">
        <f t="shared" si="7"/>
        <v>0</v>
      </c>
    </row>
    <row r="83" spans="1:11" x14ac:dyDescent="0.25">
      <c r="A83" s="4">
        <v>77</v>
      </c>
      <c r="B83" s="14" t="s">
        <v>70</v>
      </c>
      <c r="C83" s="15" t="s">
        <v>94</v>
      </c>
      <c r="D83" s="14"/>
      <c r="E83" s="16">
        <v>666600</v>
      </c>
      <c r="F83" s="17">
        <v>0</v>
      </c>
      <c r="G83" s="9"/>
      <c r="H83" s="9">
        <f t="shared" si="4"/>
        <v>0</v>
      </c>
      <c r="I83" s="13">
        <f t="shared" si="5"/>
        <v>0</v>
      </c>
      <c r="J83" s="12">
        <f t="shared" si="6"/>
        <v>0</v>
      </c>
      <c r="K83" s="7">
        <f t="shared" si="7"/>
        <v>0</v>
      </c>
    </row>
    <row r="84" spans="1:11" x14ac:dyDescent="0.25">
      <c r="A84" s="2">
        <v>78</v>
      </c>
      <c r="B84" s="14" t="s">
        <v>71</v>
      </c>
      <c r="C84" s="15" t="s">
        <v>94</v>
      </c>
      <c r="D84" s="14"/>
      <c r="E84" s="16">
        <v>5220</v>
      </c>
      <c r="F84" s="17">
        <v>0</v>
      </c>
      <c r="G84" s="9"/>
      <c r="H84" s="9">
        <f t="shared" si="4"/>
        <v>0</v>
      </c>
      <c r="I84" s="13">
        <f t="shared" si="5"/>
        <v>0</v>
      </c>
      <c r="J84" s="12">
        <f t="shared" si="6"/>
        <v>0</v>
      </c>
      <c r="K84" s="7">
        <f t="shared" si="7"/>
        <v>0</v>
      </c>
    </row>
    <row r="85" spans="1:11" x14ac:dyDescent="0.25">
      <c r="A85" s="2">
        <v>79</v>
      </c>
      <c r="B85" s="14" t="s">
        <v>72</v>
      </c>
      <c r="C85" s="15" t="s">
        <v>94</v>
      </c>
      <c r="D85" s="14"/>
      <c r="E85" s="16">
        <v>6000</v>
      </c>
      <c r="F85" s="17">
        <v>0</v>
      </c>
      <c r="G85" s="9"/>
      <c r="H85" s="9">
        <f t="shared" si="4"/>
        <v>0</v>
      </c>
      <c r="I85" s="13">
        <f t="shared" si="5"/>
        <v>0</v>
      </c>
      <c r="J85" s="12">
        <f t="shared" si="6"/>
        <v>0</v>
      </c>
      <c r="K85" s="7">
        <f t="shared" si="7"/>
        <v>0</v>
      </c>
    </row>
    <row r="86" spans="1:11" x14ac:dyDescent="0.25">
      <c r="A86" s="2">
        <v>80</v>
      </c>
      <c r="B86" s="14" t="s">
        <v>73</v>
      </c>
      <c r="C86" s="15" t="s">
        <v>94</v>
      </c>
      <c r="D86" s="14"/>
      <c r="E86" s="16">
        <v>15660</v>
      </c>
      <c r="F86" s="17">
        <v>0</v>
      </c>
      <c r="G86" s="9"/>
      <c r="H86" s="9">
        <f t="shared" si="4"/>
        <v>0</v>
      </c>
      <c r="I86" s="13">
        <f t="shared" si="5"/>
        <v>0</v>
      </c>
      <c r="J86" s="12">
        <f t="shared" si="6"/>
        <v>0</v>
      </c>
      <c r="K86" s="7">
        <f t="shared" si="7"/>
        <v>0</v>
      </c>
    </row>
    <row r="87" spans="1:11" x14ac:dyDescent="0.25">
      <c r="A87" s="4">
        <v>81</v>
      </c>
      <c r="B87" s="14" t="s">
        <v>74</v>
      </c>
      <c r="C87" s="15" t="s">
        <v>94</v>
      </c>
      <c r="D87" s="14"/>
      <c r="E87" s="16">
        <v>222000</v>
      </c>
      <c r="F87" s="17">
        <v>0</v>
      </c>
      <c r="G87" s="9"/>
      <c r="H87" s="9">
        <f t="shared" si="4"/>
        <v>0</v>
      </c>
      <c r="I87" s="13">
        <f t="shared" si="5"/>
        <v>0</v>
      </c>
      <c r="J87" s="12">
        <f t="shared" si="6"/>
        <v>0</v>
      </c>
      <c r="K87" s="7">
        <f t="shared" si="7"/>
        <v>0</v>
      </c>
    </row>
    <row r="88" spans="1:11" x14ac:dyDescent="0.25">
      <c r="A88" s="2">
        <v>82</v>
      </c>
      <c r="B88" s="14" t="s">
        <v>75</v>
      </c>
      <c r="C88" s="15" t="s">
        <v>94</v>
      </c>
      <c r="D88" s="14"/>
      <c r="E88" s="16">
        <v>180000</v>
      </c>
      <c r="F88" s="17">
        <v>0</v>
      </c>
      <c r="G88" s="9"/>
      <c r="H88" s="9">
        <f t="shared" si="4"/>
        <v>0</v>
      </c>
      <c r="I88" s="13">
        <f t="shared" si="5"/>
        <v>0</v>
      </c>
      <c r="J88" s="12">
        <f t="shared" si="6"/>
        <v>0</v>
      </c>
      <c r="K88" s="7">
        <f t="shared" si="7"/>
        <v>0</v>
      </c>
    </row>
    <row r="89" spans="1:11" x14ac:dyDescent="0.25">
      <c r="A89" s="2">
        <v>83</v>
      </c>
      <c r="B89" s="14" t="s">
        <v>76</v>
      </c>
      <c r="C89" s="15" t="s">
        <v>94</v>
      </c>
      <c r="D89" s="14"/>
      <c r="E89" s="16">
        <v>31800</v>
      </c>
      <c r="F89" s="17">
        <v>0</v>
      </c>
      <c r="G89" s="9"/>
      <c r="H89" s="9">
        <f t="shared" si="4"/>
        <v>0</v>
      </c>
      <c r="I89" s="13">
        <f t="shared" si="5"/>
        <v>0</v>
      </c>
      <c r="J89" s="12">
        <f t="shared" si="6"/>
        <v>0</v>
      </c>
      <c r="K89" s="7">
        <f t="shared" si="7"/>
        <v>0</v>
      </c>
    </row>
    <row r="90" spans="1:11" x14ac:dyDescent="0.25">
      <c r="A90" s="2">
        <v>84</v>
      </c>
      <c r="B90" s="14" t="s">
        <v>77</v>
      </c>
      <c r="C90" s="15" t="s">
        <v>94</v>
      </c>
      <c r="D90" s="14"/>
      <c r="E90" s="16">
        <v>619200</v>
      </c>
      <c r="F90" s="17">
        <v>0</v>
      </c>
      <c r="G90" s="9"/>
      <c r="H90" s="9">
        <f t="shared" si="4"/>
        <v>0</v>
      </c>
      <c r="I90" s="13">
        <f t="shared" si="5"/>
        <v>0</v>
      </c>
      <c r="J90" s="12">
        <f t="shared" si="6"/>
        <v>0</v>
      </c>
      <c r="K90" s="7">
        <f t="shared" si="7"/>
        <v>0</v>
      </c>
    </row>
    <row r="91" spans="1:11" x14ac:dyDescent="0.25">
      <c r="A91" s="4">
        <v>85</v>
      </c>
      <c r="B91" s="14" t="s">
        <v>78</v>
      </c>
      <c r="C91" s="15" t="s">
        <v>94</v>
      </c>
      <c r="D91" s="14"/>
      <c r="E91" s="16">
        <v>6000</v>
      </c>
      <c r="F91" s="17">
        <v>0</v>
      </c>
      <c r="G91" s="9"/>
      <c r="H91" s="9">
        <f t="shared" si="4"/>
        <v>0</v>
      </c>
      <c r="I91" s="13">
        <f t="shared" si="5"/>
        <v>0</v>
      </c>
      <c r="J91" s="12">
        <f t="shared" si="6"/>
        <v>0</v>
      </c>
      <c r="K91" s="7">
        <f t="shared" si="7"/>
        <v>0</v>
      </c>
    </row>
    <row r="92" spans="1:11" x14ac:dyDescent="0.25">
      <c r="A92" s="2">
        <v>86</v>
      </c>
      <c r="B92" s="14" t="s">
        <v>79</v>
      </c>
      <c r="C92" s="15" t="s">
        <v>94</v>
      </c>
      <c r="D92" s="14"/>
      <c r="E92" s="16">
        <v>384000</v>
      </c>
      <c r="F92" s="17">
        <v>0</v>
      </c>
      <c r="G92" s="9"/>
      <c r="H92" s="9">
        <f t="shared" si="4"/>
        <v>0</v>
      </c>
      <c r="I92" s="13">
        <f t="shared" si="5"/>
        <v>0</v>
      </c>
      <c r="J92" s="12">
        <f t="shared" si="6"/>
        <v>0</v>
      </c>
      <c r="K92" s="7">
        <f t="shared" si="7"/>
        <v>0</v>
      </c>
    </row>
    <row r="93" spans="1:11" x14ac:dyDescent="0.25">
      <c r="A93" s="2">
        <v>87</v>
      </c>
      <c r="B93" s="14" t="s">
        <v>80</v>
      </c>
      <c r="C93" s="15" t="s">
        <v>94</v>
      </c>
      <c r="D93" s="14"/>
      <c r="E93" s="16">
        <v>84000</v>
      </c>
      <c r="F93" s="17">
        <v>0</v>
      </c>
      <c r="G93" s="9"/>
      <c r="H93" s="9">
        <f t="shared" si="4"/>
        <v>0</v>
      </c>
      <c r="I93" s="13">
        <f t="shared" si="5"/>
        <v>0</v>
      </c>
      <c r="J93" s="12">
        <f t="shared" si="6"/>
        <v>0</v>
      </c>
      <c r="K93" s="7">
        <f t="shared" si="7"/>
        <v>0</v>
      </c>
    </row>
    <row r="94" spans="1:11" ht="15.75" thickBot="1" x14ac:dyDescent="0.3">
      <c r="A94" s="2">
        <v>88</v>
      </c>
      <c r="B94" s="19" t="s">
        <v>81</v>
      </c>
      <c r="C94" s="15" t="s">
        <v>94</v>
      </c>
      <c r="D94" s="19"/>
      <c r="E94" s="20">
        <v>69000</v>
      </c>
      <c r="F94" s="17">
        <v>0</v>
      </c>
      <c r="G94" s="10"/>
      <c r="H94" s="9">
        <f t="shared" si="4"/>
        <v>0</v>
      </c>
      <c r="I94" s="13">
        <f t="shared" si="5"/>
        <v>0</v>
      </c>
      <c r="J94" s="12">
        <f t="shared" si="6"/>
        <v>0</v>
      </c>
      <c r="K94" s="7">
        <f t="shared" si="7"/>
        <v>0</v>
      </c>
    </row>
    <row r="95" spans="1:11" ht="15.75" thickBot="1" x14ac:dyDescent="0.3">
      <c r="A95" s="30" t="s">
        <v>103</v>
      </c>
      <c r="B95" s="31"/>
      <c r="C95" s="31"/>
      <c r="D95" s="31"/>
      <c r="E95" s="31"/>
      <c r="F95" s="31"/>
      <c r="G95" s="31"/>
      <c r="H95" s="31"/>
      <c r="I95" s="32"/>
      <c r="J95" s="21">
        <f>SUM(J7:J94)</f>
        <v>0</v>
      </c>
      <c r="K95" s="3">
        <f>SUM(K7:K94)</f>
        <v>0</v>
      </c>
    </row>
    <row r="97" spans="1:11" x14ac:dyDescent="0.25">
      <c r="A97" s="29" t="s">
        <v>83</v>
      </c>
      <c r="B97" s="29"/>
      <c r="C97" s="8"/>
      <c r="D97" s="8"/>
      <c r="E97" s="29" t="s">
        <v>102</v>
      </c>
      <c r="F97" s="29"/>
      <c r="G97" s="29"/>
      <c r="H97" s="29"/>
      <c r="I97" s="29"/>
      <c r="J97" s="29"/>
      <c r="K97" s="29"/>
    </row>
    <row r="98" spans="1:11" x14ac:dyDescent="0.25">
      <c r="A98" s="29"/>
      <c r="B98" s="29"/>
      <c r="C98" s="8"/>
      <c r="D98" s="8"/>
      <c r="E98" s="29"/>
      <c r="F98" s="29"/>
      <c r="G98" s="29"/>
      <c r="H98" s="29"/>
      <c r="I98" s="29"/>
      <c r="J98" s="29"/>
      <c r="K98" s="29"/>
    </row>
    <row r="99" spans="1:11" x14ac:dyDescent="0.25">
      <c r="A99" s="29"/>
      <c r="B99" s="29"/>
      <c r="C99" s="8"/>
      <c r="D99" s="8"/>
      <c r="E99" s="29"/>
      <c r="F99" s="29"/>
      <c r="G99" s="29"/>
      <c r="H99" s="29"/>
      <c r="I99" s="29"/>
      <c r="J99" s="29"/>
      <c r="K99" s="29"/>
    </row>
  </sheetData>
  <mergeCells count="6">
    <mergeCell ref="A1:K1"/>
    <mergeCell ref="A3:K3"/>
    <mergeCell ref="A4:K4"/>
    <mergeCell ref="A97:B99"/>
    <mergeCell ref="E97:K99"/>
    <mergeCell ref="A95:I95"/>
  </mergeCells>
  <phoneticPr fontId="4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p1a RKZ</vt:lpstr>
      <vt:lpstr>'p1a RKZ'!Oblasť_tlače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Plesník Michal, Ing.</dc:creator>
  <cp:lastModifiedBy>Plesník Michal, Ing.</cp:lastModifiedBy>
  <cp:lastPrinted>2022-09-19T08:59:25Z</cp:lastPrinted>
  <dcterms:created xsi:type="dcterms:W3CDTF">2022-09-14T13:24:19Z</dcterms:created>
  <dcterms:modified xsi:type="dcterms:W3CDTF">2023-03-10T07:11:51Z</dcterms:modified>
</cp:coreProperties>
</file>