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NsP\DOCs\GDPR\_SUTAZ_\VO\"/>
    </mc:Choice>
  </mc:AlternateContent>
  <xr:revisionPtr revIDLastSave="0" documentId="13_ncr:1_{402B6D3D-899E-4B70-B000-460051E458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ozpis ceny - ZnZKB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0" l="1"/>
  <c r="C64" i="10"/>
  <c r="C63" i="10"/>
  <c r="C62" i="10"/>
  <c r="C60" i="10"/>
  <c r="C59" i="10"/>
  <c r="C58" i="10"/>
  <c r="C57" i="10"/>
  <c r="C55" i="10"/>
  <c r="C54" i="10"/>
  <c r="C53" i="10"/>
  <c r="C52" i="10"/>
  <c r="C46" i="10"/>
  <c r="C45" i="10"/>
  <c r="C44" i="10"/>
  <c r="C43" i="10"/>
  <c r="C41" i="10"/>
  <c r="C40" i="10"/>
  <c r="C39" i="10"/>
  <c r="C38" i="10"/>
  <c r="C36" i="10"/>
  <c r="C35" i="10"/>
  <c r="C34" i="10"/>
  <c r="C33" i="10"/>
  <c r="C27" i="10"/>
  <c r="C26" i="10"/>
  <c r="C25" i="10"/>
  <c r="C24" i="10"/>
  <c r="C22" i="10"/>
  <c r="C21" i="10"/>
  <c r="C20" i="10"/>
  <c r="C19" i="10"/>
  <c r="C17" i="10"/>
  <c r="C16" i="10"/>
  <c r="C15" i="10"/>
  <c r="C14" i="10"/>
  <c r="F9" i="10"/>
  <c r="F8" i="10"/>
  <c r="F7" i="10"/>
  <c r="F6" i="10"/>
  <c r="E78" i="10" l="1"/>
  <c r="D66" i="10"/>
  <c r="E65" i="10"/>
  <c r="E64" i="10"/>
  <c r="E63" i="10"/>
  <c r="E62" i="10"/>
  <c r="D61" i="10"/>
  <c r="E60" i="10"/>
  <c r="E59" i="10"/>
  <c r="E58" i="10"/>
  <c r="E57" i="10"/>
  <c r="D56" i="10"/>
  <c r="E55" i="10"/>
  <c r="E54" i="10"/>
  <c r="E53" i="10"/>
  <c r="E52" i="10"/>
  <c r="D47" i="10"/>
  <c r="E46" i="10"/>
  <c r="E45" i="10"/>
  <c r="E44" i="10"/>
  <c r="E43" i="10"/>
  <c r="D42" i="10"/>
  <c r="E41" i="10"/>
  <c r="E40" i="10"/>
  <c r="E39" i="10"/>
  <c r="E38" i="10"/>
  <c r="D37" i="10"/>
  <c r="E36" i="10"/>
  <c r="E35" i="10"/>
  <c r="E34" i="10"/>
  <c r="E33" i="10"/>
  <c r="D28" i="10"/>
  <c r="E27" i="10"/>
  <c r="E26" i="10"/>
  <c r="E25" i="10"/>
  <c r="E24" i="10"/>
  <c r="D23" i="10"/>
  <c r="E22" i="10"/>
  <c r="E21" i="10"/>
  <c r="E20" i="10"/>
  <c r="E19" i="10"/>
  <c r="D18" i="10"/>
  <c r="E17" i="10"/>
  <c r="E16" i="10"/>
  <c r="E15" i="10"/>
  <c r="E14" i="10"/>
  <c r="D29" i="10" l="1"/>
  <c r="D67" i="10"/>
  <c r="D48" i="10"/>
  <c r="D70" i="10" s="1"/>
  <c r="E28" i="10"/>
  <c r="E29" i="10" s="1"/>
  <c r="C76" i="10" s="1"/>
  <c r="E76" i="10" s="1"/>
  <c r="E37" i="10"/>
  <c r="E56" i="10"/>
  <c r="E61" i="10"/>
  <c r="E18" i="10"/>
  <c r="E23" i="10"/>
  <c r="E42" i="10"/>
  <c r="E47" i="10"/>
  <c r="E66" i="10"/>
  <c r="F10" i="10"/>
  <c r="E48" i="10" l="1"/>
  <c r="C77" i="10" s="1"/>
  <c r="E77" i="10" s="1"/>
  <c r="E67" i="10"/>
  <c r="C79" i="10" s="1"/>
  <c r="E79" i="10" s="1"/>
  <c r="E80" i="10" l="1"/>
  <c r="E81" i="10" s="1"/>
  <c r="E70" i="10"/>
</calcChain>
</file>

<file path=xl/sharedStrings.xml><?xml version="1.0" encoding="utf-8"?>
<sst xmlns="http://schemas.openxmlformats.org/spreadsheetml/2006/main" count="99" uniqueCount="35">
  <si>
    <t>SPOLU</t>
  </si>
  <si>
    <t>Projektový manažér IT projektu</t>
  </si>
  <si>
    <t>IT analytik</t>
  </si>
  <si>
    <t>Špecialista pre bezpečnosť IT</t>
  </si>
  <si>
    <t>IT/IS konzultant</t>
  </si>
  <si>
    <t>Označenie aktivity</t>
  </si>
  <si>
    <t>Pracovné pozície</t>
  </si>
  <si>
    <t>Spolu MD</t>
  </si>
  <si>
    <t>Pracovná pozícia</t>
  </si>
  <si>
    <t>Počet MD</t>
  </si>
  <si>
    <t>Navrhovaná sadzba bez DPH</t>
  </si>
  <si>
    <t>Cena spolu bez DPH</t>
  </si>
  <si>
    <t>Spolu</t>
  </si>
  <si>
    <t>Maximálna sadzba bez DPH (určená MIRRI)</t>
  </si>
  <si>
    <t>Celková cena služieb a SW do 31.10.2023</t>
  </si>
  <si>
    <t>Riadenie kontinuity činností</t>
  </si>
  <si>
    <t>SIEM služba</t>
  </si>
  <si>
    <t>Služby SIEM Špecialisti</t>
  </si>
  <si>
    <t>SIEM licencie</t>
  </si>
  <si>
    <t>Služby SOC</t>
  </si>
  <si>
    <t>BCM služba</t>
  </si>
  <si>
    <t>SOC služba</t>
  </si>
  <si>
    <t>Sadzba bez DPH (určená ŽoNFP)</t>
  </si>
  <si>
    <t>Počet MD/CENA SPOLU ZA NAVRHOVANÉ RIEŠENIE</t>
  </si>
  <si>
    <t>Spolu za služby a SW bez DPH</t>
  </si>
  <si>
    <t>Spolu za služby a SW s DPH</t>
  </si>
  <si>
    <t xml:space="preserve">Aktivita 1
Analýza a dizajn
</t>
  </si>
  <si>
    <t xml:space="preserve">Aktivita 2
Implementácia a testovanie
</t>
  </si>
  <si>
    <t xml:space="preserve">Aktivita 3
Nasadenie </t>
  </si>
  <si>
    <t>Cena realizácie navrhovaného riešenia - SOC</t>
  </si>
  <si>
    <t xml:space="preserve"> Cena realizácie navrhovaného riešenia - SIEM</t>
  </si>
  <si>
    <t>Cena realizácie navrhovaného riešenia -  Riadenie kontinuity ( BCM )</t>
  </si>
  <si>
    <t>Položkovitý rozpis ceny</t>
  </si>
  <si>
    <t xml:space="preserve"> Nacenenie pracovných pozícií a ich prehľad</t>
  </si>
  <si>
    <t>Licencia SIEM pre 800 EPS (1rok) (Licencia od 1.11.2023 - 31.10.2024)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</si>
</sst>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164" fontId="4" fillId="0" borderId="1" xfId="0" applyNumberFormat="1" applyFont="1" applyBorder="1"/>
    <xf numFmtId="164" fontId="4" fillId="2" borderId="1" xfId="0" applyNumberFormat="1" applyFont="1" applyFill="1" applyBorder="1"/>
    <xf numFmtId="0" fontId="5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165" fontId="7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64" fontId="5" fillId="0" borderId="2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164" fontId="4" fillId="6" borderId="1" xfId="0" applyNumberFormat="1" applyFont="1" applyFill="1" applyBorder="1"/>
    <xf numFmtId="164" fontId="5" fillId="0" borderId="30" xfId="0" applyNumberFormat="1" applyFont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/>
    <xf numFmtId="0" fontId="5" fillId="0" borderId="21" xfId="0" applyFont="1" applyBorder="1" applyAlignment="1">
      <alignment horizontal="center" vertical="center" wrapText="1"/>
    </xf>
    <xf numFmtId="3" fontId="5" fillId="3" borderId="30" xfId="0" applyNumberFormat="1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wrapText="1"/>
    </xf>
  </cellXfs>
  <cellStyles count="3">
    <cellStyle name="Normálna" xfId="0" builtinId="0"/>
    <cellStyle name="Normálne 2" xfId="2" xr:uid="{00000000-0005-0000-0000-000001000000}"/>
    <cellStyle name="Normální 11" xfId="1" xr:uid="{00000000-0005-0000-0000-000002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topLeftCell="A55" zoomScaleNormal="100" workbookViewId="0">
      <selection activeCell="B89" sqref="B89"/>
    </sheetView>
  </sheetViews>
  <sheetFormatPr defaultRowHeight="15" x14ac:dyDescent="0.25"/>
  <cols>
    <col min="1" max="1" width="15.85546875" customWidth="1"/>
    <col min="2" max="2" width="31.7109375" customWidth="1"/>
    <col min="3" max="6" width="15.85546875" customWidth="1"/>
    <col min="7" max="7" width="19.28515625" style="33" customWidth="1"/>
    <col min="8" max="9" width="13.42578125" customWidth="1"/>
    <col min="10" max="10" width="28.85546875" customWidth="1"/>
    <col min="11" max="11" width="16" customWidth="1"/>
  </cols>
  <sheetData>
    <row r="1" spans="1:8" ht="39.950000000000003" customHeight="1" thickBot="1" x14ac:dyDescent="0.3">
      <c r="A1" s="57" t="s">
        <v>32</v>
      </c>
      <c r="B1" s="58"/>
      <c r="C1" s="58"/>
      <c r="D1" s="58"/>
      <c r="E1" s="58"/>
      <c r="F1" s="59"/>
      <c r="G1" s="29"/>
    </row>
    <row r="2" spans="1:8" ht="10.5" customHeight="1" x14ac:dyDescent="0.25">
      <c r="A2" s="3"/>
      <c r="B2" s="3"/>
      <c r="C2" s="3"/>
      <c r="D2" s="3"/>
      <c r="E2" s="3"/>
      <c r="F2" s="3"/>
      <c r="G2" s="29"/>
    </row>
    <row r="3" spans="1:8" ht="15.75" thickBot="1" x14ac:dyDescent="0.3">
      <c r="A3" s="3"/>
      <c r="B3" s="3"/>
      <c r="C3" s="3"/>
      <c r="D3" s="3"/>
      <c r="E3" s="3"/>
      <c r="F3" s="3"/>
      <c r="G3" s="29"/>
    </row>
    <row r="4" spans="1:8" ht="15.75" thickBot="1" x14ac:dyDescent="0.3">
      <c r="A4" s="47" t="s">
        <v>33</v>
      </c>
      <c r="B4" s="48"/>
      <c r="C4" s="48"/>
      <c r="D4" s="48"/>
      <c r="E4" s="48"/>
      <c r="F4" s="49"/>
      <c r="G4"/>
    </row>
    <row r="5" spans="1:8" ht="57" x14ac:dyDescent="0.25">
      <c r="A5" s="60" t="s">
        <v>6</v>
      </c>
      <c r="B5" s="61"/>
      <c r="C5" s="40" t="s">
        <v>13</v>
      </c>
      <c r="D5" s="40" t="s">
        <v>22</v>
      </c>
      <c r="E5" s="40" t="s">
        <v>10</v>
      </c>
      <c r="F5" s="40" t="s">
        <v>7</v>
      </c>
      <c r="G5" s="1"/>
      <c r="H5" s="1"/>
    </row>
    <row r="6" spans="1:8" x14ac:dyDescent="0.25">
      <c r="A6" s="65" t="s">
        <v>1</v>
      </c>
      <c r="B6" s="66"/>
      <c r="C6" s="4">
        <v>890</v>
      </c>
      <c r="D6" s="5">
        <v>500</v>
      </c>
      <c r="E6" s="26"/>
      <c r="F6" s="30">
        <f>D14+D19+D24+D33+D38+D43+D52+D57+D62</f>
        <v>7</v>
      </c>
      <c r="G6"/>
    </row>
    <row r="7" spans="1:8" x14ac:dyDescent="0.25">
      <c r="A7" s="65" t="s">
        <v>2</v>
      </c>
      <c r="B7" s="66"/>
      <c r="C7" s="4">
        <v>740</v>
      </c>
      <c r="D7" s="5">
        <v>450</v>
      </c>
      <c r="E7" s="26"/>
      <c r="F7" s="30">
        <f t="shared" ref="F7:F9" si="0">D15+D20+D25+D34+D39+D44+D53+D58+D63</f>
        <v>82</v>
      </c>
      <c r="G7"/>
    </row>
    <row r="8" spans="1:8" x14ac:dyDescent="0.25">
      <c r="A8" s="65" t="s">
        <v>3</v>
      </c>
      <c r="B8" s="66"/>
      <c r="C8" s="4">
        <v>1200</v>
      </c>
      <c r="D8" s="5">
        <v>619</v>
      </c>
      <c r="E8" s="26"/>
      <c r="F8" s="30">
        <f t="shared" si="0"/>
        <v>21</v>
      </c>
      <c r="G8"/>
    </row>
    <row r="9" spans="1:8" x14ac:dyDescent="0.25">
      <c r="A9" s="65" t="s">
        <v>4</v>
      </c>
      <c r="B9" s="66"/>
      <c r="C9" s="4">
        <v>900</v>
      </c>
      <c r="D9" s="5">
        <v>448</v>
      </c>
      <c r="E9" s="26"/>
      <c r="F9" s="30">
        <f t="shared" si="0"/>
        <v>109</v>
      </c>
      <c r="G9"/>
    </row>
    <row r="10" spans="1:8" ht="15.75" thickBot="1" x14ac:dyDescent="0.3">
      <c r="A10" s="70" t="s">
        <v>0</v>
      </c>
      <c r="B10" s="71"/>
      <c r="C10" s="71"/>
      <c r="D10" s="71"/>
      <c r="E10" s="72"/>
      <c r="F10" s="31">
        <f>SUM(F6:F9)</f>
        <v>219</v>
      </c>
      <c r="G10"/>
    </row>
    <row r="11" spans="1:8" ht="15.75" thickBot="1" x14ac:dyDescent="0.3">
      <c r="A11" s="3"/>
      <c r="B11" s="3"/>
      <c r="C11" s="3"/>
      <c r="D11" s="3"/>
      <c r="E11" s="3"/>
      <c r="F11" s="3"/>
      <c r="G11" s="29"/>
    </row>
    <row r="12" spans="1:8" ht="15.75" thickBot="1" x14ac:dyDescent="0.3">
      <c r="A12" s="62" t="s">
        <v>31</v>
      </c>
      <c r="B12" s="63"/>
      <c r="C12" s="63"/>
      <c r="D12" s="63"/>
      <c r="E12" s="64"/>
      <c r="F12" s="3"/>
      <c r="G12" s="29"/>
    </row>
    <row r="13" spans="1:8" ht="42.75" x14ac:dyDescent="0.25">
      <c r="A13" s="6" t="s">
        <v>5</v>
      </c>
      <c r="B13" s="7" t="s">
        <v>8</v>
      </c>
      <c r="C13" s="8" t="s">
        <v>10</v>
      </c>
      <c r="D13" s="84" t="s">
        <v>9</v>
      </c>
      <c r="E13" s="9" t="s">
        <v>11</v>
      </c>
      <c r="F13" s="3"/>
      <c r="G13" s="29"/>
    </row>
    <row r="14" spans="1:8" ht="14.45" customHeight="1" x14ac:dyDescent="0.25">
      <c r="A14" s="76" t="s">
        <v>26</v>
      </c>
      <c r="B14" s="13" t="s">
        <v>1</v>
      </c>
      <c r="C14" s="14">
        <f>E6</f>
        <v>0</v>
      </c>
      <c r="D14" s="19">
        <v>1</v>
      </c>
      <c r="E14" s="10">
        <f t="shared" ref="E14:E17" si="1">C14*D14</f>
        <v>0</v>
      </c>
      <c r="F14" s="3"/>
      <c r="G14" s="29"/>
    </row>
    <row r="15" spans="1:8" ht="14.45" customHeight="1" x14ac:dyDescent="0.25">
      <c r="A15" s="77"/>
      <c r="B15" s="13" t="s">
        <v>2</v>
      </c>
      <c r="C15" s="14">
        <f t="shared" ref="C15:C17" si="2">E7</f>
        <v>0</v>
      </c>
      <c r="D15" s="19">
        <v>7</v>
      </c>
      <c r="E15" s="10">
        <f t="shared" si="1"/>
        <v>0</v>
      </c>
      <c r="F15" s="3"/>
      <c r="G15" s="29"/>
    </row>
    <row r="16" spans="1:8" x14ac:dyDescent="0.25">
      <c r="A16" s="77"/>
      <c r="B16" s="13" t="s">
        <v>3</v>
      </c>
      <c r="C16" s="14">
        <f t="shared" si="2"/>
        <v>0</v>
      </c>
      <c r="D16" s="15">
        <v>3</v>
      </c>
      <c r="E16" s="10">
        <f t="shared" si="1"/>
        <v>0</v>
      </c>
      <c r="F16" s="3"/>
      <c r="G16" s="29"/>
    </row>
    <row r="17" spans="1:7" x14ac:dyDescent="0.25">
      <c r="A17" s="77"/>
      <c r="B17" s="13" t="s">
        <v>4</v>
      </c>
      <c r="C17" s="14">
        <f t="shared" si="2"/>
        <v>0</v>
      </c>
      <c r="D17" s="15">
        <v>12</v>
      </c>
      <c r="E17" s="10">
        <f t="shared" si="1"/>
        <v>0</v>
      </c>
      <c r="F17" s="3"/>
      <c r="G17" s="29"/>
    </row>
    <row r="18" spans="1:7" ht="15.75" thickBot="1" x14ac:dyDescent="0.3">
      <c r="A18" s="78"/>
      <c r="B18" s="50" t="s">
        <v>12</v>
      </c>
      <c r="C18" s="51"/>
      <c r="D18" s="16">
        <f>SUM(D14:D17)</f>
        <v>23</v>
      </c>
      <c r="E18" s="17">
        <f>SUM(E14:E17)</f>
        <v>0</v>
      </c>
      <c r="F18" s="3"/>
      <c r="G18" s="29"/>
    </row>
    <row r="19" spans="1:7" x14ac:dyDescent="0.25">
      <c r="A19" s="79" t="s">
        <v>27</v>
      </c>
      <c r="B19" s="13" t="s">
        <v>1</v>
      </c>
      <c r="C19" s="14">
        <f>E6</f>
        <v>0</v>
      </c>
      <c r="D19" s="19">
        <v>1</v>
      </c>
      <c r="E19" s="10">
        <f t="shared" ref="E19:E22" si="3">C19*D19</f>
        <v>0</v>
      </c>
      <c r="F19" s="3"/>
      <c r="G19" s="29"/>
    </row>
    <row r="20" spans="1:7" x14ac:dyDescent="0.25">
      <c r="A20" s="80"/>
      <c r="B20" s="13" t="s">
        <v>2</v>
      </c>
      <c r="C20" s="14">
        <f t="shared" ref="C20:C22" si="4">E7</f>
        <v>0</v>
      </c>
      <c r="D20" s="19">
        <v>18</v>
      </c>
      <c r="E20" s="10">
        <f t="shared" si="3"/>
        <v>0</v>
      </c>
      <c r="F20" s="3"/>
      <c r="G20" s="29"/>
    </row>
    <row r="21" spans="1:7" x14ac:dyDescent="0.25">
      <c r="A21" s="80"/>
      <c r="B21" s="13" t="s">
        <v>3</v>
      </c>
      <c r="C21" s="14">
        <f t="shared" si="4"/>
        <v>0</v>
      </c>
      <c r="D21" s="15">
        <v>2</v>
      </c>
      <c r="E21" s="10">
        <f t="shared" si="3"/>
        <v>0</v>
      </c>
      <c r="F21" s="3"/>
      <c r="G21" s="29"/>
    </row>
    <row r="22" spans="1:7" x14ac:dyDescent="0.25">
      <c r="A22" s="80"/>
      <c r="B22" s="13" t="s">
        <v>4</v>
      </c>
      <c r="C22" s="14">
        <f t="shared" si="4"/>
        <v>0</v>
      </c>
      <c r="D22" s="15">
        <v>19</v>
      </c>
      <c r="E22" s="10">
        <f t="shared" si="3"/>
        <v>0</v>
      </c>
      <c r="F22" s="3"/>
      <c r="G22" s="29"/>
    </row>
    <row r="23" spans="1:7" ht="15.75" thickBot="1" x14ac:dyDescent="0.3">
      <c r="A23" s="81"/>
      <c r="B23" s="51" t="s">
        <v>12</v>
      </c>
      <c r="C23" s="51"/>
      <c r="D23" s="16">
        <f>SUM(D19:D22)</f>
        <v>40</v>
      </c>
      <c r="E23" s="17">
        <f>SUM(E19:E22)</f>
        <v>0</v>
      </c>
      <c r="F23" s="3"/>
      <c r="G23" s="29"/>
    </row>
    <row r="24" spans="1:7" ht="48.95" customHeight="1" x14ac:dyDescent="0.25">
      <c r="A24" s="79" t="s">
        <v>28</v>
      </c>
      <c r="B24" s="13" t="s">
        <v>1</v>
      </c>
      <c r="C24" s="14">
        <f>E6</f>
        <v>0</v>
      </c>
      <c r="D24" s="19">
        <v>0</v>
      </c>
      <c r="E24" s="10">
        <f t="shared" ref="E24:E27" si="5">C24*D24</f>
        <v>0</v>
      </c>
      <c r="F24" s="3"/>
      <c r="G24" s="29"/>
    </row>
    <row r="25" spans="1:7" x14ac:dyDescent="0.25">
      <c r="A25" s="82"/>
      <c r="B25" s="13" t="s">
        <v>2</v>
      </c>
      <c r="C25" s="14">
        <f t="shared" ref="C25:C27" si="6">E7</f>
        <v>0</v>
      </c>
      <c r="D25" s="19">
        <v>3</v>
      </c>
      <c r="E25" s="10">
        <f t="shared" si="5"/>
        <v>0</v>
      </c>
      <c r="F25" s="3"/>
      <c r="G25" s="29"/>
    </row>
    <row r="26" spans="1:7" x14ac:dyDescent="0.25">
      <c r="A26" s="82"/>
      <c r="B26" s="13" t="s">
        <v>3</v>
      </c>
      <c r="C26" s="14">
        <f t="shared" si="6"/>
        <v>0</v>
      </c>
      <c r="D26" s="15">
        <v>2</v>
      </c>
      <c r="E26" s="10">
        <f t="shared" si="5"/>
        <v>0</v>
      </c>
      <c r="F26" s="3"/>
      <c r="G26" s="29"/>
    </row>
    <row r="27" spans="1:7" x14ac:dyDescent="0.25">
      <c r="A27" s="82"/>
      <c r="B27" s="13" t="s">
        <v>4</v>
      </c>
      <c r="C27" s="14">
        <f t="shared" si="6"/>
        <v>0</v>
      </c>
      <c r="D27" s="15">
        <v>6</v>
      </c>
      <c r="E27" s="10">
        <f t="shared" si="5"/>
        <v>0</v>
      </c>
      <c r="F27" s="3"/>
      <c r="G27" s="29"/>
    </row>
    <row r="28" spans="1:7" ht="15.75" thickBot="1" x14ac:dyDescent="0.3">
      <c r="A28" s="83"/>
      <c r="B28" s="52" t="s">
        <v>12</v>
      </c>
      <c r="C28" s="53"/>
      <c r="D28" s="16">
        <f>SUM(D24:D27)</f>
        <v>11</v>
      </c>
      <c r="E28" s="17">
        <f>SUM(E24:E27)</f>
        <v>0</v>
      </c>
      <c r="F28" s="3"/>
      <c r="G28" s="29"/>
    </row>
    <row r="29" spans="1:7" ht="15.75" thickBot="1" x14ac:dyDescent="0.3">
      <c r="A29" s="54" t="s">
        <v>23</v>
      </c>
      <c r="B29" s="55"/>
      <c r="C29" s="56"/>
      <c r="D29" s="28">
        <f>SUM(D28,D23,D18)</f>
        <v>74</v>
      </c>
      <c r="E29" s="18">
        <f>SUM(E28,E23,E18)</f>
        <v>0</v>
      </c>
      <c r="F29" s="3"/>
      <c r="G29" s="29"/>
    </row>
    <row r="30" spans="1:7" ht="15.75" thickBot="1" x14ac:dyDescent="0.3">
      <c r="A30" s="21"/>
      <c r="B30" s="22"/>
      <c r="C30" s="22"/>
      <c r="D30" s="22"/>
      <c r="E30" s="23"/>
      <c r="F30" s="3"/>
      <c r="G30" s="29"/>
    </row>
    <row r="31" spans="1:7" ht="15.75" thickBot="1" x14ac:dyDescent="0.3">
      <c r="A31" s="47" t="s">
        <v>30</v>
      </c>
      <c r="B31" s="48"/>
      <c r="C31" s="48"/>
      <c r="D31" s="48"/>
      <c r="E31" s="49"/>
      <c r="F31" s="3"/>
      <c r="G31" s="29"/>
    </row>
    <row r="32" spans="1:7" ht="42.75" x14ac:dyDescent="0.25">
      <c r="A32" s="6" t="s">
        <v>5</v>
      </c>
      <c r="B32" s="7" t="s">
        <v>8</v>
      </c>
      <c r="C32" s="8" t="s">
        <v>10</v>
      </c>
      <c r="D32" s="84" t="s">
        <v>9</v>
      </c>
      <c r="E32" s="9" t="s">
        <v>11</v>
      </c>
      <c r="F32" s="3"/>
      <c r="G32" s="29"/>
    </row>
    <row r="33" spans="1:7" ht="14.45" customHeight="1" x14ac:dyDescent="0.25">
      <c r="A33" s="76" t="s">
        <v>26</v>
      </c>
      <c r="B33" s="13" t="s">
        <v>1</v>
      </c>
      <c r="C33" s="14">
        <f>E6</f>
        <v>0</v>
      </c>
      <c r="D33" s="19">
        <v>1</v>
      </c>
      <c r="E33" s="10">
        <f t="shared" ref="E33:E36" si="7">C33*D33</f>
        <v>0</v>
      </c>
      <c r="F33" s="3"/>
      <c r="G33" s="29"/>
    </row>
    <row r="34" spans="1:7" ht="14.45" customHeight="1" x14ac:dyDescent="0.25">
      <c r="A34" s="77"/>
      <c r="B34" s="13" t="s">
        <v>2</v>
      </c>
      <c r="C34" s="14">
        <f t="shared" ref="C34:C36" si="8">E7</f>
        <v>0</v>
      </c>
      <c r="D34" s="19">
        <v>9</v>
      </c>
      <c r="E34" s="10">
        <f t="shared" si="7"/>
        <v>0</v>
      </c>
      <c r="F34" s="3"/>
      <c r="G34" s="29"/>
    </row>
    <row r="35" spans="1:7" x14ac:dyDescent="0.25">
      <c r="A35" s="77"/>
      <c r="B35" s="13" t="s">
        <v>3</v>
      </c>
      <c r="C35" s="14">
        <f t="shared" si="8"/>
        <v>0</v>
      </c>
      <c r="D35" s="15">
        <v>2</v>
      </c>
      <c r="E35" s="10">
        <f t="shared" si="7"/>
        <v>0</v>
      </c>
      <c r="F35" s="3"/>
      <c r="G35" s="29"/>
    </row>
    <row r="36" spans="1:7" x14ac:dyDescent="0.25">
      <c r="A36" s="77"/>
      <c r="B36" s="13" t="s">
        <v>4</v>
      </c>
      <c r="C36" s="14">
        <f t="shared" si="8"/>
        <v>0</v>
      </c>
      <c r="D36" s="15">
        <v>13</v>
      </c>
      <c r="E36" s="10">
        <f t="shared" si="7"/>
        <v>0</v>
      </c>
      <c r="F36" s="3"/>
      <c r="G36" s="29"/>
    </row>
    <row r="37" spans="1:7" ht="15.75" thickBot="1" x14ac:dyDescent="0.3">
      <c r="A37" s="78"/>
      <c r="B37" s="50" t="s">
        <v>12</v>
      </c>
      <c r="C37" s="51"/>
      <c r="D37" s="16">
        <f>SUM(D33:D36)</f>
        <v>25</v>
      </c>
      <c r="E37" s="17">
        <f>SUM(E33:E36)</f>
        <v>0</v>
      </c>
      <c r="F37" s="3"/>
      <c r="G37" s="29"/>
    </row>
    <row r="38" spans="1:7" x14ac:dyDescent="0.25">
      <c r="A38" s="79" t="s">
        <v>27</v>
      </c>
      <c r="B38" s="13" t="s">
        <v>1</v>
      </c>
      <c r="C38" s="14">
        <f>E6</f>
        <v>0</v>
      </c>
      <c r="D38" s="19">
        <v>2</v>
      </c>
      <c r="E38" s="10">
        <f t="shared" ref="E38:E41" si="9">C38*D38</f>
        <v>0</v>
      </c>
      <c r="F38" s="3"/>
      <c r="G38" s="29"/>
    </row>
    <row r="39" spans="1:7" x14ac:dyDescent="0.25">
      <c r="A39" s="80"/>
      <c r="B39" s="13" t="s">
        <v>2</v>
      </c>
      <c r="C39" s="14">
        <f t="shared" ref="C39:C41" si="10">E7</f>
        <v>0</v>
      </c>
      <c r="D39" s="19">
        <v>20</v>
      </c>
      <c r="E39" s="10">
        <f t="shared" si="9"/>
        <v>0</v>
      </c>
      <c r="F39" s="3"/>
      <c r="G39" s="29"/>
    </row>
    <row r="40" spans="1:7" x14ac:dyDescent="0.25">
      <c r="A40" s="80"/>
      <c r="B40" s="13" t="s">
        <v>3</v>
      </c>
      <c r="C40" s="14">
        <f t="shared" si="10"/>
        <v>0</v>
      </c>
      <c r="D40" s="15">
        <v>7</v>
      </c>
      <c r="E40" s="10">
        <f t="shared" si="9"/>
        <v>0</v>
      </c>
      <c r="F40" s="3"/>
      <c r="G40" s="29"/>
    </row>
    <row r="41" spans="1:7" x14ac:dyDescent="0.25">
      <c r="A41" s="80"/>
      <c r="B41" s="13" t="s">
        <v>4</v>
      </c>
      <c r="C41" s="14">
        <f t="shared" si="10"/>
        <v>0</v>
      </c>
      <c r="D41" s="15">
        <v>28</v>
      </c>
      <c r="E41" s="10">
        <f t="shared" si="9"/>
        <v>0</v>
      </c>
      <c r="F41" s="3"/>
      <c r="G41" s="29"/>
    </row>
    <row r="42" spans="1:7" ht="15.75" thickBot="1" x14ac:dyDescent="0.3">
      <c r="A42" s="81"/>
      <c r="B42" s="51" t="s">
        <v>12</v>
      </c>
      <c r="C42" s="51"/>
      <c r="D42" s="16">
        <f>SUM(D38:D41)</f>
        <v>57</v>
      </c>
      <c r="E42" s="17">
        <f>SUM(E38:E41)</f>
        <v>0</v>
      </c>
      <c r="F42" s="3"/>
      <c r="G42" s="29"/>
    </row>
    <row r="43" spans="1:7" x14ac:dyDescent="0.25">
      <c r="A43" s="79" t="s">
        <v>28</v>
      </c>
      <c r="B43" s="13" t="s">
        <v>1</v>
      </c>
      <c r="C43" s="14">
        <f>E6</f>
        <v>0</v>
      </c>
      <c r="D43" s="19">
        <v>0</v>
      </c>
      <c r="E43" s="10">
        <f t="shared" ref="E43:E46" si="11">C43*D43</f>
        <v>0</v>
      </c>
      <c r="F43" s="3"/>
      <c r="G43" s="29"/>
    </row>
    <row r="44" spans="1:7" x14ac:dyDescent="0.25">
      <c r="A44" s="82"/>
      <c r="B44" s="13" t="s">
        <v>2</v>
      </c>
      <c r="C44" s="14">
        <f t="shared" ref="C44:C46" si="12">E7</f>
        <v>0</v>
      </c>
      <c r="D44" s="19">
        <v>5</v>
      </c>
      <c r="E44" s="10">
        <f t="shared" si="11"/>
        <v>0</v>
      </c>
      <c r="F44" s="3"/>
      <c r="G44" s="29"/>
    </row>
    <row r="45" spans="1:7" x14ac:dyDescent="0.25">
      <c r="A45" s="82"/>
      <c r="B45" s="13" t="s">
        <v>3</v>
      </c>
      <c r="C45" s="14">
        <f t="shared" si="12"/>
        <v>0</v>
      </c>
      <c r="D45" s="15">
        <v>0</v>
      </c>
      <c r="E45" s="10">
        <f t="shared" si="11"/>
        <v>0</v>
      </c>
      <c r="F45" s="3"/>
      <c r="G45" s="29"/>
    </row>
    <row r="46" spans="1:7" x14ac:dyDescent="0.25">
      <c r="A46" s="82"/>
      <c r="B46" s="13" t="s">
        <v>4</v>
      </c>
      <c r="C46" s="14">
        <f t="shared" si="12"/>
        <v>0</v>
      </c>
      <c r="D46" s="15">
        <v>5</v>
      </c>
      <c r="E46" s="10">
        <f t="shared" si="11"/>
        <v>0</v>
      </c>
      <c r="F46" s="3"/>
      <c r="G46" s="29"/>
    </row>
    <row r="47" spans="1:7" ht="15.75" thickBot="1" x14ac:dyDescent="0.3">
      <c r="A47" s="83"/>
      <c r="B47" s="52" t="s">
        <v>12</v>
      </c>
      <c r="C47" s="53"/>
      <c r="D47" s="16">
        <f>SUM(D43:D46)</f>
        <v>10</v>
      </c>
      <c r="E47" s="17">
        <f>SUM(E43:E46)</f>
        <v>0</v>
      </c>
      <c r="F47" s="3"/>
      <c r="G47" s="29"/>
    </row>
    <row r="48" spans="1:7" ht="15.75" thickBot="1" x14ac:dyDescent="0.3">
      <c r="A48" s="54" t="s">
        <v>23</v>
      </c>
      <c r="B48" s="55"/>
      <c r="C48" s="56"/>
      <c r="D48" s="28">
        <f>SUM(D47,D42,D37)</f>
        <v>92</v>
      </c>
      <c r="E48" s="18">
        <f>SUM(E47,E42,E37)</f>
        <v>0</v>
      </c>
      <c r="F48" s="3"/>
      <c r="G48" s="29"/>
    </row>
    <row r="49" spans="1:7" ht="15.75" thickBot="1" x14ac:dyDescent="0.3">
      <c r="A49" s="21"/>
      <c r="B49" s="22"/>
      <c r="C49" s="22"/>
      <c r="D49" s="22"/>
      <c r="E49" s="23"/>
      <c r="F49" s="3"/>
      <c r="G49" s="29"/>
    </row>
    <row r="50" spans="1:7" ht="15.75" thickBot="1" x14ac:dyDescent="0.3">
      <c r="A50" s="47" t="s">
        <v>29</v>
      </c>
      <c r="B50" s="48"/>
      <c r="C50" s="48"/>
      <c r="D50" s="48"/>
      <c r="E50" s="49"/>
      <c r="F50" s="3"/>
      <c r="G50" s="29"/>
    </row>
    <row r="51" spans="1:7" ht="42.75" x14ac:dyDescent="0.25">
      <c r="A51" s="6" t="s">
        <v>5</v>
      </c>
      <c r="B51" s="7" t="s">
        <v>8</v>
      </c>
      <c r="C51" s="8" t="s">
        <v>10</v>
      </c>
      <c r="D51" s="84" t="s">
        <v>9</v>
      </c>
      <c r="E51" s="9" t="s">
        <v>11</v>
      </c>
      <c r="F51" s="3"/>
      <c r="G51" s="29"/>
    </row>
    <row r="52" spans="1:7" ht="14.45" customHeight="1" x14ac:dyDescent="0.25">
      <c r="A52" s="76" t="s">
        <v>26</v>
      </c>
      <c r="B52" s="13" t="s">
        <v>1</v>
      </c>
      <c r="C52" s="14">
        <f>E6</f>
        <v>0</v>
      </c>
      <c r="D52" s="19">
        <v>0</v>
      </c>
      <c r="E52" s="10">
        <f t="shared" ref="E52:E55" si="13">C52*D52</f>
        <v>0</v>
      </c>
      <c r="F52" s="3"/>
      <c r="G52" s="29"/>
    </row>
    <row r="53" spans="1:7" ht="14.45" customHeight="1" x14ac:dyDescent="0.25">
      <c r="A53" s="77"/>
      <c r="B53" s="13" t="s">
        <v>2</v>
      </c>
      <c r="C53" s="14">
        <f t="shared" ref="C53:C55" si="14">E7</f>
        <v>0</v>
      </c>
      <c r="D53" s="19">
        <v>8</v>
      </c>
      <c r="E53" s="10">
        <f t="shared" si="13"/>
        <v>0</v>
      </c>
      <c r="F53" s="3"/>
      <c r="G53" s="29"/>
    </row>
    <row r="54" spans="1:7" x14ac:dyDescent="0.25">
      <c r="A54" s="77"/>
      <c r="B54" s="13" t="s">
        <v>3</v>
      </c>
      <c r="C54" s="14">
        <f t="shared" si="14"/>
        <v>0</v>
      </c>
      <c r="D54" s="15">
        <v>2</v>
      </c>
      <c r="E54" s="10">
        <f t="shared" si="13"/>
        <v>0</v>
      </c>
      <c r="F54" s="3"/>
      <c r="G54" s="29"/>
    </row>
    <row r="55" spans="1:7" x14ac:dyDescent="0.25">
      <c r="A55" s="77"/>
      <c r="B55" s="13" t="s">
        <v>4</v>
      </c>
      <c r="C55" s="14">
        <f t="shared" si="14"/>
        <v>0</v>
      </c>
      <c r="D55" s="15">
        <v>8</v>
      </c>
      <c r="E55" s="10">
        <f t="shared" si="13"/>
        <v>0</v>
      </c>
      <c r="F55" s="3"/>
      <c r="G55" s="29"/>
    </row>
    <row r="56" spans="1:7" ht="15.75" thickBot="1" x14ac:dyDescent="0.3">
      <c r="A56" s="78"/>
      <c r="B56" s="50" t="s">
        <v>12</v>
      </c>
      <c r="C56" s="51"/>
      <c r="D56" s="16">
        <f>SUM(D52:D55)</f>
        <v>18</v>
      </c>
      <c r="E56" s="17">
        <f>SUM(E52:E55)</f>
        <v>0</v>
      </c>
      <c r="F56" s="3"/>
      <c r="G56" s="29"/>
    </row>
    <row r="57" spans="1:7" x14ac:dyDescent="0.25">
      <c r="A57" s="79" t="s">
        <v>27</v>
      </c>
      <c r="B57" s="13" t="s">
        <v>1</v>
      </c>
      <c r="C57" s="14">
        <f>E6</f>
        <v>0</v>
      </c>
      <c r="D57" s="19">
        <v>1</v>
      </c>
      <c r="E57" s="10">
        <f t="shared" ref="E57:E60" si="15">C57*D57</f>
        <v>0</v>
      </c>
      <c r="F57" s="3"/>
      <c r="G57" s="29"/>
    </row>
    <row r="58" spans="1:7" x14ac:dyDescent="0.25">
      <c r="A58" s="80"/>
      <c r="B58" s="13" t="s">
        <v>2</v>
      </c>
      <c r="C58" s="14">
        <f t="shared" ref="C58:C60" si="16">E7</f>
        <v>0</v>
      </c>
      <c r="D58" s="19">
        <v>8</v>
      </c>
      <c r="E58" s="10">
        <f t="shared" si="15"/>
        <v>0</v>
      </c>
      <c r="F58" s="3"/>
      <c r="G58" s="29"/>
    </row>
    <row r="59" spans="1:7" x14ac:dyDescent="0.25">
      <c r="A59" s="80"/>
      <c r="B59" s="13" t="s">
        <v>3</v>
      </c>
      <c r="C59" s="14">
        <f t="shared" si="16"/>
        <v>0</v>
      </c>
      <c r="D59" s="15">
        <v>2</v>
      </c>
      <c r="E59" s="10">
        <f t="shared" si="15"/>
        <v>0</v>
      </c>
      <c r="F59" s="3"/>
      <c r="G59" s="29"/>
    </row>
    <row r="60" spans="1:7" x14ac:dyDescent="0.25">
      <c r="A60" s="80"/>
      <c r="B60" s="13" t="s">
        <v>4</v>
      </c>
      <c r="C60" s="14">
        <f t="shared" si="16"/>
        <v>0</v>
      </c>
      <c r="D60" s="15">
        <v>13</v>
      </c>
      <c r="E60" s="10">
        <f t="shared" si="15"/>
        <v>0</v>
      </c>
      <c r="F60" s="3"/>
      <c r="G60" s="29"/>
    </row>
    <row r="61" spans="1:7" ht="15.75" thickBot="1" x14ac:dyDescent="0.3">
      <c r="A61" s="81"/>
      <c r="B61" s="51" t="s">
        <v>12</v>
      </c>
      <c r="C61" s="51"/>
      <c r="D61" s="16">
        <f>SUM(D57:D60)</f>
        <v>24</v>
      </c>
      <c r="E61" s="17">
        <f>SUM(E57:E60)</f>
        <v>0</v>
      </c>
      <c r="F61" s="3"/>
      <c r="G61" s="29"/>
    </row>
    <row r="62" spans="1:7" x14ac:dyDescent="0.25">
      <c r="A62" s="79" t="s">
        <v>28</v>
      </c>
      <c r="B62" s="13" t="s">
        <v>1</v>
      </c>
      <c r="C62" s="14">
        <f>E6</f>
        <v>0</v>
      </c>
      <c r="D62" s="19">
        <v>1</v>
      </c>
      <c r="E62" s="10">
        <f t="shared" ref="E62:E65" si="17">C62*D62</f>
        <v>0</v>
      </c>
      <c r="F62" s="3"/>
      <c r="G62" s="29"/>
    </row>
    <row r="63" spans="1:7" x14ac:dyDescent="0.25">
      <c r="A63" s="82"/>
      <c r="B63" s="13" t="s">
        <v>2</v>
      </c>
      <c r="C63" s="14">
        <f t="shared" ref="C63:C65" si="18">E7</f>
        <v>0</v>
      </c>
      <c r="D63" s="19">
        <v>4</v>
      </c>
      <c r="E63" s="10">
        <f t="shared" si="17"/>
        <v>0</v>
      </c>
      <c r="F63" s="3"/>
      <c r="G63" s="29"/>
    </row>
    <row r="64" spans="1:7" x14ac:dyDescent="0.25">
      <c r="A64" s="82"/>
      <c r="B64" s="13" t="s">
        <v>3</v>
      </c>
      <c r="C64" s="14">
        <f t="shared" si="18"/>
        <v>0</v>
      </c>
      <c r="D64" s="15">
        <v>1</v>
      </c>
      <c r="E64" s="10">
        <f t="shared" si="17"/>
        <v>0</v>
      </c>
      <c r="F64" s="3"/>
      <c r="G64" s="29"/>
    </row>
    <row r="65" spans="1:10" x14ac:dyDescent="0.25">
      <c r="A65" s="82"/>
      <c r="B65" s="13" t="s">
        <v>4</v>
      </c>
      <c r="C65" s="14">
        <f t="shared" si="18"/>
        <v>0</v>
      </c>
      <c r="D65" s="15">
        <v>5</v>
      </c>
      <c r="E65" s="10">
        <f t="shared" si="17"/>
        <v>0</v>
      </c>
      <c r="F65" s="3"/>
      <c r="G65" s="29"/>
    </row>
    <row r="66" spans="1:10" ht="15.75" thickBot="1" x14ac:dyDescent="0.3">
      <c r="A66" s="83"/>
      <c r="B66" s="52" t="s">
        <v>12</v>
      </c>
      <c r="C66" s="53"/>
      <c r="D66" s="16">
        <f>SUM(D62:D65)</f>
        <v>11</v>
      </c>
      <c r="E66" s="17">
        <f>SUM(E62:E65)</f>
        <v>0</v>
      </c>
      <c r="F66" s="3"/>
      <c r="G66" s="29"/>
    </row>
    <row r="67" spans="1:10" ht="15.75" thickBot="1" x14ac:dyDescent="0.3">
      <c r="A67" s="54" t="s">
        <v>23</v>
      </c>
      <c r="B67" s="55"/>
      <c r="C67" s="56"/>
      <c r="D67" s="28">
        <f>SUM(D66,D61,D56)</f>
        <v>53</v>
      </c>
      <c r="E67" s="27">
        <f>SUM(E66,E61,E56)</f>
        <v>0</v>
      </c>
      <c r="F67" s="3"/>
      <c r="G67" s="29"/>
    </row>
    <row r="68" spans="1:10" x14ac:dyDescent="0.25">
      <c r="A68" s="21"/>
      <c r="B68" s="22"/>
      <c r="C68" s="22"/>
      <c r="D68" s="22"/>
      <c r="E68" s="23"/>
      <c r="F68" s="3"/>
      <c r="G68" s="29"/>
    </row>
    <row r="69" spans="1:10" ht="15.75" thickBot="1" x14ac:dyDescent="0.3">
      <c r="A69" s="24"/>
      <c r="B69" s="24"/>
      <c r="C69" s="24"/>
      <c r="D69" s="24"/>
      <c r="E69" s="25"/>
      <c r="F69" s="3"/>
      <c r="G69" s="29"/>
    </row>
    <row r="70" spans="1:10" ht="15.75" thickBot="1" x14ac:dyDescent="0.3">
      <c r="A70" s="67" t="s">
        <v>23</v>
      </c>
      <c r="B70" s="68"/>
      <c r="C70" s="69"/>
      <c r="D70" s="41">
        <f>D29+D48+D67</f>
        <v>219</v>
      </c>
      <c r="E70" s="42">
        <f>E29+E48+E67</f>
        <v>0</v>
      </c>
      <c r="F70" s="3"/>
      <c r="G70" s="32"/>
    </row>
    <row r="73" spans="1:10" ht="15.75" thickBot="1" x14ac:dyDescent="0.3"/>
    <row r="74" spans="1:10" ht="30" customHeight="1" x14ac:dyDescent="0.25">
      <c r="A74" s="44" t="s">
        <v>14</v>
      </c>
      <c r="B74" s="45"/>
      <c r="C74" s="45"/>
      <c r="D74" s="45"/>
      <c r="E74" s="46"/>
      <c r="F74" s="3"/>
      <c r="G74" s="29"/>
    </row>
    <row r="76" spans="1:10" s="2" customFormat="1" ht="28.35" customHeight="1" x14ac:dyDescent="0.25">
      <c r="A76" s="35" t="s">
        <v>20</v>
      </c>
      <c r="B76" s="36" t="s">
        <v>15</v>
      </c>
      <c r="C76" s="37">
        <f>E29</f>
        <v>0</v>
      </c>
      <c r="D76" s="38">
        <v>1</v>
      </c>
      <c r="E76" s="10">
        <f>C76*D76</f>
        <v>0</v>
      </c>
      <c r="F76" s="11"/>
      <c r="G76" s="34"/>
    </row>
    <row r="77" spans="1:10" s="2" customFormat="1" ht="28.35" customHeight="1" x14ac:dyDescent="0.25">
      <c r="A77" s="35" t="s">
        <v>16</v>
      </c>
      <c r="B77" s="36" t="s">
        <v>17</v>
      </c>
      <c r="C77" s="37">
        <f>E48</f>
        <v>0</v>
      </c>
      <c r="D77" s="38">
        <v>1</v>
      </c>
      <c r="E77" s="10">
        <f>C77*D77</f>
        <v>0</v>
      </c>
      <c r="F77" s="11"/>
      <c r="G77" s="34"/>
    </row>
    <row r="78" spans="1:10" s="2" customFormat="1" ht="45" x14ac:dyDescent="0.25">
      <c r="A78" s="35" t="s">
        <v>18</v>
      </c>
      <c r="B78" s="36" t="s">
        <v>34</v>
      </c>
      <c r="C78" s="43"/>
      <c r="D78" s="39">
        <v>1</v>
      </c>
      <c r="E78" s="10">
        <f>C78*D78</f>
        <v>0</v>
      </c>
      <c r="F78" s="11"/>
      <c r="G78" s="34"/>
    </row>
    <row r="79" spans="1:10" s="2" customFormat="1" ht="28.35" customHeight="1" x14ac:dyDescent="0.25">
      <c r="A79" s="35" t="s">
        <v>21</v>
      </c>
      <c r="B79" s="36" t="s">
        <v>19</v>
      </c>
      <c r="C79" s="37">
        <f>E67</f>
        <v>0</v>
      </c>
      <c r="D79" s="38">
        <v>1</v>
      </c>
      <c r="E79" s="10">
        <f>C79*D79</f>
        <v>0</v>
      </c>
      <c r="F79" s="11"/>
      <c r="G79" s="34"/>
      <c r="J79" s="20"/>
    </row>
    <row r="80" spans="1:10" ht="15" customHeight="1" thickBot="1" x14ac:dyDescent="0.3">
      <c r="A80" s="73" t="s">
        <v>24</v>
      </c>
      <c r="B80" s="74"/>
      <c r="C80" s="74"/>
      <c r="D80" s="75"/>
      <c r="E80" s="12">
        <f>SUM(E76:E79)</f>
        <v>0</v>
      </c>
      <c r="F80" s="3"/>
      <c r="G80" s="32"/>
    </row>
    <row r="81" spans="1:7" ht="15" customHeight="1" thickBot="1" x14ac:dyDescent="0.3">
      <c r="A81" s="73" t="s">
        <v>25</v>
      </c>
      <c r="B81" s="74"/>
      <c r="C81" s="74"/>
      <c r="D81" s="75"/>
      <c r="E81" s="12">
        <f>E80*1.2</f>
        <v>0</v>
      </c>
      <c r="F81" s="3"/>
      <c r="G81" s="32"/>
    </row>
  </sheetData>
  <mergeCells count="36">
    <mergeCell ref="A29:C29"/>
    <mergeCell ref="A70:C70"/>
    <mergeCell ref="A10:E10"/>
    <mergeCell ref="A81:D81"/>
    <mergeCell ref="A14:A18"/>
    <mergeCell ref="A19:A23"/>
    <mergeCell ref="A33:A37"/>
    <mergeCell ref="A24:A28"/>
    <mergeCell ref="A52:A56"/>
    <mergeCell ref="A38:A42"/>
    <mergeCell ref="A57:A61"/>
    <mergeCell ref="A43:A47"/>
    <mergeCell ref="A62:A66"/>
    <mergeCell ref="A31:E31"/>
    <mergeCell ref="B66:C66"/>
    <mergeCell ref="A80:D80"/>
    <mergeCell ref="A1:F1"/>
    <mergeCell ref="A5:B5"/>
    <mergeCell ref="A12:E12"/>
    <mergeCell ref="B28:C28"/>
    <mergeCell ref="A4:F4"/>
    <mergeCell ref="B18:C18"/>
    <mergeCell ref="B23:C23"/>
    <mergeCell ref="A6:B6"/>
    <mergeCell ref="A7:B7"/>
    <mergeCell ref="A8:B8"/>
    <mergeCell ref="A9:B9"/>
    <mergeCell ref="A74:E74"/>
    <mergeCell ref="A50:E50"/>
    <mergeCell ref="B56:C56"/>
    <mergeCell ref="B61:C61"/>
    <mergeCell ref="B37:C37"/>
    <mergeCell ref="B42:C42"/>
    <mergeCell ref="B47:C47"/>
    <mergeCell ref="A48:C48"/>
    <mergeCell ref="A67:C6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ceny - ZnZKB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cp:lastPrinted>2022-04-19T05:10:15Z</cp:lastPrinted>
  <dcterms:created xsi:type="dcterms:W3CDTF">2021-11-03T21:28:32Z</dcterms:created>
  <dcterms:modified xsi:type="dcterms:W3CDTF">2023-01-18T09:15:48Z</dcterms:modified>
</cp:coreProperties>
</file>