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198-2022_Výzva č. 12_ND na nákladné motorové vozidlá/"/>
    </mc:Choice>
  </mc:AlternateContent>
  <xr:revisionPtr revIDLastSave="1343" documentId="11_AD4DCFD4627ACDEAC253F4C6CC9C70AA5BDEDD94" xr6:coauthVersionLast="47" xr6:coauthVersionMax="47" xr10:uidLastSave="{C40E0827-180B-4A7D-9FD8-94C18459AFC6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14" i="1"/>
  <c r="I76" i="1" l="1"/>
  <c r="I77" i="1" s="1"/>
  <c r="I78" i="1" s="1"/>
</calcChain>
</file>

<file path=xl/sharedStrings.xml><?xml version="1.0" encoding="utf-8"?>
<sst xmlns="http://schemas.openxmlformats.org/spreadsheetml/2006/main" count="297" uniqueCount="176">
  <si>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</si>
  <si>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</si>
  <si>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</si>
  <si>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</si>
  <si>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</si>
  <si>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</si>
  <si>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</si>
  <si>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</si>
  <si>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</si>
  <si>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</si>
  <si>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</si>
  <si>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</si>
  <si>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</si>
  <si>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</si>
  <si>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</si>
  <si>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</si>
  <si>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</si>
  <si>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</si>
  <si>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</si>
  <si>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</si>
  <si>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</si>
  <si>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</si>
  <si>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</si>
  <si>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</si>
  <si>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</si>
  <si>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</si>
  <si>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</si>
  <si>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</si>
  <si>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</si>
  <si>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</si>
  <si>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</si>
  <si>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</si>
  <si>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</si>
  <si>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</si>
  <si>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</si>
  <si>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</si>
  <si>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</si>
  <si>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</si>
  <si>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</si>
  <si>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</si>
  <si>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</si>
  <si>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</si>
  <si>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</si>
  <si>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</si>
  <si>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</si>
  <si>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</si>
  <si>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</si>
  <si>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</si>
  <si>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</si>
  <si>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</si>
  <si>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</si>
  <si>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A9067UV</t>
  </si>
  <si>
    <t>žiarovka H7 24V 70W PX26d</t>
  </si>
  <si>
    <t>13342MLC1</t>
  </si>
  <si>
    <t>žiarovka H4 24V 75/70W</t>
  </si>
  <si>
    <t>žiarovka 24V 21W P21W BA15s</t>
  </si>
  <si>
    <t>A2661</t>
  </si>
  <si>
    <t>žiarovka 24V 21/5W BAY15d P21/5W dvojvláknová</t>
  </si>
  <si>
    <t>A2065</t>
  </si>
  <si>
    <t>žiarovka 24V 10W Ba15s</t>
  </si>
  <si>
    <t>žiarovka 24V 5W BA15s</t>
  </si>
  <si>
    <t>žiarovka 24V 5W 2,1x9,5d W5W celosklenená</t>
  </si>
  <si>
    <t>žiarovka 24V 21W PY21W BAU15s oranžová</t>
  </si>
  <si>
    <t>žiarovka 24V 15W BA15s</t>
  </si>
  <si>
    <t>8GM002091-261</t>
  </si>
  <si>
    <t>žiarovka 24V 15W sufit 15x41mm SV8,5</t>
  </si>
  <si>
    <t>A1560</t>
  </si>
  <si>
    <t>žiarovka 24V 10W sufit 11x40mm</t>
  </si>
  <si>
    <t>žiarovka H7 12V 55W PX26d</t>
  </si>
  <si>
    <t>žiarovka H4 12V 60/55W P43t</t>
  </si>
  <si>
    <t>žiarovka 12V 21W BA15s P21W</t>
  </si>
  <si>
    <t>žiarovka 12V 21/5W BAY15d P21/5W dvojvláknová</t>
  </si>
  <si>
    <t>žiarovka 12V 5W BA15s R5W</t>
  </si>
  <si>
    <t>A0946</t>
  </si>
  <si>
    <t>žiarovka 12V 5W W2,1x9,5d W5W celosklenená</t>
  </si>
  <si>
    <t>žiarovka 12V 21W BAU15s PY21W oranžová</t>
  </si>
  <si>
    <t>žiarovka 12V 3W SV7,5x31 sufitka</t>
  </si>
  <si>
    <t>žiarovka 12V 5W SV8,5 11x43 sufitka</t>
  </si>
  <si>
    <t>nožová poistka mini 5A - béžová ELED</t>
  </si>
  <si>
    <t>nožová poistka mini 10A - červená ELED</t>
  </si>
  <si>
    <t>nožová poistka mini 15A - modrá ELED</t>
  </si>
  <si>
    <t>nožová poistka mini 20A - žltá ELED</t>
  </si>
  <si>
    <t>nožová poistka mini 25A - biela ELED</t>
  </si>
  <si>
    <t>21203M</t>
  </si>
  <si>
    <t>nožová poistka 3A uni MTA</t>
  </si>
  <si>
    <t>nožová poistka 5A uni ELED</t>
  </si>
  <si>
    <t>nožová poistka 10A uni ELED</t>
  </si>
  <si>
    <t>nožová poistka 15A uni ELED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</si>
  <si>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</si>
  <si>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</si>
  <si>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</si>
  <si>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</si>
  <si>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</si>
  <si>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</si>
  <si>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</si>
  <si>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</si>
  <si>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</si>
  <si>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</si>
  <si>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</si>
  <si>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</si>
  <si>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</si>
  <si>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</si>
  <si>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</si>
  <si>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</si>
  <si>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</si>
  <si>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A0022030475</t>
  </si>
  <si>
    <t>A0003278525</t>
  </si>
  <si>
    <t>A942 326 01654</t>
  </si>
  <si>
    <t>A906 184 0325</t>
  </si>
  <si>
    <t>A0003237985</t>
  </si>
  <si>
    <t>A9433230111S</t>
  </si>
  <si>
    <t>42324389 / 4735492 / 504287756 / 500039666</t>
  </si>
  <si>
    <t>A904 200 4701 / A904 200 5101 / A904 200 6101</t>
  </si>
  <si>
    <t>nožová poistka 20A uni ELED</t>
  </si>
  <si>
    <t>nožová poistka 30A uni ELED</t>
  </si>
  <si>
    <t>nožová poistka 20A žltá maxi MTA</t>
  </si>
  <si>
    <t>nožová poistka 30A zelená maxi MTA</t>
  </si>
  <si>
    <t>nožová poistka 50A červená maxi MTA</t>
  </si>
  <si>
    <t xml:space="preserve">stierače IVECO EUROCARGO (čap = 4mm) </t>
  </si>
  <si>
    <t>čerpadlo vodné AXOR</t>
  </si>
  <si>
    <t>zásterka zadná h=270 SCANIA</t>
  </si>
  <si>
    <t>termostat chladiaceho systému AXOR</t>
  </si>
  <si>
    <t>4-cestný ventil AXOR</t>
  </si>
  <si>
    <t>stabilizátor zadnej nápravy AXOR</t>
  </si>
  <si>
    <t>filter oleja AXOR</t>
  </si>
  <si>
    <t>filter kabíny IVECO (A22-A28)</t>
  </si>
  <si>
    <t>listová pružina pred. náprava DAF (I08)</t>
  </si>
  <si>
    <t>nádržka chladiacej kvapaliny DAF (I08)</t>
  </si>
  <si>
    <t>snímač hladiny chladiacej kvapaliny</t>
  </si>
  <si>
    <t>púzdro predného stabilizátora AXOR</t>
  </si>
  <si>
    <t>tyč predného stabilizátora</t>
  </si>
  <si>
    <t>A942 330 0703</t>
  </si>
  <si>
    <t>A000 140 0030</t>
  </si>
  <si>
    <t>A940 666 0201</t>
  </si>
  <si>
    <t>A940 666 0101</t>
  </si>
  <si>
    <t>A940 666 0428</t>
  </si>
  <si>
    <t>A000 430 9815</t>
  </si>
  <si>
    <t>A004 094 7404</t>
  </si>
  <si>
    <t>A004 094 7204</t>
  </si>
  <si>
    <t>A000 540 6336</t>
  </si>
  <si>
    <t>A973 720 1746</t>
  </si>
  <si>
    <t>A973 720 1846</t>
  </si>
  <si>
    <t>spojovacia tyč riadenia dlhá s maticami MB</t>
  </si>
  <si>
    <t>vstrekovač ADBLUE MB</t>
  </si>
  <si>
    <t>schod kabíny pravý AXOR</t>
  </si>
  <si>
    <t>schod kabíny ľavý AXOR</t>
  </si>
  <si>
    <t>panel dverí pravá strana IVECO EUROCARGO (I-03)</t>
  </si>
  <si>
    <t>panel dverí ľavá strana IVECO EUROCARGO (I-03)</t>
  </si>
  <si>
    <t>ventil ručnej brzdy s pákou IVECO EUROCARGO (I-03)</t>
  </si>
  <si>
    <t>filter vzduchový s krytom malý AXOR</t>
  </si>
  <si>
    <t>filter vzduchový vložka AROX</t>
  </si>
  <si>
    <t>kábel prepojovací k brzdovému strmeňu AXOR</t>
  </si>
  <si>
    <t>mechanizmus okna ľavý AXOR</t>
  </si>
  <si>
    <t>mechanizmus okna pravý AXOR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</si>
  <si>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</si>
  <si>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</si>
  <si>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</si>
  <si>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</si>
  <si>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</si>
  <si>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</si>
  <si>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</si>
  <si>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</si>
  <si>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</si>
  <si>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</si>
  <si>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</si>
  <si>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</si>
  <si>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</si>
  <si>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</si>
  <si>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</si>
  <si>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nášľap schodu spodný, Ľavý/Pravý AXOR</t>
  </si>
  <si>
    <t>zrkadlo ľavé s rámom elektrické vyhrievané (I-05)</t>
  </si>
  <si>
    <t>vysúšač vzduchu MB AXOR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</si>
  <si>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12 „Náhradné diely na podvozky nákladných motorových vozidiel - II. kategória“</t>
    </r>
  </si>
  <si>
    <t>Druh dielu</t>
  </si>
  <si>
    <t>OE/EKV</t>
  </si>
  <si>
    <t>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</si>
</sst>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4" fontId="11" fillId="0" borderId="1" xfId="0" applyNumberFormat="1" applyFont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 wrapText="1" shrinkToFit="1"/>
    </xf>
    <xf numFmtId="0" fontId="10" fillId="0" borderId="1" xfId="0" applyFont="1" applyBorder="1"/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4" xfId="0" applyFont="1" applyBorder="1"/>
    <xf numFmtId="4" fontId="11" fillId="0" borderId="3" xfId="0" applyNumberFormat="1" applyFont="1" applyBorder="1" applyAlignment="1">
      <alignment horizontal="right" vertical="center" wrapText="1" shrinkToFit="1"/>
    </xf>
    <xf numFmtId="0" fontId="10" fillId="0" borderId="3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/>
    <xf numFmtId="0" fontId="17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left" vertical="center" wrapText="1"/>
    </xf>
    <xf numFmtId="0" fontId="10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9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289560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86"/>
  <sheetViews>
    <sheetView showGridLines="0" tabSelected="1" zoomScaleNormal="100" workbookViewId="0">
      <selection activeCell="G71" sqref="G71"/>
    </sheetView>
  </sheetViews>
  <sheetFormatPr defaultRowHeight="15" x14ac:dyDescent="0.25"/>
  <cols>
    <col min="1" max="1" width="4.28515625" customWidth="1"/>
    <col min="2" max="2" width="14.4257812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11" x14ac:dyDescent="0.25">
      <c r="A6" s="20" t="s">
        <v>36</v>
      </c>
      <c r="B6" s="14"/>
      <c r="C6" s="14"/>
      <c r="D6" s="14"/>
      <c r="E6" s="14"/>
      <c r="F6" s="14"/>
      <c r="G6" s="14"/>
      <c r="H6" s="14"/>
      <c r="I6" s="14"/>
    </row>
    <row r="7" spans="1:1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14"/>
    </row>
    <row r="8" spans="1:11" x14ac:dyDescent="0.25">
      <c r="A8" s="39" t="s">
        <v>11</v>
      </c>
      <c r="B8" s="39"/>
      <c r="C8" s="39"/>
      <c r="D8" s="35"/>
      <c r="E8" s="39"/>
      <c r="F8" s="39"/>
      <c r="G8" s="39"/>
      <c r="H8" s="39"/>
      <c r="I8" s="39"/>
    </row>
    <row r="9" spans="1:11" ht="15" customHeight="1" x14ac:dyDescent="0.25">
      <c r="A9" s="39" t="s">
        <v>12</v>
      </c>
      <c r="B9" s="39"/>
      <c r="C9" s="39"/>
      <c r="D9" s="35"/>
      <c r="E9" s="39"/>
      <c r="F9" s="39"/>
      <c r="G9" s="39"/>
      <c r="H9" s="39"/>
      <c r="I9" s="39"/>
      <c r="J9" s="1"/>
      <c r="K9" s="1"/>
    </row>
    <row r="10" spans="1:11" ht="15" customHeight="1" x14ac:dyDescent="0.25">
      <c r="A10" s="39" t="s">
        <v>13</v>
      </c>
      <c r="B10" s="39"/>
      <c r="C10" s="39"/>
      <c r="D10" s="35"/>
      <c r="E10" s="40"/>
      <c r="F10" s="40"/>
      <c r="G10" s="40"/>
      <c r="H10" s="40"/>
      <c r="I10" s="40"/>
      <c r="J10" s="1"/>
      <c r="K10" s="1"/>
    </row>
    <row r="11" spans="1:11" ht="12" customHeight="1" x14ac:dyDescent="0.25">
      <c r="A11" s="14"/>
      <c r="B11" s="14"/>
      <c r="C11" s="14"/>
      <c r="D11" s="14"/>
      <c r="E11" s="14"/>
      <c r="F11" s="14"/>
      <c r="G11" s="14"/>
      <c r="H11" s="14"/>
      <c r="I11" s="15"/>
      <c r="J11" s="2"/>
      <c r="K11" s="2"/>
    </row>
    <row r="12" spans="1:11" ht="21.75" customHeight="1" x14ac:dyDescent="0.25">
      <c r="A12" s="16" t="s">
        <v>172</v>
      </c>
      <c r="B12" s="16"/>
      <c r="C12" s="16"/>
      <c r="D12" s="16"/>
      <c r="E12" s="17"/>
      <c r="F12" s="17"/>
      <c r="G12" s="17"/>
      <c r="H12" s="17"/>
      <c r="I12" s="15"/>
      <c r="J12" s="2"/>
      <c r="K12" s="2"/>
    </row>
    <row r="13" spans="1:11" ht="48" customHeight="1" x14ac:dyDescent="0.25">
      <c r="A13" s="18" t="s">
        <v>0</v>
      </c>
      <c r="B13" s="18" t="s">
        <v>26</v>
      </c>
      <c r="C13" s="19" t="s">
        <v>1</v>
      </c>
      <c r="D13" s="19" t="s">
        <v>173</v>
      </c>
      <c r="E13" s="19" t="s">
        <v>3</v>
      </c>
      <c r="F13" s="19" t="s">
        <v>27</v>
      </c>
      <c r="G13" s="19" t="s">
        <v>44</v>
      </c>
      <c r="H13" s="19" t="s">
        <v>28</v>
      </c>
      <c r="I13" s="19" t="s">
        <v>29</v>
      </c>
      <c r="J13" s="2"/>
      <c r="K13" s="2"/>
    </row>
    <row r="14" spans="1:11" ht="21" customHeight="1" x14ac:dyDescent="0.25">
      <c r="A14" s="24" t="s">
        <v>2</v>
      </c>
      <c r="B14" s="27" t="s">
        <v>51</v>
      </c>
      <c r="C14" s="41" t="s">
        <v>52</v>
      </c>
      <c r="D14" s="46" t="s">
        <v>174</v>
      </c>
      <c r="E14" s="44" t="s">
        <v>4</v>
      </c>
      <c r="F14" s="29">
        <v>300</v>
      </c>
      <c r="G14" s="26"/>
      <c r="H14" s="22"/>
      <c r="I14" s="6">
        <f>F14*H14</f>
        <v>0</v>
      </c>
      <c r="J14" s="2"/>
    </row>
    <row r="15" spans="1:11" ht="21" customHeight="1" x14ac:dyDescent="0.25">
      <c r="A15" s="24" t="s">
        <v>5</v>
      </c>
      <c r="B15" s="27" t="s">
        <v>53</v>
      </c>
      <c r="C15" s="42" t="s">
        <v>54</v>
      </c>
      <c r="D15" s="46" t="s">
        <v>174</v>
      </c>
      <c r="E15" s="44" t="s">
        <v>4</v>
      </c>
      <c r="F15" s="29">
        <v>100</v>
      </c>
      <c r="G15" s="26"/>
      <c r="H15" s="22"/>
      <c r="I15" s="6">
        <f t="shared" ref="I15:I75" si="0">F15*H15</f>
        <v>0</v>
      </c>
      <c r="J15" s="2"/>
    </row>
    <row r="16" spans="1:11" ht="21" customHeight="1" x14ac:dyDescent="0.25">
      <c r="A16" s="24" t="s">
        <v>6</v>
      </c>
      <c r="B16" s="27">
        <v>17643</v>
      </c>
      <c r="C16" s="42" t="s">
        <v>55</v>
      </c>
      <c r="D16" s="46" t="s">
        <v>174</v>
      </c>
      <c r="E16" s="44" t="s">
        <v>4</v>
      </c>
      <c r="F16" s="29">
        <v>400</v>
      </c>
      <c r="G16" s="26"/>
      <c r="H16" s="22"/>
      <c r="I16" s="6">
        <f t="shared" si="0"/>
        <v>0</v>
      </c>
      <c r="J16" s="2"/>
    </row>
    <row r="17" spans="1:10" ht="21" customHeight="1" x14ac:dyDescent="0.25">
      <c r="A17" s="24" t="s">
        <v>7</v>
      </c>
      <c r="B17" s="27" t="s">
        <v>56</v>
      </c>
      <c r="C17" s="43" t="s">
        <v>57</v>
      </c>
      <c r="D17" s="46" t="s">
        <v>174</v>
      </c>
      <c r="E17" s="44" t="s">
        <v>4</v>
      </c>
      <c r="F17" s="29">
        <v>400</v>
      </c>
      <c r="G17" s="26"/>
      <c r="H17" s="22"/>
      <c r="I17" s="6">
        <f t="shared" si="0"/>
        <v>0</v>
      </c>
      <c r="J17" s="2"/>
    </row>
    <row r="18" spans="1:10" ht="21" customHeight="1" x14ac:dyDescent="0.25">
      <c r="A18" s="24" t="s">
        <v>8</v>
      </c>
      <c r="B18" s="27" t="s">
        <v>58</v>
      </c>
      <c r="C18" s="42" t="s">
        <v>59</v>
      </c>
      <c r="D18" s="46" t="s">
        <v>174</v>
      </c>
      <c r="E18" s="44" t="s">
        <v>4</v>
      </c>
      <c r="F18" s="29">
        <v>300</v>
      </c>
      <c r="G18" s="26"/>
      <c r="H18" s="22"/>
      <c r="I18" s="6">
        <f t="shared" si="0"/>
        <v>0</v>
      </c>
      <c r="J18" s="2"/>
    </row>
    <row r="19" spans="1:10" ht="21" customHeight="1" x14ac:dyDescent="0.25">
      <c r="A19" s="24" t="s">
        <v>9</v>
      </c>
      <c r="B19" s="27">
        <v>17181</v>
      </c>
      <c r="C19" s="42" t="s">
        <v>60</v>
      </c>
      <c r="D19" s="46" t="s">
        <v>174</v>
      </c>
      <c r="E19" s="44" t="s">
        <v>4</v>
      </c>
      <c r="F19" s="29">
        <v>300</v>
      </c>
      <c r="G19" s="26"/>
      <c r="H19" s="22"/>
      <c r="I19" s="6">
        <f t="shared" si="0"/>
        <v>0</v>
      </c>
      <c r="J19" s="2"/>
    </row>
    <row r="20" spans="1:10" ht="21" customHeight="1" x14ac:dyDescent="0.25">
      <c r="A20" s="24" t="s">
        <v>18</v>
      </c>
      <c r="B20" s="27">
        <v>17179</v>
      </c>
      <c r="C20" s="42" t="s">
        <v>61</v>
      </c>
      <c r="D20" s="46" t="s">
        <v>174</v>
      </c>
      <c r="E20" s="44" t="s">
        <v>4</v>
      </c>
      <c r="F20" s="29">
        <v>300</v>
      </c>
      <c r="G20" s="26"/>
      <c r="H20" s="22"/>
      <c r="I20" s="6">
        <f t="shared" si="0"/>
        <v>0</v>
      </c>
      <c r="J20" s="2"/>
    </row>
    <row r="21" spans="1:10" ht="21" customHeight="1" x14ac:dyDescent="0.25">
      <c r="A21" s="24" t="s">
        <v>19</v>
      </c>
      <c r="B21" s="27">
        <v>12567</v>
      </c>
      <c r="C21" s="43" t="s">
        <v>62</v>
      </c>
      <c r="D21" s="46" t="s">
        <v>174</v>
      </c>
      <c r="E21" s="44" t="s">
        <v>4</v>
      </c>
      <c r="F21" s="29">
        <v>200</v>
      </c>
      <c r="G21" s="26"/>
      <c r="H21" s="22"/>
      <c r="I21" s="6">
        <f t="shared" si="0"/>
        <v>0</v>
      </c>
      <c r="J21" s="2"/>
    </row>
    <row r="22" spans="1:10" ht="21" customHeight="1" x14ac:dyDescent="0.25">
      <c r="A22" s="24" t="s">
        <v>20</v>
      </c>
      <c r="B22" s="28">
        <v>212</v>
      </c>
      <c r="C22" s="41" t="s">
        <v>63</v>
      </c>
      <c r="D22" s="46" t="s">
        <v>174</v>
      </c>
      <c r="E22" s="44" t="s">
        <v>4</v>
      </c>
      <c r="F22" s="29">
        <v>100</v>
      </c>
      <c r="G22" s="26"/>
      <c r="H22" s="22"/>
      <c r="I22" s="6">
        <f t="shared" si="0"/>
        <v>0</v>
      </c>
      <c r="J22" s="2"/>
    </row>
    <row r="23" spans="1:10" ht="21" customHeight="1" x14ac:dyDescent="0.25">
      <c r="A23" s="24" t="s">
        <v>21</v>
      </c>
      <c r="B23" s="28" t="s">
        <v>64</v>
      </c>
      <c r="C23" s="41" t="s">
        <v>65</v>
      </c>
      <c r="D23" s="46" t="s">
        <v>174</v>
      </c>
      <c r="E23" s="44" t="s">
        <v>4</v>
      </c>
      <c r="F23" s="29">
        <v>200</v>
      </c>
      <c r="G23" s="26"/>
      <c r="H23" s="22"/>
      <c r="I23" s="6">
        <f t="shared" si="0"/>
        <v>0</v>
      </c>
      <c r="J23" s="2"/>
    </row>
    <row r="24" spans="1:10" ht="21" customHeight="1" x14ac:dyDescent="0.25">
      <c r="A24" s="24" t="s">
        <v>22</v>
      </c>
      <c r="B24" s="31" t="s">
        <v>66</v>
      </c>
      <c r="C24" s="41" t="s">
        <v>67</v>
      </c>
      <c r="D24" s="46" t="s">
        <v>174</v>
      </c>
      <c r="E24" s="44" t="s">
        <v>4</v>
      </c>
      <c r="F24" s="29">
        <v>100</v>
      </c>
      <c r="G24" s="26"/>
      <c r="H24" s="22"/>
      <c r="I24" s="6">
        <f t="shared" si="0"/>
        <v>0</v>
      </c>
      <c r="J24" s="2"/>
    </row>
    <row r="25" spans="1:10" ht="21" customHeight="1" x14ac:dyDescent="0.25">
      <c r="A25" s="24" t="s">
        <v>23</v>
      </c>
      <c r="B25" s="31">
        <v>48328</v>
      </c>
      <c r="C25" s="41" t="s">
        <v>68</v>
      </c>
      <c r="D25" s="46" t="s">
        <v>174</v>
      </c>
      <c r="E25" s="44" t="s">
        <v>4</v>
      </c>
      <c r="F25" s="29">
        <v>300</v>
      </c>
      <c r="G25" s="26"/>
      <c r="H25" s="22"/>
      <c r="I25" s="6">
        <f t="shared" si="0"/>
        <v>0</v>
      </c>
      <c r="J25" s="2"/>
    </row>
    <row r="26" spans="1:10" ht="21" customHeight="1" x14ac:dyDescent="0.25">
      <c r="A26" s="24" t="s">
        <v>24</v>
      </c>
      <c r="B26" s="31">
        <v>48881</v>
      </c>
      <c r="C26" s="41" t="s">
        <v>69</v>
      </c>
      <c r="D26" s="46" t="s">
        <v>174</v>
      </c>
      <c r="E26" s="44" t="s">
        <v>4</v>
      </c>
      <c r="F26" s="29">
        <v>300</v>
      </c>
      <c r="G26" s="26"/>
      <c r="H26" s="22"/>
      <c r="I26" s="6">
        <f t="shared" si="0"/>
        <v>0</v>
      </c>
      <c r="J26" s="2"/>
    </row>
    <row r="27" spans="1:10" ht="21" customHeight="1" x14ac:dyDescent="0.25">
      <c r="A27" s="24" t="s">
        <v>25</v>
      </c>
      <c r="B27" s="28">
        <v>17635</v>
      </c>
      <c r="C27" s="42" t="s">
        <v>70</v>
      </c>
      <c r="D27" s="46" t="s">
        <v>174</v>
      </c>
      <c r="E27" s="44" t="s">
        <v>4</v>
      </c>
      <c r="F27" s="29">
        <v>200</v>
      </c>
      <c r="G27" s="26"/>
      <c r="H27" s="22"/>
      <c r="I27" s="6">
        <f t="shared" si="0"/>
        <v>0</v>
      </c>
      <c r="J27" s="2"/>
    </row>
    <row r="28" spans="1:10" ht="21" customHeight="1" x14ac:dyDescent="0.25">
      <c r="A28" s="25" t="s">
        <v>30</v>
      </c>
      <c r="B28" s="28">
        <v>17916</v>
      </c>
      <c r="C28" s="43" t="s">
        <v>71</v>
      </c>
      <c r="D28" s="46" t="s">
        <v>174</v>
      </c>
      <c r="E28" s="44" t="s">
        <v>4</v>
      </c>
      <c r="F28" s="29">
        <v>200</v>
      </c>
      <c r="G28" s="26"/>
      <c r="H28" s="23"/>
      <c r="I28" s="6">
        <f t="shared" si="0"/>
        <v>0</v>
      </c>
      <c r="J28" s="2"/>
    </row>
    <row r="29" spans="1:10" ht="21" customHeight="1" x14ac:dyDescent="0.25">
      <c r="A29" s="25" t="s">
        <v>31</v>
      </c>
      <c r="B29" s="28">
        <v>17171</v>
      </c>
      <c r="C29" s="42" t="s">
        <v>72</v>
      </c>
      <c r="D29" s="46" t="s">
        <v>174</v>
      </c>
      <c r="E29" s="44" t="s">
        <v>4</v>
      </c>
      <c r="F29" s="29">
        <v>300</v>
      </c>
      <c r="G29" s="26"/>
      <c r="H29" s="23"/>
      <c r="I29" s="6">
        <f t="shared" si="0"/>
        <v>0</v>
      </c>
      <c r="J29" s="2"/>
    </row>
    <row r="30" spans="1:10" ht="21" customHeight="1" x14ac:dyDescent="0.25">
      <c r="A30" s="25" t="s">
        <v>32</v>
      </c>
      <c r="B30" s="28" t="s">
        <v>73</v>
      </c>
      <c r="C30" s="42" t="s">
        <v>74</v>
      </c>
      <c r="D30" s="46" t="s">
        <v>174</v>
      </c>
      <c r="E30" s="44" t="s">
        <v>4</v>
      </c>
      <c r="F30" s="29">
        <v>300</v>
      </c>
      <c r="G30" s="26"/>
      <c r="H30" s="23"/>
      <c r="I30" s="6">
        <f t="shared" si="0"/>
        <v>0</v>
      </c>
      <c r="J30" s="2"/>
    </row>
    <row r="31" spans="1:10" ht="21" customHeight="1" x14ac:dyDescent="0.25">
      <c r="A31" s="25" t="s">
        <v>37</v>
      </c>
      <c r="B31" s="27">
        <v>17638</v>
      </c>
      <c r="C31" s="43" t="s">
        <v>75</v>
      </c>
      <c r="D31" s="46" t="s">
        <v>174</v>
      </c>
      <c r="E31" s="44" t="s">
        <v>4</v>
      </c>
      <c r="F31" s="32">
        <v>100</v>
      </c>
      <c r="G31" s="26"/>
      <c r="H31" s="21"/>
      <c r="I31" s="6">
        <f t="shared" si="0"/>
        <v>0</v>
      </c>
      <c r="J31" s="2"/>
    </row>
    <row r="32" spans="1:10" ht="21" customHeight="1" x14ac:dyDescent="0.25">
      <c r="A32" s="25" t="s">
        <v>38</v>
      </c>
      <c r="B32" s="27">
        <v>17094</v>
      </c>
      <c r="C32" s="42" t="s">
        <v>76</v>
      </c>
      <c r="D32" s="46" t="s">
        <v>174</v>
      </c>
      <c r="E32" s="44" t="s">
        <v>4</v>
      </c>
      <c r="F32" s="32">
        <v>100</v>
      </c>
      <c r="G32" s="26"/>
      <c r="H32" s="21"/>
      <c r="I32" s="6">
        <f t="shared" si="0"/>
        <v>0</v>
      </c>
      <c r="J32" s="2"/>
    </row>
    <row r="33" spans="1:10" ht="21" customHeight="1" x14ac:dyDescent="0.25">
      <c r="A33" s="25" t="s">
        <v>39</v>
      </c>
      <c r="B33" s="27">
        <v>17175</v>
      </c>
      <c r="C33" s="43" t="s">
        <v>77</v>
      </c>
      <c r="D33" s="46" t="s">
        <v>174</v>
      </c>
      <c r="E33" s="44" t="s">
        <v>4</v>
      </c>
      <c r="F33" s="32">
        <v>100</v>
      </c>
      <c r="G33" s="26"/>
      <c r="H33" s="21"/>
      <c r="I33" s="6">
        <f t="shared" si="0"/>
        <v>0</v>
      </c>
      <c r="J33" s="2"/>
    </row>
    <row r="34" spans="1:10" ht="21" customHeight="1" x14ac:dyDescent="0.25">
      <c r="A34" s="25" t="s">
        <v>40</v>
      </c>
      <c r="B34" s="27">
        <v>20105</v>
      </c>
      <c r="C34" s="43" t="s">
        <v>78</v>
      </c>
      <c r="D34" s="46" t="s">
        <v>174</v>
      </c>
      <c r="E34" s="44" t="s">
        <v>4</v>
      </c>
      <c r="F34" s="32">
        <v>300</v>
      </c>
      <c r="G34" s="26"/>
      <c r="H34" s="21"/>
      <c r="I34" s="6">
        <f t="shared" si="0"/>
        <v>0</v>
      </c>
      <c r="J34" s="2"/>
    </row>
    <row r="35" spans="1:10" ht="21" customHeight="1" x14ac:dyDescent="0.25">
      <c r="A35" s="25" t="s">
        <v>41</v>
      </c>
      <c r="B35" s="27">
        <v>20110</v>
      </c>
      <c r="C35" s="43" t="s">
        <v>79</v>
      </c>
      <c r="D35" s="46" t="s">
        <v>174</v>
      </c>
      <c r="E35" s="44" t="s">
        <v>4</v>
      </c>
      <c r="F35" s="32">
        <v>300</v>
      </c>
      <c r="G35" s="26"/>
      <c r="H35" s="21"/>
      <c r="I35" s="6">
        <f t="shared" si="0"/>
        <v>0</v>
      </c>
      <c r="J35" s="2"/>
    </row>
    <row r="36" spans="1:10" ht="21" customHeight="1" x14ac:dyDescent="0.25">
      <c r="A36" s="25" t="s">
        <v>42</v>
      </c>
      <c r="B36" s="27">
        <v>20115</v>
      </c>
      <c r="C36" s="43" t="s">
        <v>80</v>
      </c>
      <c r="D36" s="46" t="s">
        <v>174</v>
      </c>
      <c r="E36" s="44" t="s">
        <v>4</v>
      </c>
      <c r="F36" s="32">
        <v>300</v>
      </c>
      <c r="G36" s="26"/>
      <c r="H36" s="21"/>
      <c r="I36" s="6">
        <f t="shared" si="0"/>
        <v>0</v>
      </c>
      <c r="J36" s="2"/>
    </row>
    <row r="37" spans="1:10" ht="21" customHeight="1" x14ac:dyDescent="0.25">
      <c r="A37" s="25" t="s">
        <v>43</v>
      </c>
      <c r="B37" s="27">
        <v>20120</v>
      </c>
      <c r="C37" s="43" t="s">
        <v>81</v>
      </c>
      <c r="D37" s="46" t="s">
        <v>174</v>
      </c>
      <c r="E37" s="44" t="s">
        <v>4</v>
      </c>
      <c r="F37" s="32">
        <v>300</v>
      </c>
      <c r="G37" s="26"/>
      <c r="H37" s="21"/>
      <c r="I37" s="6">
        <f t="shared" si="0"/>
        <v>0</v>
      </c>
      <c r="J37" s="2"/>
    </row>
    <row r="38" spans="1:10" ht="21" customHeight="1" x14ac:dyDescent="0.25">
      <c r="A38" s="25" t="s">
        <v>45</v>
      </c>
      <c r="B38" s="27">
        <v>20125</v>
      </c>
      <c r="C38" s="43" t="s">
        <v>82</v>
      </c>
      <c r="D38" s="46" t="s">
        <v>174</v>
      </c>
      <c r="E38" s="44" t="s">
        <v>4</v>
      </c>
      <c r="F38" s="32">
        <v>300</v>
      </c>
      <c r="G38" s="26"/>
      <c r="H38" s="10"/>
      <c r="I38" s="6">
        <f t="shared" si="0"/>
        <v>0</v>
      </c>
      <c r="J38" s="2"/>
    </row>
    <row r="39" spans="1:10" ht="21" customHeight="1" x14ac:dyDescent="0.25">
      <c r="A39" s="25" t="s">
        <v>46</v>
      </c>
      <c r="B39" s="27" t="s">
        <v>83</v>
      </c>
      <c r="C39" s="43" t="s">
        <v>84</v>
      </c>
      <c r="D39" s="46" t="s">
        <v>174</v>
      </c>
      <c r="E39" s="44" t="s">
        <v>4</v>
      </c>
      <c r="F39" s="32">
        <v>50</v>
      </c>
      <c r="G39" s="26"/>
      <c r="H39" s="10"/>
      <c r="I39" s="6">
        <f t="shared" si="0"/>
        <v>0</v>
      </c>
      <c r="J39" s="2"/>
    </row>
    <row r="40" spans="1:10" ht="21" customHeight="1" x14ac:dyDescent="0.25">
      <c r="A40" s="25" t="s">
        <v>47</v>
      </c>
      <c r="B40" s="27">
        <v>21205</v>
      </c>
      <c r="C40" s="43" t="s">
        <v>85</v>
      </c>
      <c r="D40" s="46" t="s">
        <v>174</v>
      </c>
      <c r="E40" s="44" t="s">
        <v>4</v>
      </c>
      <c r="F40" s="32">
        <v>100</v>
      </c>
      <c r="G40" s="26"/>
      <c r="H40" s="10"/>
      <c r="I40" s="6">
        <f t="shared" si="0"/>
        <v>0</v>
      </c>
      <c r="J40" s="2"/>
    </row>
    <row r="41" spans="1:10" ht="21" customHeight="1" x14ac:dyDescent="0.25">
      <c r="A41" s="25" t="s">
        <v>48</v>
      </c>
      <c r="B41" s="27">
        <v>21210</v>
      </c>
      <c r="C41" s="43" t="s">
        <v>86</v>
      </c>
      <c r="D41" s="46" t="s">
        <v>174</v>
      </c>
      <c r="E41" s="44" t="s">
        <v>4</v>
      </c>
      <c r="F41" s="32">
        <v>300</v>
      </c>
      <c r="G41" s="26"/>
      <c r="H41" s="10"/>
      <c r="I41" s="6">
        <f t="shared" si="0"/>
        <v>0</v>
      </c>
      <c r="J41" s="2"/>
    </row>
    <row r="42" spans="1:10" ht="21" customHeight="1" x14ac:dyDescent="0.25">
      <c r="A42" s="25" t="s">
        <v>49</v>
      </c>
      <c r="B42" s="27">
        <v>21215</v>
      </c>
      <c r="C42" s="43" t="s">
        <v>87</v>
      </c>
      <c r="D42" s="46" t="s">
        <v>174</v>
      </c>
      <c r="E42" s="44" t="s">
        <v>4</v>
      </c>
      <c r="F42" s="32">
        <v>300</v>
      </c>
      <c r="G42" s="26"/>
      <c r="H42" s="10"/>
      <c r="I42" s="6">
        <f t="shared" si="0"/>
        <v>0</v>
      </c>
      <c r="J42" s="2"/>
    </row>
    <row r="43" spans="1:10" ht="21" customHeight="1" x14ac:dyDescent="0.25">
      <c r="A43" s="25" t="s">
        <v>50</v>
      </c>
      <c r="B43" s="27">
        <v>21220</v>
      </c>
      <c r="C43" s="43" t="s">
        <v>113</v>
      </c>
      <c r="D43" s="46" t="s">
        <v>174</v>
      </c>
      <c r="E43" s="44" t="s">
        <v>4</v>
      </c>
      <c r="F43" s="32">
        <v>300</v>
      </c>
      <c r="G43" s="26"/>
      <c r="H43" s="10"/>
      <c r="I43" s="6">
        <f t="shared" si="0"/>
        <v>0</v>
      </c>
      <c r="J43" s="2"/>
    </row>
    <row r="44" spans="1:10" ht="21" customHeight="1" x14ac:dyDescent="0.25">
      <c r="A44" s="10" t="s">
        <v>88</v>
      </c>
      <c r="B44" s="27">
        <v>21230</v>
      </c>
      <c r="C44" s="43" t="s">
        <v>114</v>
      </c>
      <c r="D44" s="46" t="s">
        <v>174</v>
      </c>
      <c r="E44" s="44" t="s">
        <v>4</v>
      </c>
      <c r="F44" s="32">
        <v>200</v>
      </c>
      <c r="G44" s="30"/>
      <c r="H44" s="10"/>
      <c r="I44" s="6">
        <f t="shared" si="0"/>
        <v>0</v>
      </c>
    </row>
    <row r="45" spans="1:10" ht="21" customHeight="1" x14ac:dyDescent="0.25">
      <c r="A45" s="10" t="s">
        <v>89</v>
      </c>
      <c r="B45" s="27">
        <v>20020</v>
      </c>
      <c r="C45" s="43" t="s">
        <v>115</v>
      </c>
      <c r="D45" s="46" t="s">
        <v>174</v>
      </c>
      <c r="E45" s="44" t="s">
        <v>4</v>
      </c>
      <c r="F45" s="32">
        <v>10</v>
      </c>
      <c r="G45" s="30"/>
      <c r="H45" s="10"/>
      <c r="I45" s="6">
        <f t="shared" si="0"/>
        <v>0</v>
      </c>
    </row>
    <row r="46" spans="1:10" ht="21" customHeight="1" x14ac:dyDescent="0.25">
      <c r="A46" s="10" t="s">
        <v>90</v>
      </c>
      <c r="B46" s="27">
        <v>20030</v>
      </c>
      <c r="C46" s="43" t="s">
        <v>116</v>
      </c>
      <c r="D46" s="46" t="s">
        <v>174</v>
      </c>
      <c r="E46" s="44" t="s">
        <v>4</v>
      </c>
      <c r="F46" s="32">
        <v>10</v>
      </c>
      <c r="G46" s="30"/>
      <c r="H46" s="10"/>
      <c r="I46" s="6">
        <f t="shared" si="0"/>
        <v>0</v>
      </c>
    </row>
    <row r="47" spans="1:10" ht="21" customHeight="1" x14ac:dyDescent="0.25">
      <c r="A47" s="10" t="s">
        <v>91</v>
      </c>
      <c r="B47" s="27">
        <v>20050</v>
      </c>
      <c r="C47" s="43" t="s">
        <v>117</v>
      </c>
      <c r="D47" s="46" t="s">
        <v>174</v>
      </c>
      <c r="E47" s="44" t="s">
        <v>4</v>
      </c>
      <c r="F47" s="32">
        <v>10</v>
      </c>
      <c r="G47" s="30"/>
      <c r="H47" s="10"/>
      <c r="I47" s="6">
        <f t="shared" si="0"/>
        <v>0</v>
      </c>
    </row>
    <row r="48" spans="1:10" ht="58.15" customHeight="1" x14ac:dyDescent="0.25">
      <c r="A48" s="10" t="s">
        <v>92</v>
      </c>
      <c r="B48" s="33" t="s">
        <v>111</v>
      </c>
      <c r="C48" s="43" t="s">
        <v>118</v>
      </c>
      <c r="D48" s="46" t="s">
        <v>175</v>
      </c>
      <c r="E48" s="44" t="s">
        <v>4</v>
      </c>
      <c r="F48" s="32">
        <v>10</v>
      </c>
      <c r="G48" s="30"/>
      <c r="H48" s="10"/>
      <c r="I48" s="6">
        <f t="shared" si="0"/>
        <v>0</v>
      </c>
    </row>
    <row r="49" spans="1:11" ht="45" customHeight="1" x14ac:dyDescent="0.25">
      <c r="A49" s="10" t="s">
        <v>93</v>
      </c>
      <c r="B49" s="31" t="s">
        <v>112</v>
      </c>
      <c r="C49" s="43" t="s">
        <v>119</v>
      </c>
      <c r="D49" s="46" t="s">
        <v>174</v>
      </c>
      <c r="E49" s="44" t="s">
        <v>4</v>
      </c>
      <c r="F49" s="32">
        <v>1</v>
      </c>
      <c r="G49" s="30"/>
      <c r="H49" s="10"/>
      <c r="I49" s="6">
        <f t="shared" si="0"/>
        <v>0</v>
      </c>
    </row>
    <row r="50" spans="1:11" ht="21" customHeight="1" x14ac:dyDescent="0.25">
      <c r="A50" s="10" t="s">
        <v>94</v>
      </c>
      <c r="B50" s="27">
        <v>1947557</v>
      </c>
      <c r="C50" s="43" t="s">
        <v>120</v>
      </c>
      <c r="D50" s="46" t="s">
        <v>175</v>
      </c>
      <c r="E50" s="44" t="s">
        <v>4</v>
      </c>
      <c r="F50" s="32">
        <v>10</v>
      </c>
      <c r="G50" s="30"/>
      <c r="H50" s="10"/>
      <c r="I50" s="6">
        <f t="shared" si="0"/>
        <v>0</v>
      </c>
    </row>
    <row r="51" spans="1:11" ht="21" customHeight="1" x14ac:dyDescent="0.25">
      <c r="A51" s="10" t="s">
        <v>95</v>
      </c>
      <c r="B51" s="27" t="s">
        <v>105</v>
      </c>
      <c r="C51" s="43" t="s">
        <v>121</v>
      </c>
      <c r="D51" s="46" t="s">
        <v>175</v>
      </c>
      <c r="E51" s="44" t="s">
        <v>4</v>
      </c>
      <c r="F51" s="32">
        <v>10</v>
      </c>
      <c r="G51" s="30"/>
      <c r="H51" s="10"/>
      <c r="I51" s="6">
        <f t="shared" si="0"/>
        <v>0</v>
      </c>
    </row>
    <row r="52" spans="1:11" ht="21" customHeight="1" x14ac:dyDescent="0.25">
      <c r="A52" s="10" t="s">
        <v>96</v>
      </c>
      <c r="B52" s="27" t="s">
        <v>106</v>
      </c>
      <c r="C52" s="43" t="s">
        <v>122</v>
      </c>
      <c r="D52" s="46" t="s">
        <v>175</v>
      </c>
      <c r="E52" s="44" t="s">
        <v>4</v>
      </c>
      <c r="F52" s="32">
        <v>5</v>
      </c>
      <c r="G52" s="30"/>
      <c r="H52" s="10"/>
      <c r="I52" s="6">
        <f t="shared" si="0"/>
        <v>0</v>
      </c>
    </row>
    <row r="53" spans="1:11" ht="21" customHeight="1" x14ac:dyDescent="0.25">
      <c r="A53" s="10" t="s">
        <v>97</v>
      </c>
      <c r="B53" s="27" t="s">
        <v>107</v>
      </c>
      <c r="C53" s="43" t="s">
        <v>123</v>
      </c>
      <c r="D53" s="46" t="s">
        <v>174</v>
      </c>
      <c r="E53" s="44" t="s">
        <v>4</v>
      </c>
      <c r="F53" s="32">
        <v>1</v>
      </c>
      <c r="G53" s="30"/>
      <c r="H53" s="10"/>
      <c r="I53" s="6">
        <f t="shared" si="0"/>
        <v>0</v>
      </c>
    </row>
    <row r="54" spans="1:11" ht="21" customHeight="1" x14ac:dyDescent="0.25">
      <c r="A54" s="10" t="s">
        <v>98</v>
      </c>
      <c r="B54" s="27" t="s">
        <v>108</v>
      </c>
      <c r="C54" s="43" t="s">
        <v>124</v>
      </c>
      <c r="D54" s="46" t="s">
        <v>174</v>
      </c>
      <c r="E54" s="44" t="s">
        <v>4</v>
      </c>
      <c r="F54" s="32">
        <v>20</v>
      </c>
      <c r="G54" s="30"/>
      <c r="H54" s="10"/>
      <c r="I54" s="6">
        <f t="shared" si="0"/>
        <v>0</v>
      </c>
    </row>
    <row r="55" spans="1:11" ht="21" customHeight="1" x14ac:dyDescent="0.25">
      <c r="A55" s="10" t="s">
        <v>99</v>
      </c>
      <c r="B55" s="27">
        <v>2995965</v>
      </c>
      <c r="C55" s="43" t="s">
        <v>125</v>
      </c>
      <c r="D55" s="46" t="s">
        <v>174</v>
      </c>
      <c r="E55" s="44" t="s">
        <v>4</v>
      </c>
      <c r="F55" s="32">
        <v>10</v>
      </c>
      <c r="G55" s="30"/>
      <c r="H55" s="10"/>
      <c r="I55" s="6">
        <f t="shared" si="0"/>
        <v>0</v>
      </c>
    </row>
    <row r="56" spans="1:11" ht="21" customHeight="1" x14ac:dyDescent="0.25">
      <c r="A56" s="10" t="s">
        <v>100</v>
      </c>
      <c r="B56" s="27">
        <v>1712213</v>
      </c>
      <c r="C56" s="43" t="s">
        <v>126</v>
      </c>
      <c r="D56" s="46" t="s">
        <v>175</v>
      </c>
      <c r="E56" s="44" t="s">
        <v>4</v>
      </c>
      <c r="F56" s="32">
        <v>2</v>
      </c>
      <c r="G56" s="30"/>
      <c r="H56" s="10"/>
      <c r="I56" s="6">
        <f t="shared" si="0"/>
        <v>0</v>
      </c>
    </row>
    <row r="57" spans="1:11" ht="21" customHeight="1" x14ac:dyDescent="0.25">
      <c r="A57" s="10" t="s">
        <v>101</v>
      </c>
      <c r="B57" s="27">
        <v>1706428</v>
      </c>
      <c r="C57" s="43" t="s">
        <v>127</v>
      </c>
      <c r="D57" s="46" t="s">
        <v>174</v>
      </c>
      <c r="E57" s="44" t="s">
        <v>4</v>
      </c>
      <c r="F57" s="32">
        <v>3</v>
      </c>
      <c r="G57" s="30"/>
      <c r="H57" s="10"/>
      <c r="I57" s="6">
        <f t="shared" si="0"/>
        <v>0</v>
      </c>
    </row>
    <row r="58" spans="1:11" ht="21" customHeight="1" x14ac:dyDescent="0.25">
      <c r="A58" s="10" t="s">
        <v>102</v>
      </c>
      <c r="B58" s="31">
        <v>1706425</v>
      </c>
      <c r="C58" s="42" t="s">
        <v>128</v>
      </c>
      <c r="D58" s="46" t="s">
        <v>175</v>
      </c>
      <c r="E58" s="44" t="s">
        <v>4</v>
      </c>
      <c r="F58" s="32">
        <v>3</v>
      </c>
      <c r="G58" s="30"/>
      <c r="H58" s="10"/>
      <c r="I58" s="6">
        <f t="shared" si="0"/>
        <v>0</v>
      </c>
    </row>
    <row r="59" spans="1:11" ht="21" customHeight="1" x14ac:dyDescent="0.25">
      <c r="A59" s="10" t="s">
        <v>103</v>
      </c>
      <c r="B59" s="31" t="s">
        <v>109</v>
      </c>
      <c r="C59" s="42" t="s">
        <v>129</v>
      </c>
      <c r="D59" s="46" t="s">
        <v>174</v>
      </c>
      <c r="E59" s="44" t="s">
        <v>4</v>
      </c>
      <c r="F59" s="32">
        <v>20</v>
      </c>
      <c r="G59" s="30"/>
      <c r="H59" s="10"/>
      <c r="I59" s="6">
        <f t="shared" si="0"/>
        <v>0</v>
      </c>
    </row>
    <row r="60" spans="1:11" ht="21" customHeight="1" x14ac:dyDescent="0.25">
      <c r="A60" s="10" t="s">
        <v>104</v>
      </c>
      <c r="B60" s="31" t="s">
        <v>110</v>
      </c>
      <c r="C60" s="42" t="s">
        <v>130</v>
      </c>
      <c r="D60" s="46" t="s">
        <v>174</v>
      </c>
      <c r="E60" s="44" t="s">
        <v>4</v>
      </c>
      <c r="F60" s="32">
        <v>5</v>
      </c>
      <c r="G60" s="30"/>
      <c r="H60" s="10"/>
      <c r="I60" s="6">
        <f t="shared" si="0"/>
        <v>0</v>
      </c>
    </row>
    <row r="61" spans="1:11" ht="21" customHeight="1" x14ac:dyDescent="0.25">
      <c r="A61" s="10" t="s">
        <v>154</v>
      </c>
      <c r="B61" s="31" t="s">
        <v>131</v>
      </c>
      <c r="C61" s="42" t="s">
        <v>142</v>
      </c>
      <c r="D61" s="46" t="s">
        <v>175</v>
      </c>
      <c r="E61" s="44" t="s">
        <v>4</v>
      </c>
      <c r="F61" s="32">
        <v>5</v>
      </c>
      <c r="G61" s="36"/>
      <c r="H61" s="36"/>
      <c r="I61" s="6">
        <f t="shared" si="0"/>
        <v>0</v>
      </c>
    </row>
    <row r="62" spans="1:11" ht="21" customHeight="1" x14ac:dyDescent="0.25">
      <c r="A62" s="10" t="s">
        <v>155</v>
      </c>
      <c r="B62" s="31" t="s">
        <v>132</v>
      </c>
      <c r="C62" s="42" t="s">
        <v>143</v>
      </c>
      <c r="D62" s="46" t="s">
        <v>174</v>
      </c>
      <c r="E62" s="44" t="s">
        <v>4</v>
      </c>
      <c r="F62" s="32">
        <v>10</v>
      </c>
      <c r="G62" s="36"/>
      <c r="H62" s="36"/>
      <c r="I62" s="6">
        <f t="shared" si="0"/>
        <v>0</v>
      </c>
    </row>
    <row r="63" spans="1:11" ht="21" customHeight="1" x14ac:dyDescent="0.25">
      <c r="A63" s="10" t="s">
        <v>156</v>
      </c>
      <c r="B63" s="31" t="s">
        <v>133</v>
      </c>
      <c r="C63" s="42" t="s">
        <v>144</v>
      </c>
      <c r="D63" s="46" t="s">
        <v>174</v>
      </c>
      <c r="E63" s="44" t="s">
        <v>4</v>
      </c>
      <c r="F63" s="32">
        <v>6</v>
      </c>
      <c r="G63" s="36"/>
      <c r="H63" s="36"/>
      <c r="I63" s="6">
        <f t="shared" si="0"/>
        <v>0</v>
      </c>
    </row>
    <row r="64" spans="1:11" ht="21" customHeight="1" x14ac:dyDescent="0.25">
      <c r="A64" s="10" t="s">
        <v>157</v>
      </c>
      <c r="B64" s="31" t="s">
        <v>134</v>
      </c>
      <c r="C64" s="42" t="s">
        <v>145</v>
      </c>
      <c r="D64" s="46" t="s">
        <v>174</v>
      </c>
      <c r="E64" s="44" t="s">
        <v>4</v>
      </c>
      <c r="F64" s="32">
        <v>6</v>
      </c>
      <c r="G64" s="36"/>
      <c r="H64" s="36"/>
      <c r="I64" s="6">
        <f t="shared" si="0"/>
        <v>0</v>
      </c>
      <c r="J64" s="3"/>
      <c r="K64" s="2"/>
    </row>
    <row r="65" spans="1:11" ht="21" customHeight="1" x14ac:dyDescent="0.25">
      <c r="A65" s="10" t="s">
        <v>158</v>
      </c>
      <c r="B65" s="31" t="s">
        <v>135</v>
      </c>
      <c r="C65" s="42" t="s">
        <v>169</v>
      </c>
      <c r="D65" s="46" t="s">
        <v>174</v>
      </c>
      <c r="E65" s="44" t="s">
        <v>4</v>
      </c>
      <c r="F65" s="32">
        <v>12</v>
      </c>
      <c r="G65" s="36"/>
      <c r="H65" s="36"/>
      <c r="I65" s="6">
        <f t="shared" si="0"/>
        <v>0</v>
      </c>
      <c r="K65" s="2"/>
    </row>
    <row r="66" spans="1:11" ht="21" customHeight="1" x14ac:dyDescent="0.25">
      <c r="A66" s="10" t="s">
        <v>159</v>
      </c>
      <c r="B66" s="31">
        <v>504150538</v>
      </c>
      <c r="C66" s="42" t="s">
        <v>170</v>
      </c>
      <c r="D66" s="46" t="s">
        <v>174</v>
      </c>
      <c r="E66" s="44" t="s">
        <v>4</v>
      </c>
      <c r="F66" s="32">
        <v>2</v>
      </c>
      <c r="G66" s="36"/>
      <c r="H66" s="36"/>
      <c r="I66" s="6">
        <f t="shared" si="0"/>
        <v>0</v>
      </c>
      <c r="J66" s="2"/>
      <c r="K66" s="2"/>
    </row>
    <row r="67" spans="1:11" ht="21" customHeight="1" x14ac:dyDescent="0.25">
      <c r="A67" s="10" t="s">
        <v>160</v>
      </c>
      <c r="B67" s="31" t="s">
        <v>136</v>
      </c>
      <c r="C67" s="42" t="s">
        <v>171</v>
      </c>
      <c r="D67" s="46" t="s">
        <v>175</v>
      </c>
      <c r="E67" s="44" t="s">
        <v>4</v>
      </c>
      <c r="F67" s="32">
        <v>5</v>
      </c>
      <c r="G67" s="36"/>
      <c r="H67" s="36"/>
      <c r="I67" s="6">
        <f t="shared" si="0"/>
        <v>0</v>
      </c>
      <c r="J67" s="2"/>
      <c r="K67" s="2"/>
    </row>
    <row r="68" spans="1:11" ht="21" customHeight="1" x14ac:dyDescent="0.25">
      <c r="A68" s="10" t="s">
        <v>161</v>
      </c>
      <c r="B68" s="31">
        <v>504266737</v>
      </c>
      <c r="C68" s="42" t="s">
        <v>146</v>
      </c>
      <c r="D68" s="46" t="s">
        <v>174</v>
      </c>
      <c r="E68" s="44" t="s">
        <v>4</v>
      </c>
      <c r="F68" s="32">
        <v>2</v>
      </c>
      <c r="G68" s="36"/>
      <c r="H68" s="36"/>
      <c r="I68" s="6">
        <f t="shared" si="0"/>
        <v>0</v>
      </c>
    </row>
    <row r="69" spans="1:11" ht="21" customHeight="1" x14ac:dyDescent="0.25">
      <c r="A69" s="10" t="s">
        <v>162</v>
      </c>
      <c r="B69" s="31">
        <v>504266738</v>
      </c>
      <c r="C69" s="42" t="s">
        <v>147</v>
      </c>
      <c r="D69" s="46" t="s">
        <v>174</v>
      </c>
      <c r="E69" s="44" t="s">
        <v>4</v>
      </c>
      <c r="F69" s="32">
        <v>2</v>
      </c>
      <c r="G69" s="36"/>
      <c r="H69" s="36"/>
      <c r="I69" s="6">
        <f t="shared" si="0"/>
        <v>0</v>
      </c>
    </row>
    <row r="70" spans="1:11" ht="21" customHeight="1" x14ac:dyDescent="0.25">
      <c r="A70" s="10" t="s">
        <v>163</v>
      </c>
      <c r="B70" s="31">
        <v>504062171</v>
      </c>
      <c r="C70" s="42" t="s">
        <v>148</v>
      </c>
      <c r="D70" s="46" t="s">
        <v>175</v>
      </c>
      <c r="E70" s="44" t="s">
        <v>4</v>
      </c>
      <c r="F70" s="32">
        <v>3</v>
      </c>
      <c r="G70" s="36"/>
      <c r="H70" s="36"/>
      <c r="I70" s="6">
        <f t="shared" si="0"/>
        <v>0</v>
      </c>
    </row>
    <row r="71" spans="1:11" ht="21" customHeight="1" x14ac:dyDescent="0.25">
      <c r="A71" s="10" t="s">
        <v>164</v>
      </c>
      <c r="B71" s="31" t="s">
        <v>137</v>
      </c>
      <c r="C71" s="42" t="s">
        <v>149</v>
      </c>
      <c r="D71" s="46" t="s">
        <v>174</v>
      </c>
      <c r="E71" s="44" t="s">
        <v>4</v>
      </c>
      <c r="F71" s="32">
        <v>10</v>
      </c>
      <c r="G71" s="36"/>
      <c r="H71" s="36"/>
      <c r="I71" s="6">
        <f t="shared" si="0"/>
        <v>0</v>
      </c>
    </row>
    <row r="72" spans="1:11" ht="21" customHeight="1" x14ac:dyDescent="0.25">
      <c r="A72" s="10" t="s">
        <v>165</v>
      </c>
      <c r="B72" s="31" t="s">
        <v>138</v>
      </c>
      <c r="C72" s="42" t="s">
        <v>150</v>
      </c>
      <c r="D72" s="46" t="s">
        <v>174</v>
      </c>
      <c r="E72" s="44" t="s">
        <v>4</v>
      </c>
      <c r="F72" s="32">
        <v>5</v>
      </c>
      <c r="G72" s="36"/>
      <c r="H72" s="36"/>
      <c r="I72" s="6">
        <f t="shared" si="0"/>
        <v>0</v>
      </c>
    </row>
    <row r="73" spans="1:11" ht="21" customHeight="1" x14ac:dyDescent="0.25">
      <c r="A73" s="10" t="s">
        <v>166</v>
      </c>
      <c r="B73" s="31" t="s">
        <v>139</v>
      </c>
      <c r="C73" s="42" t="s">
        <v>151</v>
      </c>
      <c r="D73" s="46" t="s">
        <v>174</v>
      </c>
      <c r="E73" s="44" t="s">
        <v>4</v>
      </c>
      <c r="F73" s="32">
        <v>5</v>
      </c>
      <c r="G73" s="36"/>
      <c r="H73" s="36"/>
      <c r="I73" s="6">
        <f t="shared" si="0"/>
        <v>0</v>
      </c>
    </row>
    <row r="74" spans="1:11" ht="21" customHeight="1" x14ac:dyDescent="0.25">
      <c r="A74" s="10" t="s">
        <v>167</v>
      </c>
      <c r="B74" s="31" t="s">
        <v>140</v>
      </c>
      <c r="C74" s="42" t="s">
        <v>152</v>
      </c>
      <c r="D74" s="46" t="s">
        <v>174</v>
      </c>
      <c r="E74" s="44" t="s">
        <v>4</v>
      </c>
      <c r="F74" s="32">
        <v>5</v>
      </c>
      <c r="G74" s="36"/>
      <c r="H74" s="36"/>
      <c r="I74" s="6">
        <f t="shared" si="0"/>
        <v>0</v>
      </c>
    </row>
    <row r="75" spans="1:11" ht="21" customHeight="1" x14ac:dyDescent="0.25">
      <c r="A75" s="10" t="s">
        <v>168</v>
      </c>
      <c r="B75" s="31" t="s">
        <v>141</v>
      </c>
      <c r="C75" s="42" t="s">
        <v>153</v>
      </c>
      <c r="D75" s="46" t="s">
        <v>174</v>
      </c>
      <c r="E75" s="44" t="s">
        <v>4</v>
      </c>
      <c r="F75" s="32">
        <v>3</v>
      </c>
      <c r="G75" s="36"/>
      <c r="H75" s="36"/>
      <c r="I75" s="6">
        <f t="shared" si="0"/>
        <v>0</v>
      </c>
    </row>
    <row r="76" spans="1:11" ht="21" customHeight="1" x14ac:dyDescent="0.25">
      <c r="A76" s="37" t="s">
        <v>17</v>
      </c>
      <c r="B76" s="37"/>
      <c r="C76" s="37"/>
      <c r="D76" s="45"/>
      <c r="E76" s="37"/>
      <c r="F76" s="37"/>
      <c r="G76" s="37"/>
      <c r="H76" s="37"/>
      <c r="I76" s="9">
        <f>SUM(I14:I60)</f>
        <v>0</v>
      </c>
    </row>
    <row r="77" spans="1:11" ht="21" customHeight="1" x14ac:dyDescent="0.25">
      <c r="A77" s="37" t="s">
        <v>10</v>
      </c>
      <c r="B77" s="37"/>
      <c r="C77" s="37"/>
      <c r="D77" s="37"/>
      <c r="E77" s="37"/>
      <c r="F77" s="37"/>
      <c r="G77" s="37"/>
      <c r="H77" s="37"/>
      <c r="I77" s="7">
        <f>I76*0.2</f>
        <v>0</v>
      </c>
    </row>
    <row r="78" spans="1:11" ht="21" customHeight="1" x14ac:dyDescent="0.25">
      <c r="A78" s="37" t="s">
        <v>16</v>
      </c>
      <c r="B78" s="37"/>
      <c r="C78" s="37"/>
      <c r="D78" s="37"/>
      <c r="E78" s="37"/>
      <c r="F78" s="37"/>
      <c r="G78" s="37"/>
      <c r="H78" s="37"/>
      <c r="I78" s="8">
        <f>SUM(K61:K62)</f>
        <v>0</v>
      </c>
    </row>
    <row r="79" spans="1:11" x14ac:dyDescent="0.25">
      <c r="A79" s="3"/>
      <c r="E79" s="3"/>
      <c r="F79" s="3"/>
      <c r="G79" s="3"/>
      <c r="H79" s="3"/>
      <c r="I79" s="3"/>
    </row>
    <row r="80" spans="1:11" x14ac:dyDescent="0.25">
      <c r="A80" s="2"/>
      <c r="E80" s="2"/>
      <c r="F80" s="2"/>
      <c r="G80" s="2"/>
      <c r="H80" s="2"/>
      <c r="I80" s="2"/>
    </row>
    <row r="81" spans="1:9" x14ac:dyDescent="0.25">
      <c r="A81" s="4" t="s">
        <v>14</v>
      </c>
      <c r="E81" s="4"/>
      <c r="F81" s="2"/>
      <c r="G81" s="2"/>
      <c r="H81" s="2"/>
      <c r="I81" s="2"/>
    </row>
    <row r="82" spans="1:9" x14ac:dyDescent="0.25">
      <c r="A82" s="34"/>
      <c r="C82" s="5" t="s">
        <v>15</v>
      </c>
      <c r="D82" s="5"/>
      <c r="E82" s="5"/>
      <c r="F82" s="2"/>
      <c r="G82" s="2"/>
      <c r="H82" s="2"/>
      <c r="I82" s="2"/>
    </row>
    <row r="83" spans="1:9" x14ac:dyDescent="0.25">
      <c r="A83" s="34"/>
      <c r="C83" s="5"/>
      <c r="D83" s="5"/>
      <c r="E83" s="5"/>
      <c r="F83" s="2"/>
      <c r="G83" s="2"/>
      <c r="H83" s="2"/>
    </row>
    <row r="84" spans="1:9" x14ac:dyDescent="0.25">
      <c r="A84" s="34"/>
      <c r="F84" s="11"/>
      <c r="G84" s="2"/>
      <c r="H84" s="2"/>
      <c r="I84" s="2"/>
    </row>
    <row r="85" spans="1:9" x14ac:dyDescent="0.25">
      <c r="A85" s="34"/>
      <c r="G85" s="13" t="s">
        <v>34</v>
      </c>
      <c r="H85" s="2"/>
      <c r="I85" s="2"/>
    </row>
    <row r="86" spans="1:9" x14ac:dyDescent="0.25">
      <c r="A86" s="34"/>
      <c r="G86" s="12" t="s">
        <v>33</v>
      </c>
      <c r="H86" s="2"/>
      <c r="I86" s="2"/>
    </row>
  </sheetData>
  <mergeCells count="10">
    <mergeCell ref="A76:H76"/>
    <mergeCell ref="A77:H77"/>
    <mergeCell ref="A78:H78"/>
    <mergeCell ref="A7:H7"/>
    <mergeCell ref="A8:C8"/>
    <mergeCell ref="A10:C10"/>
    <mergeCell ref="A9:C9"/>
    <mergeCell ref="E8:I8"/>
    <mergeCell ref="E9:I9"/>
    <mergeCell ref="E10:I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62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2023-01-09T09:58:20Z</cp:lastPrinted>
  <dcterms:created xsi:type="dcterms:W3CDTF">2015-06-05T18:19:34Z</dcterms:created>
  <dcterms:modified xsi:type="dcterms:W3CDTF">2023-01-09T09:58:33Z</dcterms:modified>
</cp:coreProperties>
</file>