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O:\MZSR\2023-Žiadosti\D-Servis germicídne žiariče-3 POKUS PTK\PTK\"/>
    </mc:Choice>
  </mc:AlternateContent>
  <xr:revisionPtr revIDLastSave="0" documentId="13_ncr:1_{7F495429-5856-40D7-91A4-B1C0C37500A7}" xr6:coauthVersionLast="36" xr6:coauthVersionMax="36" xr10:uidLastSave="{00000000-0000-0000-0000-000000000000}"/>
  <bookViews>
    <workbookView xWindow="0" yWindow="0" windowWidth="28800" windowHeight="12225" tabRatio="742" xr2:uid="{00000000-000D-0000-FFFF-FFFF00000000}"/>
  </bookViews>
  <sheets>
    <sheet name="Príloha č.2" sheetId="26" r:id="rId1"/>
  </sheets>
  <calcPr calcId="191029"/>
</workbook>
</file>

<file path=xl/calcChain.xml><?xml version="1.0" encoding="utf-8"?>
<calcChain xmlns="http://schemas.openxmlformats.org/spreadsheetml/2006/main">
  <c r="L70" i="26" l="1"/>
  <c r="J70" i="26"/>
  <c r="K70" i="26" s="1"/>
  <c r="M70" i="26" s="1"/>
  <c r="L69" i="26"/>
  <c r="J69" i="26"/>
  <c r="K69" i="26" s="1"/>
  <c r="M69" i="26" s="1"/>
  <c r="L68" i="26"/>
  <c r="J68" i="26"/>
  <c r="K68" i="26" s="1"/>
  <c r="M68" i="26" s="1"/>
  <c r="L67" i="26"/>
  <c r="J67" i="26"/>
  <c r="K67" i="26" s="1"/>
  <c r="M67" i="26" s="1"/>
  <c r="L62" i="26"/>
  <c r="J62" i="26"/>
  <c r="K62" i="26" s="1"/>
  <c r="M62" i="26" s="1"/>
  <c r="L61" i="26"/>
  <c r="J61" i="26"/>
  <c r="K61" i="26" s="1"/>
  <c r="M61" i="26" s="1"/>
  <c r="L60" i="26"/>
  <c r="J60" i="26"/>
  <c r="K60" i="26" s="1"/>
  <c r="M60" i="26" s="1"/>
  <c r="L59" i="26"/>
  <c r="J59" i="26"/>
  <c r="K59" i="26" s="1"/>
  <c r="M59" i="26" s="1"/>
  <c r="L58" i="26"/>
  <c r="J58" i="26"/>
  <c r="K58" i="26" s="1"/>
  <c r="M58" i="26" s="1"/>
  <c r="L57" i="26"/>
  <c r="J57" i="26"/>
  <c r="K57" i="26" s="1"/>
  <c r="M57" i="26" s="1"/>
  <c r="L54" i="26"/>
  <c r="J54" i="26"/>
  <c r="K54" i="26" s="1"/>
  <c r="M54" i="26" s="1"/>
  <c r="L53" i="26"/>
  <c r="J53" i="26"/>
  <c r="K53" i="26" s="1"/>
  <c r="M53" i="26" s="1"/>
  <c r="L52" i="26"/>
  <c r="J52" i="26"/>
  <c r="K52" i="26" s="1"/>
  <c r="M52" i="26" s="1"/>
  <c r="L51" i="26"/>
  <c r="J51" i="26"/>
  <c r="K51" i="26" s="1"/>
  <c r="M51" i="26" s="1"/>
  <c r="L50" i="26"/>
  <c r="J50" i="26"/>
  <c r="K50" i="26" s="1"/>
  <c r="M50" i="26" s="1"/>
  <c r="L49" i="26"/>
  <c r="J49" i="26"/>
  <c r="K49" i="26" s="1"/>
  <c r="M49" i="26" s="1"/>
  <c r="L48" i="26"/>
  <c r="J48" i="26"/>
  <c r="K48" i="26" s="1"/>
  <c r="M48" i="26" s="1"/>
  <c r="L26" i="26"/>
  <c r="J26" i="26"/>
  <c r="K26" i="26" s="1"/>
  <c r="M26" i="26" s="1"/>
  <c r="L32" i="26"/>
  <c r="J32" i="26"/>
  <c r="K32" i="26" s="1"/>
  <c r="M32" i="26" s="1"/>
  <c r="L31" i="26"/>
  <c r="J31" i="26"/>
  <c r="K31" i="26" s="1"/>
  <c r="M31" i="26" s="1"/>
  <c r="L30" i="26"/>
  <c r="J30" i="26"/>
  <c r="K30" i="26" s="1"/>
  <c r="M30" i="26" s="1"/>
  <c r="L29" i="26"/>
  <c r="J29" i="26"/>
  <c r="K29" i="26" s="1"/>
  <c r="M29" i="26" s="1"/>
  <c r="L28" i="26"/>
  <c r="J28" i="26"/>
  <c r="K28" i="26" s="1"/>
  <c r="M28" i="26" s="1"/>
  <c r="L27" i="26"/>
  <c r="J27" i="26"/>
  <c r="K27" i="26" s="1"/>
  <c r="M27" i="26" s="1"/>
  <c r="L25" i="26"/>
  <c r="J25" i="26"/>
  <c r="K25" i="26" s="1"/>
  <c r="M25" i="26" s="1"/>
  <c r="L24" i="26"/>
  <c r="J24" i="26"/>
  <c r="K24" i="26" s="1"/>
  <c r="M24" i="26" s="1"/>
  <c r="L23" i="26"/>
  <c r="J23" i="26"/>
  <c r="K23" i="26" s="1"/>
  <c r="M23" i="26" s="1"/>
  <c r="L22" i="26"/>
  <c r="J22" i="26"/>
  <c r="K22" i="26" s="1"/>
  <c r="M22" i="26" s="1"/>
  <c r="L21" i="26"/>
  <c r="J21" i="26"/>
  <c r="K21" i="26" s="1"/>
  <c r="M21" i="26" s="1"/>
  <c r="L20" i="26"/>
  <c r="J20" i="26"/>
  <c r="K20" i="26" s="1"/>
  <c r="M20" i="26" s="1"/>
  <c r="L19" i="26"/>
  <c r="J19" i="26"/>
  <c r="K19" i="26" s="1"/>
  <c r="M19" i="26" s="1"/>
  <c r="L18" i="26"/>
  <c r="J18" i="26"/>
  <c r="K18" i="26" s="1"/>
  <c r="M18" i="26" s="1"/>
  <c r="L17" i="26"/>
  <c r="J17" i="26"/>
  <c r="K17" i="26" s="1"/>
  <c r="M17" i="26" s="1"/>
  <c r="L16" i="26"/>
  <c r="J16" i="26"/>
  <c r="K16" i="26" s="1"/>
  <c r="M16" i="26" s="1"/>
  <c r="L15" i="26"/>
  <c r="J15" i="26"/>
  <c r="K15" i="26" s="1"/>
  <c r="M15" i="26" s="1"/>
  <c r="L14" i="26"/>
  <c r="J14" i="26"/>
  <c r="K14" i="26" s="1"/>
  <c r="M14" i="26" s="1"/>
  <c r="L13" i="26"/>
  <c r="J13" i="26"/>
  <c r="K13" i="26" s="1"/>
  <c r="M13" i="26" s="1"/>
  <c r="L12" i="26"/>
  <c r="J12" i="26"/>
  <c r="K12" i="26" s="1"/>
  <c r="M12" i="26" s="1"/>
  <c r="L11" i="26"/>
  <c r="J11" i="26"/>
  <c r="K11" i="26" s="1"/>
  <c r="M11" i="26" s="1"/>
  <c r="L10" i="26"/>
  <c r="J10" i="26"/>
  <c r="K10" i="26" s="1"/>
  <c r="M10" i="26" s="1"/>
  <c r="L9" i="26"/>
  <c r="J9" i="26"/>
  <c r="K9" i="26" s="1"/>
  <c r="M9" i="26" s="1"/>
  <c r="L8" i="26"/>
  <c r="J8" i="26"/>
  <c r="K8" i="26" s="1"/>
  <c r="M8" i="26" s="1"/>
  <c r="L7" i="26"/>
  <c r="J7" i="26"/>
  <c r="K7" i="26" s="1"/>
  <c r="M7" i="26" s="1"/>
  <c r="L42" i="26"/>
  <c r="J42" i="26"/>
  <c r="K42" i="26" s="1"/>
  <c r="M42" i="26" s="1"/>
  <c r="L41" i="26"/>
  <c r="J41" i="26"/>
  <c r="K41" i="26" s="1"/>
  <c r="M41" i="26" s="1"/>
  <c r="L40" i="26"/>
  <c r="J40" i="26"/>
  <c r="K40" i="26" s="1"/>
  <c r="M40" i="26" s="1"/>
  <c r="L39" i="26"/>
  <c r="J39" i="26"/>
  <c r="K39" i="26" s="1"/>
  <c r="M39" i="26" s="1"/>
  <c r="L38" i="26"/>
  <c r="J38" i="26"/>
  <c r="K38" i="26" s="1"/>
  <c r="M38" i="26" s="1"/>
  <c r="L37" i="26"/>
  <c r="J37" i="26"/>
  <c r="K37" i="26" s="1"/>
  <c r="M37" i="26" s="1"/>
  <c r="L36" i="26"/>
  <c r="J36" i="26"/>
  <c r="K36" i="26" s="1"/>
  <c r="M36" i="26" s="1"/>
  <c r="L35" i="26"/>
  <c r="J35" i="26"/>
  <c r="K35" i="26" s="1"/>
  <c r="M35" i="26" s="1"/>
  <c r="L34" i="26"/>
  <c r="J34" i="26"/>
  <c r="K34" i="26" s="1"/>
  <c r="M34" i="26" s="1"/>
  <c r="L33" i="26"/>
  <c r="J33" i="26"/>
  <c r="K33" i="26" s="1"/>
  <c r="M33" i="26" s="1"/>
  <c r="J73" i="26"/>
  <c r="K73" i="26" s="1"/>
  <c r="M73" i="26" s="1"/>
  <c r="J72" i="26"/>
  <c r="K72" i="26" s="1"/>
  <c r="M72" i="26" s="1"/>
  <c r="J71" i="26"/>
  <c r="K71" i="26" s="1"/>
  <c r="M71" i="26" s="1"/>
  <c r="J63" i="26"/>
  <c r="K63" i="26" s="1"/>
  <c r="M63" i="26" s="1"/>
  <c r="J56" i="26"/>
  <c r="K56" i="26" s="1"/>
  <c r="M56" i="26" s="1"/>
  <c r="J55" i="26"/>
  <c r="K55" i="26" s="1"/>
  <c r="M55" i="26" s="1"/>
  <c r="J47" i="26"/>
  <c r="K47" i="26" s="1"/>
  <c r="M47" i="26" s="1"/>
  <c r="J46" i="26"/>
  <c r="K46" i="26" s="1"/>
  <c r="M46" i="26" s="1"/>
  <c r="J45" i="26"/>
  <c r="K45" i="26" s="1"/>
  <c r="M45" i="26" s="1"/>
  <c r="J44" i="26"/>
  <c r="K44" i="26" s="1"/>
  <c r="M44" i="26" s="1"/>
  <c r="J43" i="26"/>
  <c r="K43" i="26" s="1"/>
  <c r="M43" i="26" s="1"/>
  <c r="L73" i="26"/>
  <c r="L72" i="26"/>
  <c r="L71" i="26"/>
  <c r="L63" i="26"/>
  <c r="L56" i="26"/>
  <c r="L55" i="26"/>
  <c r="L47" i="26"/>
  <c r="L46" i="26"/>
  <c r="L45" i="26"/>
  <c r="L44" i="26"/>
  <c r="L43" i="26"/>
  <c r="L66" i="26" l="1"/>
  <c r="J66" i="26"/>
  <c r="K66" i="26" s="1"/>
  <c r="M66" i="26" s="1"/>
  <c r="L65" i="26"/>
  <c r="J65" i="26"/>
  <c r="K65" i="26" s="1"/>
  <c r="M65" i="26" s="1"/>
  <c r="L64" i="26"/>
  <c r="J64" i="26"/>
  <c r="K64" i="26" s="1"/>
  <c r="M64" i="26" s="1"/>
  <c r="L74" i="26" l="1"/>
  <c r="M74" i="26"/>
</calcChain>
</file>

<file path=xl/sharedStrings.xml><?xml version="1.0" encoding="utf-8"?>
<sst xmlns="http://schemas.openxmlformats.org/spreadsheetml/2006/main" count="227" uniqueCount="161">
  <si>
    <t>1.</t>
  </si>
  <si>
    <t>2.</t>
  </si>
  <si>
    <t>3.</t>
  </si>
  <si>
    <t>4.</t>
  </si>
  <si>
    <t>5.</t>
  </si>
  <si>
    <t>Názov predmetu zákazky:</t>
  </si>
  <si>
    <t>Obchodný názov uchádzača:</t>
  </si>
  <si>
    <t>IČO:</t>
  </si>
  <si>
    <t>DIČ:</t>
  </si>
  <si>
    <t>V:</t>
  </si>
  <si>
    <t>Dňa:</t>
  </si>
  <si>
    <t xml:space="preserve">Podpis a pečiatka uchádzača </t>
  </si>
  <si>
    <t>7.</t>
  </si>
  <si>
    <t>Por. č.</t>
  </si>
  <si>
    <t>Týmto potvrdzujem, že všetky uvedené informácie sú pravdivé.</t>
  </si>
  <si>
    <t>Kontaktné údaje na klienstké pracovisko (pre potreby plnenia zmluvy)</t>
  </si>
  <si>
    <t>Hotline/ Helpdesk / Call centrum:</t>
  </si>
  <si>
    <t>ks</t>
  </si>
  <si>
    <t>Sídlo uchádzača :</t>
  </si>
  <si>
    <t>Meno, priezvisko, funkcia oprávnenej osoby:</t>
  </si>
  <si>
    <t>6.</t>
  </si>
  <si>
    <t>Obchodný názov ponúkaného tovaru</t>
  </si>
  <si>
    <t>Názov výrobcu ponúkaného tovaru</t>
  </si>
  <si>
    <t>Názov položky predmetu zákazky</t>
  </si>
  <si>
    <t>Merná jednotka
(MJ)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</si>
  <si>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</si>
  <si>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</si>
  <si>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</si>
  <si>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</si>
  <si>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</si>
  <si>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</si>
  <si>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</si>
  <si>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</si>
  <si>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</si>
  <si>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</si>
  <si>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</si>
  <si>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</si>
  <si>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</si>
  <si>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</si>
  <si>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</si>
  <si>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</si>
  <si>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</si>
  <si>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</si>
  <si>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</si>
  <si>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</si>
  <si>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</si>
  <si>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</si>
  <si>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</si>
  <si>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</si>
  <si>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</si>
  <si>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</si>
  <si>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</si>
  <si>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</si>
  <si>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</si>
  <si>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</si>
  <si>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</si>
  <si>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</si>
  <si>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</si>
  <si>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</si>
  <si>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</si>
  <si>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</si>
  <si>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</si>
  <si>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</si>
  <si>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</si>
  <si>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</si>
  <si>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</si>
  <si>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</si>
  <si>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</si>
  <si>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</si>
  <si>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</si>
  <si>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</si>
  <si>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</si>
  <si>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</si>
  <si>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</si>
  <si>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</si>
  <si>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</si>
  <si>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</si>
  <si>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</si>
  <si>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</si>
  <si>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</si>
  <si>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</si>
  <si>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</si>
  <si>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</si>
  <si>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</si>
  <si>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</si>
  <si>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</si>
  <si>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</si>
  <si>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</si>
  <si>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</si>
  <si>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</si>
  <si>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</si>
  <si>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Príloha č. 2 - Kalkulácia ceny</t>
  </si>
  <si>
    <t>Vykonávanie pozáručného odborného servisu a kontroly stavu bezpečnosti germicídných žiaričov</t>
  </si>
  <si>
    <t>Germicídne svetlo LED Enzo Flexi</t>
  </si>
  <si>
    <t>Germicídny žiarič + SPH</t>
  </si>
  <si>
    <t>Germicídny žiarič 30W</t>
  </si>
  <si>
    <t>Germicídny žiarič 50W</t>
  </si>
  <si>
    <t>Germicídny žiarič 55W</t>
  </si>
  <si>
    <t>Germicídny žiarič 72 W</t>
  </si>
  <si>
    <t>Germicídny žiarič GARA</t>
  </si>
  <si>
    <t>Germicídny žiarič GSO 36W</t>
  </si>
  <si>
    <t>Germicídny žiarič GSO M 36W</t>
  </si>
  <si>
    <t>Germicídny žiarič GSU 36W</t>
  </si>
  <si>
    <t>Germicídny žiarič kĺbový so snímačom</t>
  </si>
  <si>
    <t>Germicídny žiarič mobilný + SPH</t>
  </si>
  <si>
    <t>Germicídny žiarič mobilný 30W</t>
  </si>
  <si>
    <t>Germicídny žiarič mobilný 36W</t>
  </si>
  <si>
    <t>Germicídny žiarič mobilný 55W</t>
  </si>
  <si>
    <t>Germicídny žiarič mobilný 72W</t>
  </si>
  <si>
    <t>Germicídny žiarič mobilný GS 36W</t>
  </si>
  <si>
    <t>Germicídny žiarič mobilný GSU 36W</t>
  </si>
  <si>
    <t>Germicídny žiarič mobilný PROLUX G M55</t>
  </si>
  <si>
    <t>Germicídny žiarič PROLUX G 30W + SPH</t>
  </si>
  <si>
    <t>Germicídny žiarič nástenný 30W</t>
  </si>
  <si>
    <t>Germicídny žiarič nástenný GSU 36W</t>
  </si>
  <si>
    <t>Germicídny žiarič nástenný uzavretý 72W</t>
  </si>
  <si>
    <t xml:space="preserve">Germicídny žiarič otvorený 36W </t>
  </si>
  <si>
    <t>Germicídny žiarič otvorený 55W + SPH</t>
  </si>
  <si>
    <t>Germicídny žiarič otvorený mobilný GM 30W</t>
  </si>
  <si>
    <t>Germicídny žiarič otvorený GS 36W</t>
  </si>
  <si>
    <t>Germicídny žiarič otvorený mobilný s pohyb. senzorom 55W</t>
  </si>
  <si>
    <t>Germicídny žiarič otvorený mobilný M 55W</t>
  </si>
  <si>
    <t>Germicídny žiarič PROLUX 30W/A/SPH</t>
  </si>
  <si>
    <t>Germicídny žiarič PROLUX 36W</t>
  </si>
  <si>
    <t>Germicídny žiarič PROLUX 55W</t>
  </si>
  <si>
    <t>Germicídny žiarič PROLUX 6/8 65 36W DO</t>
  </si>
  <si>
    <t>Germicídny žiarič PROLUX 72 W</t>
  </si>
  <si>
    <t>Germicídny žiarič PROLUX G 30W/A</t>
  </si>
  <si>
    <t>Germicídny žiarič PROLUX G 55W</t>
  </si>
  <si>
    <t>Germicídny žiarič PROLUX G 60</t>
  </si>
  <si>
    <t>Germicídny žiarič PROLUX G K 55</t>
  </si>
  <si>
    <t>Germicídny žiarič PROLUX G kombi</t>
  </si>
  <si>
    <t>Germicídny žiarič PROLUX GK 30W</t>
  </si>
  <si>
    <t>Germicídny žiarič PROLUX GK 55W</t>
  </si>
  <si>
    <t>Germicídny žiarič PROLUX K 55 WSP DO</t>
  </si>
  <si>
    <t>Germicídny žiarič uzavretý 30W</t>
  </si>
  <si>
    <t>Germicídny žiarič uzavretý 36W</t>
  </si>
  <si>
    <t>Germicídny žiarič uzavretý GSU 36W</t>
  </si>
  <si>
    <t>Germicídny žiarič uzavretý mobilný 72 W</t>
  </si>
  <si>
    <t>Germicídny žiarič uzavretý mobilný PROMO GM50</t>
  </si>
  <si>
    <t>Germicídny žiarič uzavretý nástenný + SPH</t>
  </si>
  <si>
    <t>Germicídny žiarič uzavretý nástenný 36W</t>
  </si>
  <si>
    <t>Germicídny žiarič uzavretý nástenný 72 W</t>
  </si>
  <si>
    <t>Germicídny žiarič uzavretý nástenný GSU 36W</t>
  </si>
  <si>
    <t>Germicídny žiarič uzavretý PROLUX G</t>
  </si>
  <si>
    <t>Germicídny žiarič uzavretý stojanový GSU 36W</t>
  </si>
  <si>
    <t>PROLUX G30WASPH 01</t>
  </si>
  <si>
    <t>PROLUX G36WASPH 01</t>
  </si>
  <si>
    <t>PROLUX GK36W/SP DO</t>
  </si>
  <si>
    <t>PROLUX GK55W/SP DO</t>
  </si>
  <si>
    <t>PROLUX GM36WASPH 01</t>
  </si>
  <si>
    <t>PROLUX GM30WASPH 01</t>
  </si>
  <si>
    <t>PROLUX GM36W-30WA DD</t>
  </si>
  <si>
    <t>PROLUX GM55W/SP</t>
  </si>
  <si>
    <t xml:space="preserve">PROLUX GM55W-72 WA DD </t>
  </si>
  <si>
    <t>Zostava germicidných žiaričov 25</t>
  </si>
  <si>
    <t>Germicídny žiarič 36W</t>
  </si>
  <si>
    <t xml:space="preserve">Požadovaný počet MJ, 
záruka 12 mesiacov </t>
  </si>
  <si>
    <t>Germicídny žiarič PROLUX 30 W</t>
  </si>
  <si>
    <t>Germicídny žiarič PROMO 50W</t>
  </si>
  <si>
    <t>Germicídny žiarič uzavretý SPEKTRA 220 (220W)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</si>
</sst>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EUR&quot;"/>
  </numFmts>
  <fonts count="26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249977111117893"/>
      </left>
      <right/>
      <top/>
      <bottom/>
      <diagonal/>
    </border>
    <border>
      <left/>
      <right/>
      <top style="thin">
        <color rgb="FFC00000"/>
      </top>
      <bottom/>
      <diagonal/>
    </border>
    <border>
      <left style="thin">
        <color theme="8" tint="-0.249977111117893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</borders>
  <cellStyleXfs count="22">
    <xf numFmtId="0" fontId="0" fillId="0" borderId="0" applyNumberFormat="0" applyFill="0" applyBorder="0" applyProtection="0"/>
    <xf numFmtId="0" fontId="9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2" fillId="0" borderId="0" applyNumberFormat="0" applyFill="0" applyBorder="0" applyProtection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2" fillId="0" borderId="0" applyNumberFormat="0" applyFill="0" applyBorder="0" applyProtection="0"/>
    <xf numFmtId="0" fontId="2" fillId="0" borderId="0"/>
    <xf numFmtId="0" fontId="1" fillId="0" borderId="0"/>
  </cellStyleXfs>
  <cellXfs count="60">
    <xf numFmtId="0" fontId="0" fillId="0" borderId="0" xfId="0" applyFont="1" applyAlignment="1"/>
    <xf numFmtId="49" fontId="13" fillId="0" borderId="0" xfId="16" applyNumberFormat="1" applyFont="1" applyAlignment="1" applyProtection="1">
      <alignment wrapText="1"/>
      <protection locked="0"/>
    </xf>
    <xf numFmtId="0" fontId="13" fillId="0" borderId="0" xfId="16" applyFont="1" applyAlignment="1" applyProtection="1">
      <protection locked="0"/>
    </xf>
    <xf numFmtId="0" fontId="13" fillId="0" borderId="0" xfId="16" applyFont="1" applyAlignment="1">
      <alignment horizontal="center"/>
    </xf>
    <xf numFmtId="0" fontId="18" fillId="0" borderId="0" xfId="7" applyFont="1" applyAlignment="1" applyProtection="1">
      <alignment wrapText="1"/>
      <protection locked="0"/>
    </xf>
    <xf numFmtId="0" fontId="13" fillId="0" borderId="0" xfId="7" applyFont="1" applyAlignment="1" applyProtection="1">
      <alignment wrapText="1"/>
      <protection locked="0"/>
    </xf>
    <xf numFmtId="164" fontId="13" fillId="0" borderId="0" xfId="7" applyNumberFormat="1" applyFont="1" applyBorder="1" applyAlignment="1" applyProtection="1">
      <alignment vertical="center" wrapText="1"/>
      <protection locked="0"/>
    </xf>
    <xf numFmtId="0" fontId="15" fillId="0" borderId="0" xfId="7" applyFont="1" applyAlignment="1" applyProtection="1">
      <alignment horizontal="left" wrapText="1"/>
      <protection locked="0"/>
    </xf>
    <xf numFmtId="0" fontId="15" fillId="0" borderId="0" xfId="7" applyFont="1" applyAlignment="1" applyProtection="1">
      <alignment wrapText="1"/>
      <protection locked="0"/>
    </xf>
    <xf numFmtId="0" fontId="13" fillId="0" borderId="0" xfId="16" applyFont="1" applyAlignment="1">
      <alignment horizontal="center" vertical="center"/>
    </xf>
    <xf numFmtId="0" fontId="21" fillId="0" borderId="0" xfId="7" applyNumberFormat="1" applyFont="1" applyAlignment="1" applyProtection="1">
      <alignment horizontal="left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right" vertical="center"/>
    </xf>
    <xf numFmtId="164" fontId="13" fillId="2" borderId="2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center" vertical="center" wrapText="1"/>
    </xf>
    <xf numFmtId="164" fontId="16" fillId="3" borderId="2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righ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23" fillId="0" borderId="0" xfId="0" applyFont="1" applyAlignment="1"/>
    <xf numFmtId="0" fontId="15" fillId="0" borderId="0" xfId="16" applyFont="1" applyAlignment="1" applyProtection="1">
      <alignment vertical="center" wrapText="1"/>
      <protection locked="0"/>
    </xf>
    <xf numFmtId="0" fontId="15" fillId="0" borderId="5" xfId="16" applyFont="1" applyBorder="1" applyAlignment="1" applyProtection="1">
      <alignment vertical="center" wrapText="1"/>
      <protection locked="0"/>
    </xf>
    <xf numFmtId="49" fontId="15" fillId="0" borderId="0" xfId="16" applyNumberFormat="1" applyFont="1" applyAlignment="1" applyProtection="1">
      <alignment horizontal="center" vertical="center" wrapText="1"/>
      <protection locked="0"/>
    </xf>
    <xf numFmtId="0" fontId="15" fillId="0" borderId="0" xfId="16" applyFont="1" applyAlignment="1" applyProtection="1">
      <alignment wrapText="1"/>
      <protection locked="0"/>
    </xf>
    <xf numFmtId="49" fontId="15" fillId="0" borderId="0" xfId="16" applyNumberFormat="1" applyFont="1" applyAlignment="1" applyProtection="1">
      <alignment wrapText="1"/>
      <protection locked="0"/>
    </xf>
    <xf numFmtId="0" fontId="23" fillId="0" borderId="0" xfId="0" applyFont="1" applyBorder="1" applyAlignment="1"/>
    <xf numFmtId="0" fontId="24" fillId="0" borderId="0" xfId="0" applyFont="1" applyAlignment="1"/>
    <xf numFmtId="0" fontId="22" fillId="4" borderId="2" xfId="0" applyFont="1" applyFill="1" applyBorder="1" applyAlignment="1">
      <alignment horizontal="center" vertical="center" wrapText="1"/>
    </xf>
    <xf numFmtId="0" fontId="18" fillId="5" borderId="0" xfId="7" applyFont="1" applyFill="1" applyAlignment="1" applyProtection="1">
      <alignment wrapText="1"/>
      <protection locked="0"/>
    </xf>
    <xf numFmtId="0" fontId="0" fillId="5" borderId="0" xfId="0" applyFont="1" applyFill="1" applyAlignment="1"/>
    <xf numFmtId="9" fontId="22" fillId="4" borderId="2" xfId="0" applyNumberFormat="1" applyFont="1" applyFill="1" applyBorder="1" applyAlignment="1">
      <alignment horizontal="center" vertical="center" wrapText="1"/>
    </xf>
    <xf numFmtId="164" fontId="22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5" fillId="0" borderId="0" xfId="16" applyFont="1" applyAlignment="1" applyProtection="1">
      <alignment horizontal="left" vertical="center" wrapText="1"/>
      <protection locked="0"/>
    </xf>
    <xf numFmtId="0" fontId="15" fillId="0" borderId="9" xfId="16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21" fillId="0" borderId="0" xfId="7" applyNumberFormat="1" applyFont="1" applyAlignment="1" applyProtection="1">
      <alignment horizontal="right" wrapText="1"/>
      <protection locked="0"/>
    </xf>
    <xf numFmtId="0" fontId="19" fillId="0" borderId="0" xfId="7" applyNumberFormat="1" applyFont="1" applyAlignment="1" applyProtection="1">
      <alignment horizontal="right" wrapText="1"/>
      <protection locked="0"/>
    </xf>
    <xf numFmtId="0" fontId="22" fillId="4" borderId="2" xfId="0" applyFont="1" applyFill="1" applyBorder="1" applyAlignment="1">
      <alignment horizontal="center" vertical="center" wrapText="1"/>
    </xf>
    <xf numFmtId="0" fontId="15" fillId="0" borderId="0" xfId="7" applyFont="1" applyAlignment="1" applyProtection="1">
      <alignment horizontal="left" wrapText="1"/>
      <protection locked="0"/>
    </xf>
    <xf numFmtId="0" fontId="25" fillId="0" borderId="0" xfId="0" applyNumberFormat="1" applyFont="1" applyFill="1" applyAlignment="1">
      <alignment horizontal="left" vertical="top" wrapText="1"/>
    </xf>
    <xf numFmtId="0" fontId="23" fillId="0" borderId="10" xfId="0" applyFont="1" applyBorder="1" applyAlignment="1">
      <alignment horizontal="left"/>
    </xf>
    <xf numFmtId="0" fontId="14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4" fillId="0" borderId="6" xfId="16" applyNumberFormat="1" applyFont="1" applyBorder="1" applyAlignment="1">
      <alignment horizontal="center" vertical="center" wrapText="1"/>
    </xf>
    <xf numFmtId="0" fontId="14" fillId="0" borderId="7" xfId="16" applyNumberFormat="1" applyFont="1" applyBorder="1" applyAlignment="1">
      <alignment horizontal="center" vertical="center" wrapText="1"/>
    </xf>
    <xf numFmtId="0" fontId="14" fillId="0" borderId="4" xfId="16" applyNumberFormat="1" applyFont="1" applyBorder="1" applyAlignment="1">
      <alignment horizontal="center" vertical="center" wrapText="1"/>
    </xf>
    <xf numFmtId="0" fontId="14" fillId="0" borderId="8" xfId="16" applyNumberFormat="1" applyFont="1" applyBorder="1" applyAlignment="1">
      <alignment horizontal="center" vertical="center" wrapText="1"/>
    </xf>
    <xf numFmtId="0" fontId="15" fillId="0" borderId="9" xfId="16" applyNumberFormat="1" applyFont="1" applyBorder="1" applyAlignment="1">
      <alignment horizontal="center" vertical="center" wrapText="1"/>
    </xf>
    <xf numFmtId="0" fontId="15" fillId="0" borderId="7" xfId="16" applyNumberFormat="1" applyFont="1" applyBorder="1" applyAlignment="1">
      <alignment horizontal="center" vertical="center" wrapText="1"/>
    </xf>
    <xf numFmtId="0" fontId="20" fillId="0" borderId="0" xfId="2" applyFont="1" applyAlignment="1">
      <alignment horizontal="left" vertical="center" wrapText="1"/>
    </xf>
    <xf numFmtId="0" fontId="15" fillId="0" borderId="0" xfId="16" applyFont="1" applyAlignment="1" applyProtection="1">
      <alignment horizontal="left" vertical="top" wrapText="1"/>
      <protection locked="0"/>
    </xf>
    <xf numFmtId="0" fontId="17" fillId="5" borderId="1" xfId="0" applyFont="1" applyFill="1" applyBorder="1" applyAlignment="1">
      <alignment vertical="center" wrapText="1"/>
    </xf>
    <xf numFmtId="0" fontId="17" fillId="5" borderId="3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9" fontId="13" fillId="2" borderId="2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</cellXfs>
  <cellStyles count="22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O96"/>
  <sheetViews>
    <sheetView tabSelected="1" topLeftCell="A60" workbookViewId="0">
      <selection sqref="A1:M90"/>
    </sheetView>
  </sheetViews>
  <sheetFormatPr defaultRowHeight="15" x14ac:dyDescent="0.25"/>
  <cols>
    <col min="1" max="1" width="5.28515625" customWidth="1"/>
    <col min="2" max="2" width="24.5703125" customWidth="1"/>
    <col min="3" max="3" width="14" customWidth="1"/>
    <col min="4" max="4" width="9.28515625" customWidth="1"/>
    <col min="5" max="5" width="13.28515625" customWidth="1"/>
    <col min="6" max="6" width="16.28515625" customWidth="1"/>
    <col min="7" max="7" width="13.85546875" customWidth="1"/>
    <col min="8" max="8" width="11" customWidth="1"/>
    <col min="9" max="9" width="8.28515625" customWidth="1"/>
    <col min="10" max="10" width="10.7109375" customWidth="1"/>
    <col min="11" max="14" width="12.7109375" customWidth="1"/>
  </cols>
  <sheetData>
    <row r="1" spans="1:14" ht="14.45" customHeight="1" x14ac:dyDescent="0.3">
      <c r="A1" s="39" t="s">
        <v>91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"/>
      <c r="N1" s="4"/>
    </row>
    <row r="2" spans="1:14" ht="16.5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6.5" x14ac:dyDescent="0.3">
      <c r="A3" s="42" t="s">
        <v>5</v>
      </c>
      <c r="B3" s="42"/>
      <c r="C3" s="7"/>
      <c r="D3" s="7"/>
      <c r="E3" s="8"/>
      <c r="F3" s="8"/>
      <c r="G3" s="8"/>
      <c r="H3" s="8"/>
      <c r="I3" s="8"/>
      <c r="J3" s="8"/>
      <c r="K3" s="4"/>
      <c r="L3" s="4"/>
      <c r="M3" s="4"/>
      <c r="N3" s="4"/>
    </row>
    <row r="4" spans="1:14" ht="16.5" customHeight="1" x14ac:dyDescent="0.3">
      <c r="A4" s="43" t="s">
        <v>92</v>
      </c>
      <c r="B4" s="43"/>
      <c r="C4" s="43"/>
      <c r="D4" s="43"/>
      <c r="E4" s="43"/>
      <c r="F4" s="43"/>
      <c r="G4" s="43"/>
      <c r="H4" s="43"/>
      <c r="I4" s="43"/>
      <c r="J4" s="43"/>
      <c r="K4" s="4"/>
      <c r="L4" s="4"/>
      <c r="M4" s="4"/>
      <c r="N4" s="4"/>
    </row>
    <row r="5" spans="1:14" ht="16.5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4"/>
      <c r="L5" s="4"/>
      <c r="M5" s="4"/>
      <c r="N5" s="4"/>
    </row>
    <row r="6" spans="1:14" ht="45" x14ac:dyDescent="0.3">
      <c r="A6" s="18" t="s">
        <v>13</v>
      </c>
      <c r="B6" s="41" t="s">
        <v>23</v>
      </c>
      <c r="C6" s="41"/>
      <c r="D6" s="27" t="s">
        <v>24</v>
      </c>
      <c r="E6" s="27" t="s">
        <v>157</v>
      </c>
      <c r="F6" s="27" t="s">
        <v>21</v>
      </c>
      <c r="G6" s="27" t="s">
        <v>22</v>
      </c>
      <c r="H6" s="31" t="s">
        <v>25</v>
      </c>
      <c r="I6" s="30" t="s">
        <v>26</v>
      </c>
      <c r="J6" s="31" t="s">
        <v>27</v>
      </c>
      <c r="K6" s="31" t="s">
        <v>28</v>
      </c>
      <c r="L6" s="31" t="s">
        <v>29</v>
      </c>
      <c r="M6" s="31" t="s">
        <v>30</v>
      </c>
      <c r="N6" s="4"/>
    </row>
    <row r="7" spans="1:14" s="29" customFormat="1" ht="20.100000000000001" customHeight="1" x14ac:dyDescent="0.3">
      <c r="A7" s="32" t="s">
        <v>0</v>
      </c>
      <c r="B7" s="37" t="s">
        <v>93</v>
      </c>
      <c r="C7" s="38"/>
      <c r="D7" s="32" t="s">
        <v>17</v>
      </c>
      <c r="E7" s="32">
        <v>2</v>
      </c>
      <c r="F7" s="57"/>
      <c r="G7" s="57"/>
      <c r="H7" s="14">
        <v>0</v>
      </c>
      <c r="I7" s="58">
        <v>0</v>
      </c>
      <c r="J7" s="13">
        <f t="shared" ref="J7:J14" si="0">H7*I7</f>
        <v>0</v>
      </c>
      <c r="K7" s="13">
        <f t="shared" ref="K7:K14" si="1">H7+J7</f>
        <v>0</v>
      </c>
      <c r="L7" s="14">
        <f>H7*E7</f>
        <v>0</v>
      </c>
      <c r="M7" s="14">
        <f>K7*E7</f>
        <v>0</v>
      </c>
      <c r="N7" s="28"/>
    </row>
    <row r="8" spans="1:14" s="29" customFormat="1" ht="20.100000000000001" customHeight="1" x14ac:dyDescent="0.3">
      <c r="A8" s="32" t="s">
        <v>1</v>
      </c>
      <c r="B8" s="37" t="s">
        <v>156</v>
      </c>
      <c r="C8" s="38"/>
      <c r="D8" s="32" t="s">
        <v>17</v>
      </c>
      <c r="E8" s="32">
        <v>378</v>
      </c>
      <c r="F8" s="57"/>
      <c r="G8" s="57"/>
      <c r="H8" s="14">
        <v>0</v>
      </c>
      <c r="I8" s="58">
        <v>0</v>
      </c>
      <c r="J8" s="13">
        <f t="shared" si="0"/>
        <v>0</v>
      </c>
      <c r="K8" s="13">
        <f t="shared" si="1"/>
        <v>0</v>
      </c>
      <c r="L8" s="14">
        <f>H8*E8</f>
        <v>0</v>
      </c>
      <c r="M8" s="14">
        <f>K8*E8</f>
        <v>0</v>
      </c>
      <c r="N8" s="28"/>
    </row>
    <row r="9" spans="1:14" s="29" customFormat="1" ht="20.100000000000001" customHeight="1" x14ac:dyDescent="0.3">
      <c r="A9" s="32" t="s">
        <v>2</v>
      </c>
      <c r="B9" s="37" t="s">
        <v>94</v>
      </c>
      <c r="C9" s="38"/>
      <c r="D9" s="32" t="s">
        <v>17</v>
      </c>
      <c r="E9" s="32">
        <v>19</v>
      </c>
      <c r="F9" s="57"/>
      <c r="G9" s="57"/>
      <c r="H9" s="14">
        <v>0</v>
      </c>
      <c r="I9" s="58">
        <v>0</v>
      </c>
      <c r="J9" s="13">
        <f t="shared" si="0"/>
        <v>0</v>
      </c>
      <c r="K9" s="13">
        <f t="shared" si="1"/>
        <v>0</v>
      </c>
      <c r="L9" s="14">
        <f>H9*E9</f>
        <v>0</v>
      </c>
      <c r="M9" s="14">
        <f>K9*E9</f>
        <v>0</v>
      </c>
      <c r="N9" s="28"/>
    </row>
    <row r="10" spans="1:14" s="29" customFormat="1" ht="20.100000000000001" customHeight="1" x14ac:dyDescent="0.3">
      <c r="A10" s="32" t="s">
        <v>3</v>
      </c>
      <c r="B10" s="37" t="s">
        <v>95</v>
      </c>
      <c r="C10" s="38"/>
      <c r="D10" s="32" t="s">
        <v>17</v>
      </c>
      <c r="E10" s="32">
        <v>388</v>
      </c>
      <c r="F10" s="57"/>
      <c r="G10" s="57"/>
      <c r="H10" s="14">
        <v>0</v>
      </c>
      <c r="I10" s="58">
        <v>0</v>
      </c>
      <c r="J10" s="13">
        <f t="shared" si="0"/>
        <v>0</v>
      </c>
      <c r="K10" s="13">
        <f t="shared" si="1"/>
        <v>0</v>
      </c>
      <c r="L10" s="14">
        <f>H10*E10</f>
        <v>0</v>
      </c>
      <c r="M10" s="14">
        <f>K10*E10</f>
        <v>0</v>
      </c>
      <c r="N10" s="28"/>
    </row>
    <row r="11" spans="1:14" s="29" customFormat="1" ht="20.100000000000001" customHeight="1" x14ac:dyDescent="0.3">
      <c r="A11" s="32" t="s">
        <v>4</v>
      </c>
      <c r="B11" s="37" t="s">
        <v>96</v>
      </c>
      <c r="C11" s="38"/>
      <c r="D11" s="32" t="s">
        <v>17</v>
      </c>
      <c r="E11" s="32">
        <v>1</v>
      </c>
      <c r="F11" s="57"/>
      <c r="G11" s="57"/>
      <c r="H11" s="14">
        <v>0</v>
      </c>
      <c r="I11" s="58">
        <v>0</v>
      </c>
      <c r="J11" s="13">
        <f t="shared" si="0"/>
        <v>0</v>
      </c>
      <c r="K11" s="13">
        <f t="shared" si="1"/>
        <v>0</v>
      </c>
      <c r="L11" s="14">
        <f>H11*E11</f>
        <v>0</v>
      </c>
      <c r="M11" s="14">
        <f>K11*E11</f>
        <v>0</v>
      </c>
      <c r="N11" s="28"/>
    </row>
    <row r="12" spans="1:14" s="29" customFormat="1" ht="20.100000000000001" customHeight="1" x14ac:dyDescent="0.3">
      <c r="A12" s="32" t="s">
        <v>20</v>
      </c>
      <c r="B12" s="37" t="s">
        <v>97</v>
      </c>
      <c r="C12" s="38"/>
      <c r="D12" s="32" t="s">
        <v>17</v>
      </c>
      <c r="E12" s="32">
        <v>1</v>
      </c>
      <c r="F12" s="57"/>
      <c r="G12" s="57"/>
      <c r="H12" s="14">
        <v>0</v>
      </c>
      <c r="I12" s="58">
        <v>0</v>
      </c>
      <c r="J12" s="13">
        <f t="shared" si="0"/>
        <v>0</v>
      </c>
      <c r="K12" s="13">
        <f t="shared" si="1"/>
        <v>0</v>
      </c>
      <c r="L12" s="14">
        <f>H12*E12</f>
        <v>0</v>
      </c>
      <c r="M12" s="14">
        <f>K12*E12</f>
        <v>0</v>
      </c>
      <c r="N12" s="28"/>
    </row>
    <row r="13" spans="1:14" s="29" customFormat="1" ht="20.100000000000001" customHeight="1" x14ac:dyDescent="0.3">
      <c r="A13" s="32" t="s">
        <v>12</v>
      </c>
      <c r="B13" s="37" t="s">
        <v>98</v>
      </c>
      <c r="C13" s="38"/>
      <c r="D13" s="32" t="s">
        <v>17</v>
      </c>
      <c r="E13" s="32">
        <v>14</v>
      </c>
      <c r="F13" s="57"/>
      <c r="G13" s="57"/>
      <c r="H13" s="14">
        <v>0</v>
      </c>
      <c r="I13" s="58">
        <v>0</v>
      </c>
      <c r="J13" s="13">
        <f t="shared" si="0"/>
        <v>0</v>
      </c>
      <c r="K13" s="13">
        <f t="shared" si="1"/>
        <v>0</v>
      </c>
      <c r="L13" s="14">
        <f>H13*E13</f>
        <v>0</v>
      </c>
      <c r="M13" s="14">
        <f>K13*E13</f>
        <v>0</v>
      </c>
      <c r="N13" s="28"/>
    </row>
    <row r="14" spans="1:14" s="29" customFormat="1" ht="20.100000000000001" customHeight="1" x14ac:dyDescent="0.3">
      <c r="A14" s="32" t="s">
        <v>31</v>
      </c>
      <c r="B14" s="37" t="s">
        <v>99</v>
      </c>
      <c r="C14" s="38"/>
      <c r="D14" s="32" t="s">
        <v>17</v>
      </c>
      <c r="E14" s="32">
        <v>3</v>
      </c>
      <c r="F14" s="57"/>
      <c r="G14" s="57"/>
      <c r="H14" s="14">
        <v>0</v>
      </c>
      <c r="I14" s="58">
        <v>0</v>
      </c>
      <c r="J14" s="13">
        <f t="shared" si="0"/>
        <v>0</v>
      </c>
      <c r="K14" s="13">
        <f t="shared" si="1"/>
        <v>0</v>
      </c>
      <c r="L14" s="14">
        <f>H14*E14</f>
        <v>0</v>
      </c>
      <c r="M14" s="14">
        <f>K14*E14</f>
        <v>0</v>
      </c>
      <c r="N14" s="28"/>
    </row>
    <row r="15" spans="1:14" ht="20.100000000000001" customHeight="1" x14ac:dyDescent="0.3">
      <c r="A15" s="11" t="s">
        <v>32</v>
      </c>
      <c r="B15" s="35" t="s">
        <v>100</v>
      </c>
      <c r="C15" s="36"/>
      <c r="D15" s="32" t="s">
        <v>17</v>
      </c>
      <c r="E15" s="12">
        <v>3</v>
      </c>
      <c r="F15" s="59"/>
      <c r="G15" s="59"/>
      <c r="H15" s="14">
        <v>0</v>
      </c>
      <c r="I15" s="58">
        <v>0</v>
      </c>
      <c r="J15" s="13">
        <f>H15*I15</f>
        <v>0</v>
      </c>
      <c r="K15" s="13">
        <f>H15+J15</f>
        <v>0</v>
      </c>
      <c r="L15" s="14">
        <f>H15*E15</f>
        <v>0</v>
      </c>
      <c r="M15" s="14">
        <f>K15*E15</f>
        <v>0</v>
      </c>
      <c r="N15" s="4"/>
    </row>
    <row r="16" spans="1:14" ht="20.100000000000001" customHeight="1" x14ac:dyDescent="0.3">
      <c r="A16" s="11" t="s">
        <v>33</v>
      </c>
      <c r="B16" s="35" t="s">
        <v>101</v>
      </c>
      <c r="C16" s="36"/>
      <c r="D16" s="32" t="s">
        <v>17</v>
      </c>
      <c r="E16" s="12">
        <v>2</v>
      </c>
      <c r="F16" s="59"/>
      <c r="G16" s="59"/>
      <c r="H16" s="14">
        <v>0</v>
      </c>
      <c r="I16" s="58">
        <v>0</v>
      </c>
      <c r="J16" s="13">
        <f>H16*I16</f>
        <v>0</v>
      </c>
      <c r="K16" s="13">
        <f>H16+J16</f>
        <v>0</v>
      </c>
      <c r="L16" s="14">
        <f>H16*E16</f>
        <v>0</v>
      </c>
      <c r="M16" s="14">
        <f>K16*E16</f>
        <v>0</v>
      </c>
      <c r="N16" s="4"/>
    </row>
    <row r="17" spans="1:14" ht="20.100000000000001" customHeight="1" x14ac:dyDescent="0.25">
      <c r="A17" s="11" t="s">
        <v>34</v>
      </c>
      <c r="B17" s="35" t="s">
        <v>102</v>
      </c>
      <c r="C17" s="36"/>
      <c r="D17" s="32" t="s">
        <v>17</v>
      </c>
      <c r="E17" s="12">
        <v>16</v>
      </c>
      <c r="F17" s="59"/>
      <c r="G17" s="59"/>
      <c r="H17" s="14">
        <v>0</v>
      </c>
      <c r="I17" s="58">
        <v>0</v>
      </c>
      <c r="J17" s="13">
        <f>H17*I17</f>
        <v>0</v>
      </c>
      <c r="K17" s="13">
        <f>H17+J17</f>
        <v>0</v>
      </c>
      <c r="L17" s="14">
        <f>H17*E17</f>
        <v>0</v>
      </c>
      <c r="M17" s="14">
        <f>K17*E17</f>
        <v>0</v>
      </c>
      <c r="N17" s="6"/>
    </row>
    <row r="18" spans="1:14" ht="20.100000000000001" customHeight="1" x14ac:dyDescent="0.25">
      <c r="A18" s="11" t="s">
        <v>35</v>
      </c>
      <c r="B18" s="35" t="s">
        <v>103</v>
      </c>
      <c r="C18" s="36"/>
      <c r="D18" s="32" t="s">
        <v>17</v>
      </c>
      <c r="E18" s="12">
        <v>4</v>
      </c>
      <c r="F18" s="59"/>
      <c r="G18" s="59"/>
      <c r="H18" s="14">
        <v>0</v>
      </c>
      <c r="I18" s="58">
        <v>0</v>
      </c>
      <c r="J18" s="13">
        <f t="shared" ref="J18:J20" si="2">H18*I18</f>
        <v>0</v>
      </c>
      <c r="K18" s="13">
        <f t="shared" ref="K18:K20" si="3">H18+J18</f>
        <v>0</v>
      </c>
      <c r="L18" s="14">
        <f>H18*E18</f>
        <v>0</v>
      </c>
      <c r="M18" s="14">
        <f>K18*E18</f>
        <v>0</v>
      </c>
      <c r="N18" s="6"/>
    </row>
    <row r="19" spans="1:14" ht="20.100000000000001" customHeight="1" x14ac:dyDescent="0.25">
      <c r="A19" s="11" t="s">
        <v>36</v>
      </c>
      <c r="B19" s="35" t="s">
        <v>104</v>
      </c>
      <c r="C19" s="36"/>
      <c r="D19" s="32" t="s">
        <v>17</v>
      </c>
      <c r="E19" s="12">
        <v>1</v>
      </c>
      <c r="F19" s="59"/>
      <c r="G19" s="59"/>
      <c r="H19" s="14">
        <v>0</v>
      </c>
      <c r="I19" s="58">
        <v>0</v>
      </c>
      <c r="J19" s="13">
        <f t="shared" si="2"/>
        <v>0</v>
      </c>
      <c r="K19" s="13">
        <f t="shared" si="3"/>
        <v>0</v>
      </c>
      <c r="L19" s="14">
        <f>H19*E19</f>
        <v>0</v>
      </c>
      <c r="M19" s="14">
        <f>K19*E19</f>
        <v>0</v>
      </c>
      <c r="N19" s="6"/>
    </row>
    <row r="20" spans="1:14" ht="20.100000000000001" customHeight="1" x14ac:dyDescent="0.25">
      <c r="A20" s="11" t="s">
        <v>37</v>
      </c>
      <c r="B20" s="35" t="s">
        <v>105</v>
      </c>
      <c r="C20" s="36"/>
      <c r="D20" s="32" t="s">
        <v>17</v>
      </c>
      <c r="E20" s="12">
        <v>1</v>
      </c>
      <c r="F20" s="59"/>
      <c r="G20" s="59"/>
      <c r="H20" s="14">
        <v>0</v>
      </c>
      <c r="I20" s="58">
        <v>0</v>
      </c>
      <c r="J20" s="13">
        <f t="shared" si="2"/>
        <v>0</v>
      </c>
      <c r="K20" s="13">
        <f t="shared" si="3"/>
        <v>0</v>
      </c>
      <c r="L20" s="14">
        <f>H20*E20</f>
        <v>0</v>
      </c>
      <c r="M20" s="14">
        <f>K20*E20</f>
        <v>0</v>
      </c>
      <c r="N20" s="6"/>
    </row>
    <row r="21" spans="1:14" s="29" customFormat="1" ht="20.100000000000001" customHeight="1" x14ac:dyDescent="0.3">
      <c r="A21" s="32" t="s">
        <v>38</v>
      </c>
      <c r="B21" s="37" t="s">
        <v>106</v>
      </c>
      <c r="C21" s="38"/>
      <c r="D21" s="32" t="s">
        <v>17</v>
      </c>
      <c r="E21" s="32">
        <v>1</v>
      </c>
      <c r="F21" s="57"/>
      <c r="G21" s="57"/>
      <c r="H21" s="14">
        <v>0</v>
      </c>
      <c r="I21" s="58">
        <v>0</v>
      </c>
      <c r="J21" s="13">
        <f t="shared" ref="J21:J25" si="4">H21*I21</f>
        <v>0</v>
      </c>
      <c r="K21" s="13">
        <f t="shared" ref="K21:K25" si="5">H21+J21</f>
        <v>0</v>
      </c>
      <c r="L21" s="14">
        <f>H21*E21</f>
        <v>0</v>
      </c>
      <c r="M21" s="14">
        <f>K21*E21</f>
        <v>0</v>
      </c>
      <c r="N21" s="28"/>
    </row>
    <row r="22" spans="1:14" s="29" customFormat="1" ht="20.100000000000001" customHeight="1" x14ac:dyDescent="0.3">
      <c r="A22" s="32" t="s">
        <v>39</v>
      </c>
      <c r="B22" s="37" t="s">
        <v>107</v>
      </c>
      <c r="C22" s="38"/>
      <c r="D22" s="32" t="s">
        <v>17</v>
      </c>
      <c r="E22" s="32">
        <v>1</v>
      </c>
      <c r="F22" s="57"/>
      <c r="G22" s="57"/>
      <c r="H22" s="14">
        <v>0</v>
      </c>
      <c r="I22" s="58">
        <v>0</v>
      </c>
      <c r="J22" s="13">
        <f t="shared" si="4"/>
        <v>0</v>
      </c>
      <c r="K22" s="13">
        <f t="shared" si="5"/>
        <v>0</v>
      </c>
      <c r="L22" s="14">
        <f>H22*E22</f>
        <v>0</v>
      </c>
      <c r="M22" s="14">
        <f>K22*E22</f>
        <v>0</v>
      </c>
      <c r="N22" s="28"/>
    </row>
    <row r="23" spans="1:14" s="29" customFormat="1" ht="20.100000000000001" customHeight="1" x14ac:dyDescent="0.3">
      <c r="A23" s="32" t="s">
        <v>40</v>
      </c>
      <c r="B23" s="37" t="s">
        <v>108</v>
      </c>
      <c r="C23" s="38"/>
      <c r="D23" s="32" t="s">
        <v>17</v>
      </c>
      <c r="E23" s="32">
        <v>3</v>
      </c>
      <c r="F23" s="57"/>
      <c r="G23" s="57"/>
      <c r="H23" s="14">
        <v>0</v>
      </c>
      <c r="I23" s="58">
        <v>0</v>
      </c>
      <c r="J23" s="13">
        <f t="shared" si="4"/>
        <v>0</v>
      </c>
      <c r="K23" s="13">
        <f t="shared" si="5"/>
        <v>0</v>
      </c>
      <c r="L23" s="14">
        <f>H23*E23</f>
        <v>0</v>
      </c>
      <c r="M23" s="14">
        <f>K23*E23</f>
        <v>0</v>
      </c>
      <c r="N23" s="28"/>
    </row>
    <row r="24" spans="1:14" s="29" customFormat="1" ht="20.100000000000001" customHeight="1" x14ac:dyDescent="0.3">
      <c r="A24" s="32" t="s">
        <v>41</v>
      </c>
      <c r="B24" s="37" t="s">
        <v>109</v>
      </c>
      <c r="C24" s="38"/>
      <c r="D24" s="32" t="s">
        <v>17</v>
      </c>
      <c r="E24" s="32">
        <v>1</v>
      </c>
      <c r="F24" s="57"/>
      <c r="G24" s="57"/>
      <c r="H24" s="14">
        <v>0</v>
      </c>
      <c r="I24" s="58">
        <v>0</v>
      </c>
      <c r="J24" s="13">
        <f t="shared" si="4"/>
        <v>0</v>
      </c>
      <c r="K24" s="13">
        <f t="shared" si="5"/>
        <v>0</v>
      </c>
      <c r="L24" s="14">
        <f>H24*E24</f>
        <v>0</v>
      </c>
      <c r="M24" s="14">
        <f>K24*E24</f>
        <v>0</v>
      </c>
      <c r="N24" s="28"/>
    </row>
    <row r="25" spans="1:14" s="29" customFormat="1" ht="20.100000000000001" customHeight="1" x14ac:dyDescent="0.3">
      <c r="A25" s="32" t="s">
        <v>42</v>
      </c>
      <c r="B25" s="37" t="s">
        <v>110</v>
      </c>
      <c r="C25" s="38"/>
      <c r="D25" s="32" t="s">
        <v>17</v>
      </c>
      <c r="E25" s="32">
        <v>1</v>
      </c>
      <c r="F25" s="57"/>
      <c r="G25" s="57"/>
      <c r="H25" s="14">
        <v>0</v>
      </c>
      <c r="I25" s="58">
        <v>0</v>
      </c>
      <c r="J25" s="13">
        <f t="shared" si="4"/>
        <v>0</v>
      </c>
      <c r="K25" s="13">
        <f t="shared" si="5"/>
        <v>0</v>
      </c>
      <c r="L25" s="14">
        <f>H25*E25</f>
        <v>0</v>
      </c>
      <c r="M25" s="14">
        <f>K25*E25</f>
        <v>0</v>
      </c>
      <c r="N25" s="28"/>
    </row>
    <row r="26" spans="1:14" s="29" customFormat="1" ht="20.100000000000001" customHeight="1" x14ac:dyDescent="0.3">
      <c r="A26" s="32" t="s">
        <v>43</v>
      </c>
      <c r="B26" s="37" t="s">
        <v>111</v>
      </c>
      <c r="C26" s="38"/>
      <c r="D26" s="32" t="s">
        <v>17</v>
      </c>
      <c r="E26" s="32">
        <v>46</v>
      </c>
      <c r="F26" s="57"/>
      <c r="G26" s="57"/>
      <c r="H26" s="14">
        <v>0</v>
      </c>
      <c r="I26" s="58">
        <v>0</v>
      </c>
      <c r="J26" s="13">
        <f t="shared" ref="J26" si="6">H26*I26</f>
        <v>0</v>
      </c>
      <c r="K26" s="13">
        <f t="shared" ref="K26" si="7">H26+J26</f>
        <v>0</v>
      </c>
      <c r="L26" s="14">
        <f>H26*E26</f>
        <v>0</v>
      </c>
      <c r="M26" s="14">
        <f>K26*E26</f>
        <v>0</v>
      </c>
      <c r="N26" s="28"/>
    </row>
    <row r="27" spans="1:14" s="29" customFormat="1" ht="20.100000000000001" customHeight="1" x14ac:dyDescent="0.3">
      <c r="A27" s="32" t="s">
        <v>44</v>
      </c>
      <c r="B27" s="37" t="s">
        <v>112</v>
      </c>
      <c r="C27" s="38"/>
      <c r="D27" s="32" t="s">
        <v>17</v>
      </c>
      <c r="E27" s="32">
        <v>2</v>
      </c>
      <c r="F27" s="57"/>
      <c r="G27" s="57"/>
      <c r="H27" s="14">
        <v>0</v>
      </c>
      <c r="I27" s="58">
        <v>0</v>
      </c>
      <c r="J27" s="13">
        <f t="shared" ref="J27" si="8">H27*I27</f>
        <v>0</v>
      </c>
      <c r="K27" s="13">
        <f t="shared" ref="K27" si="9">H27+J27</f>
        <v>0</v>
      </c>
      <c r="L27" s="14">
        <f>H27*E27</f>
        <v>0</v>
      </c>
      <c r="M27" s="14">
        <f>K27*E27</f>
        <v>0</v>
      </c>
      <c r="N27" s="28"/>
    </row>
    <row r="28" spans="1:14" ht="20.100000000000001" customHeight="1" x14ac:dyDescent="0.3">
      <c r="A28" s="11" t="s">
        <v>45</v>
      </c>
      <c r="B28" s="35" t="s">
        <v>113</v>
      </c>
      <c r="C28" s="36"/>
      <c r="D28" s="32" t="s">
        <v>17</v>
      </c>
      <c r="E28" s="12">
        <v>45</v>
      </c>
      <c r="F28" s="59"/>
      <c r="G28" s="59"/>
      <c r="H28" s="14">
        <v>0</v>
      </c>
      <c r="I28" s="58">
        <v>0</v>
      </c>
      <c r="J28" s="13">
        <f>H28*I28</f>
        <v>0</v>
      </c>
      <c r="K28" s="13">
        <f>H28+J28</f>
        <v>0</v>
      </c>
      <c r="L28" s="14">
        <f>H28*E28</f>
        <v>0</v>
      </c>
      <c r="M28" s="14">
        <f>K28*E28</f>
        <v>0</v>
      </c>
      <c r="N28" s="4"/>
    </row>
    <row r="29" spans="1:14" ht="20.100000000000001" customHeight="1" x14ac:dyDescent="0.3">
      <c r="A29" s="11" t="s">
        <v>46</v>
      </c>
      <c r="B29" s="35" t="s">
        <v>114</v>
      </c>
      <c r="C29" s="36"/>
      <c r="D29" s="32" t="s">
        <v>17</v>
      </c>
      <c r="E29" s="12">
        <v>6</v>
      </c>
      <c r="F29" s="59"/>
      <c r="G29" s="59"/>
      <c r="H29" s="14">
        <v>0</v>
      </c>
      <c r="I29" s="58">
        <v>0</v>
      </c>
      <c r="J29" s="13">
        <f>H29*I29</f>
        <v>0</v>
      </c>
      <c r="K29" s="13">
        <f>H29+J29</f>
        <v>0</v>
      </c>
      <c r="L29" s="14">
        <f>H29*E29</f>
        <v>0</v>
      </c>
      <c r="M29" s="14">
        <f>K29*E29</f>
        <v>0</v>
      </c>
      <c r="N29" s="4"/>
    </row>
    <row r="30" spans="1:14" ht="20.100000000000001" customHeight="1" x14ac:dyDescent="0.25">
      <c r="A30" s="11" t="s">
        <v>47</v>
      </c>
      <c r="B30" s="35" t="s">
        <v>115</v>
      </c>
      <c r="C30" s="36"/>
      <c r="D30" s="32" t="s">
        <v>17</v>
      </c>
      <c r="E30" s="12">
        <v>20</v>
      </c>
      <c r="F30" s="59"/>
      <c r="G30" s="59"/>
      <c r="H30" s="14">
        <v>0</v>
      </c>
      <c r="I30" s="58">
        <v>0</v>
      </c>
      <c r="J30" s="13">
        <f>H30*I30</f>
        <v>0</v>
      </c>
      <c r="K30" s="13">
        <f>H30+J30</f>
        <v>0</v>
      </c>
      <c r="L30" s="14">
        <f>H30*E30</f>
        <v>0</v>
      </c>
      <c r="M30" s="14">
        <f>K30*E30</f>
        <v>0</v>
      </c>
      <c r="N30" s="6"/>
    </row>
    <row r="31" spans="1:14" ht="20.100000000000001" customHeight="1" x14ac:dyDescent="0.25">
      <c r="A31" s="11" t="s">
        <v>48</v>
      </c>
      <c r="B31" s="35" t="s">
        <v>116</v>
      </c>
      <c r="C31" s="36"/>
      <c r="D31" s="32" t="s">
        <v>17</v>
      </c>
      <c r="E31" s="12">
        <v>4</v>
      </c>
      <c r="F31" s="59"/>
      <c r="G31" s="59"/>
      <c r="H31" s="14">
        <v>0</v>
      </c>
      <c r="I31" s="58">
        <v>0</v>
      </c>
      <c r="J31" s="13">
        <f t="shared" ref="J31:J32" si="10">H31*I31</f>
        <v>0</v>
      </c>
      <c r="K31" s="13">
        <f t="shared" ref="K31:K32" si="11">H31+J31</f>
        <v>0</v>
      </c>
      <c r="L31" s="14">
        <f>H31*E31</f>
        <v>0</v>
      </c>
      <c r="M31" s="14">
        <f>K31*E31</f>
        <v>0</v>
      </c>
      <c r="N31" s="6"/>
    </row>
    <row r="32" spans="1:14" ht="20.100000000000001" customHeight="1" x14ac:dyDescent="0.25">
      <c r="A32" s="11" t="s">
        <v>49</v>
      </c>
      <c r="B32" s="35" t="s">
        <v>117</v>
      </c>
      <c r="C32" s="36"/>
      <c r="D32" s="32" t="s">
        <v>17</v>
      </c>
      <c r="E32" s="12">
        <v>1</v>
      </c>
      <c r="F32" s="59"/>
      <c r="G32" s="59"/>
      <c r="H32" s="14">
        <v>0</v>
      </c>
      <c r="I32" s="58">
        <v>0</v>
      </c>
      <c r="J32" s="13">
        <f t="shared" si="10"/>
        <v>0</v>
      </c>
      <c r="K32" s="13">
        <f t="shared" si="11"/>
        <v>0</v>
      </c>
      <c r="L32" s="14">
        <f>H32*E32</f>
        <v>0</v>
      </c>
      <c r="M32" s="14">
        <f>K32*E32</f>
        <v>0</v>
      </c>
      <c r="N32" s="6"/>
    </row>
    <row r="33" spans="1:14" s="29" customFormat="1" ht="20.100000000000001" customHeight="1" x14ac:dyDescent="0.3">
      <c r="A33" s="32" t="s">
        <v>50</v>
      </c>
      <c r="B33" s="37" t="s">
        <v>118</v>
      </c>
      <c r="C33" s="38"/>
      <c r="D33" s="32" t="s">
        <v>17</v>
      </c>
      <c r="E33" s="32">
        <v>2</v>
      </c>
      <c r="F33" s="57"/>
      <c r="G33" s="57"/>
      <c r="H33" s="14">
        <v>0</v>
      </c>
      <c r="I33" s="58">
        <v>0</v>
      </c>
      <c r="J33" s="13">
        <f t="shared" ref="J33:J36" si="12">H33*I33</f>
        <v>0</v>
      </c>
      <c r="K33" s="13">
        <f t="shared" ref="K33:K36" si="13">H33+J33</f>
        <v>0</v>
      </c>
      <c r="L33" s="14">
        <f>H33*E33</f>
        <v>0</v>
      </c>
      <c r="M33" s="14">
        <f>K33*E33</f>
        <v>0</v>
      </c>
      <c r="N33" s="28"/>
    </row>
    <row r="34" spans="1:14" s="29" customFormat="1" ht="20.100000000000001" customHeight="1" x14ac:dyDescent="0.3">
      <c r="A34" s="32" t="s">
        <v>51</v>
      </c>
      <c r="B34" s="37" t="s">
        <v>119</v>
      </c>
      <c r="C34" s="38"/>
      <c r="D34" s="32" t="s">
        <v>17</v>
      </c>
      <c r="E34" s="32">
        <v>2</v>
      </c>
      <c r="F34" s="57"/>
      <c r="G34" s="57"/>
      <c r="H34" s="14">
        <v>0</v>
      </c>
      <c r="I34" s="58">
        <v>0</v>
      </c>
      <c r="J34" s="13">
        <f t="shared" si="12"/>
        <v>0</v>
      </c>
      <c r="K34" s="13">
        <f t="shared" si="13"/>
        <v>0</v>
      </c>
      <c r="L34" s="14">
        <f>H34*E34</f>
        <v>0</v>
      </c>
      <c r="M34" s="14">
        <f>K34*E34</f>
        <v>0</v>
      </c>
      <c r="N34" s="28"/>
    </row>
    <row r="35" spans="1:14" s="29" customFormat="1" ht="20.100000000000001" customHeight="1" x14ac:dyDescent="0.3">
      <c r="A35" s="32" t="s">
        <v>52</v>
      </c>
      <c r="B35" s="37" t="s">
        <v>120</v>
      </c>
      <c r="C35" s="38"/>
      <c r="D35" s="32" t="s">
        <v>17</v>
      </c>
      <c r="E35" s="32">
        <v>5</v>
      </c>
      <c r="F35" s="57"/>
      <c r="G35" s="57"/>
      <c r="H35" s="14">
        <v>0</v>
      </c>
      <c r="I35" s="58">
        <v>0</v>
      </c>
      <c r="J35" s="13">
        <f t="shared" si="12"/>
        <v>0</v>
      </c>
      <c r="K35" s="13">
        <f t="shared" si="13"/>
        <v>0</v>
      </c>
      <c r="L35" s="14">
        <f>H35*E35</f>
        <v>0</v>
      </c>
      <c r="M35" s="14">
        <f>K35*E35</f>
        <v>0</v>
      </c>
      <c r="N35" s="28"/>
    </row>
    <row r="36" spans="1:14" s="29" customFormat="1" ht="20.100000000000001" customHeight="1" x14ac:dyDescent="0.3">
      <c r="A36" s="32" t="s">
        <v>53</v>
      </c>
      <c r="B36" s="37" t="s">
        <v>121</v>
      </c>
      <c r="C36" s="38"/>
      <c r="D36" s="32" t="s">
        <v>17</v>
      </c>
      <c r="E36" s="32">
        <v>4</v>
      </c>
      <c r="F36" s="57"/>
      <c r="G36" s="57"/>
      <c r="H36" s="14">
        <v>0</v>
      </c>
      <c r="I36" s="58">
        <v>0</v>
      </c>
      <c r="J36" s="13">
        <f t="shared" si="12"/>
        <v>0</v>
      </c>
      <c r="K36" s="13">
        <f t="shared" si="13"/>
        <v>0</v>
      </c>
      <c r="L36" s="14">
        <f>H36*E36</f>
        <v>0</v>
      </c>
      <c r="M36" s="14">
        <f>K36*E36</f>
        <v>0</v>
      </c>
      <c r="N36" s="28"/>
    </row>
    <row r="37" spans="1:14" ht="20.100000000000001" customHeight="1" x14ac:dyDescent="0.3">
      <c r="A37" s="11" t="s">
        <v>54</v>
      </c>
      <c r="B37" s="35" t="s">
        <v>158</v>
      </c>
      <c r="C37" s="36"/>
      <c r="D37" s="32" t="s">
        <v>17</v>
      </c>
      <c r="E37" s="12">
        <v>23</v>
      </c>
      <c r="F37" s="59"/>
      <c r="G37" s="59"/>
      <c r="H37" s="14">
        <v>0</v>
      </c>
      <c r="I37" s="58">
        <v>0</v>
      </c>
      <c r="J37" s="13">
        <f>H37*I37</f>
        <v>0</v>
      </c>
      <c r="K37" s="13">
        <f>H37+J37</f>
        <v>0</v>
      </c>
      <c r="L37" s="14">
        <f>H37*E37</f>
        <v>0</v>
      </c>
      <c r="M37" s="14">
        <f>K37*E37</f>
        <v>0</v>
      </c>
      <c r="N37" s="4"/>
    </row>
    <row r="38" spans="1:14" ht="20.100000000000001" customHeight="1" x14ac:dyDescent="0.3">
      <c r="A38" s="11" t="s">
        <v>55</v>
      </c>
      <c r="B38" s="35" t="s">
        <v>122</v>
      </c>
      <c r="C38" s="36"/>
      <c r="D38" s="32" t="s">
        <v>17</v>
      </c>
      <c r="E38" s="12">
        <v>1</v>
      </c>
      <c r="F38" s="59"/>
      <c r="G38" s="59"/>
      <c r="H38" s="14">
        <v>0</v>
      </c>
      <c r="I38" s="58">
        <v>0</v>
      </c>
      <c r="J38" s="13">
        <f>H38*I38</f>
        <v>0</v>
      </c>
      <c r="K38" s="13">
        <f>H38+J38</f>
        <v>0</v>
      </c>
      <c r="L38" s="14">
        <f>H38*E38</f>
        <v>0</v>
      </c>
      <c r="M38" s="14">
        <f>K38*E38</f>
        <v>0</v>
      </c>
      <c r="N38" s="4"/>
    </row>
    <row r="39" spans="1:14" ht="20.100000000000001" customHeight="1" x14ac:dyDescent="0.25">
      <c r="A39" s="11" t="s">
        <v>56</v>
      </c>
      <c r="B39" s="35" t="s">
        <v>123</v>
      </c>
      <c r="C39" s="36"/>
      <c r="D39" s="32" t="s">
        <v>17</v>
      </c>
      <c r="E39" s="12">
        <v>28</v>
      </c>
      <c r="F39" s="59"/>
      <c r="G39" s="59"/>
      <c r="H39" s="14">
        <v>0</v>
      </c>
      <c r="I39" s="58">
        <v>0</v>
      </c>
      <c r="J39" s="13">
        <f>H39*I39</f>
        <v>0</v>
      </c>
      <c r="K39" s="13">
        <f>H39+J39</f>
        <v>0</v>
      </c>
      <c r="L39" s="14">
        <f>H39*E39</f>
        <v>0</v>
      </c>
      <c r="M39" s="14">
        <f>K39*E39</f>
        <v>0</v>
      </c>
      <c r="N39" s="6"/>
    </row>
    <row r="40" spans="1:14" ht="20.100000000000001" customHeight="1" x14ac:dyDescent="0.25">
      <c r="A40" s="11" t="s">
        <v>57</v>
      </c>
      <c r="B40" s="35" t="s">
        <v>124</v>
      </c>
      <c r="C40" s="36"/>
      <c r="D40" s="32" t="s">
        <v>17</v>
      </c>
      <c r="E40" s="12">
        <v>2</v>
      </c>
      <c r="F40" s="59"/>
      <c r="G40" s="59"/>
      <c r="H40" s="14">
        <v>0</v>
      </c>
      <c r="I40" s="58">
        <v>0</v>
      </c>
      <c r="J40" s="13">
        <f t="shared" ref="J40:J42" si="14">H40*I40</f>
        <v>0</v>
      </c>
      <c r="K40" s="13">
        <f t="shared" ref="K40:K42" si="15">H40+J40</f>
        <v>0</v>
      </c>
      <c r="L40" s="14">
        <f>H40*E40</f>
        <v>0</v>
      </c>
      <c r="M40" s="14">
        <f>K40*E40</f>
        <v>0</v>
      </c>
      <c r="N40" s="6"/>
    </row>
    <row r="41" spans="1:14" ht="20.100000000000001" customHeight="1" x14ac:dyDescent="0.25">
      <c r="A41" s="11" t="s">
        <v>58</v>
      </c>
      <c r="B41" s="35" t="s">
        <v>125</v>
      </c>
      <c r="C41" s="36"/>
      <c r="D41" s="32" t="s">
        <v>17</v>
      </c>
      <c r="E41" s="12">
        <v>6</v>
      </c>
      <c r="F41" s="59"/>
      <c r="G41" s="59"/>
      <c r="H41" s="14">
        <v>0</v>
      </c>
      <c r="I41" s="58">
        <v>0</v>
      </c>
      <c r="J41" s="13">
        <f t="shared" si="14"/>
        <v>0</v>
      </c>
      <c r="K41" s="13">
        <f t="shared" si="15"/>
        <v>0</v>
      </c>
      <c r="L41" s="14">
        <f>H41*E41</f>
        <v>0</v>
      </c>
      <c r="M41" s="14">
        <f>K41*E41</f>
        <v>0</v>
      </c>
      <c r="N41" s="6"/>
    </row>
    <row r="42" spans="1:14" ht="20.100000000000001" customHeight="1" x14ac:dyDescent="0.25">
      <c r="A42" s="11" t="s">
        <v>59</v>
      </c>
      <c r="B42" s="35" t="s">
        <v>126</v>
      </c>
      <c r="C42" s="36"/>
      <c r="D42" s="32" t="s">
        <v>17</v>
      </c>
      <c r="E42" s="12">
        <v>5</v>
      </c>
      <c r="F42" s="59"/>
      <c r="G42" s="59"/>
      <c r="H42" s="14">
        <v>0</v>
      </c>
      <c r="I42" s="58">
        <v>0</v>
      </c>
      <c r="J42" s="13">
        <f t="shared" si="14"/>
        <v>0</v>
      </c>
      <c r="K42" s="13">
        <f t="shared" si="15"/>
        <v>0</v>
      </c>
      <c r="L42" s="14">
        <f>H42*E42</f>
        <v>0</v>
      </c>
      <c r="M42" s="14">
        <f>K42*E42</f>
        <v>0</v>
      </c>
      <c r="N42" s="6"/>
    </row>
    <row r="43" spans="1:14" s="29" customFormat="1" ht="20.100000000000001" customHeight="1" x14ac:dyDescent="0.3">
      <c r="A43" s="32" t="s">
        <v>60</v>
      </c>
      <c r="B43" s="37" t="s">
        <v>127</v>
      </c>
      <c r="C43" s="38"/>
      <c r="D43" s="32" t="s">
        <v>17</v>
      </c>
      <c r="E43" s="32">
        <v>27</v>
      </c>
      <c r="F43" s="57"/>
      <c r="G43" s="57"/>
      <c r="H43" s="14">
        <v>0</v>
      </c>
      <c r="I43" s="58">
        <v>0</v>
      </c>
      <c r="J43" s="13">
        <f t="shared" ref="J43:J63" si="16">H43*I43</f>
        <v>0</v>
      </c>
      <c r="K43" s="13">
        <f t="shared" ref="K43:K63" si="17">H43+J43</f>
        <v>0</v>
      </c>
      <c r="L43" s="14">
        <f>H43*E43</f>
        <v>0</v>
      </c>
      <c r="M43" s="14">
        <f>K43*E43</f>
        <v>0</v>
      </c>
      <c r="N43" s="28"/>
    </row>
    <row r="44" spans="1:14" s="29" customFormat="1" ht="20.100000000000001" customHeight="1" x14ac:dyDescent="0.3">
      <c r="A44" s="32" t="s">
        <v>61</v>
      </c>
      <c r="B44" s="37" t="s">
        <v>128</v>
      </c>
      <c r="C44" s="38"/>
      <c r="D44" s="32" t="s">
        <v>17</v>
      </c>
      <c r="E44" s="32">
        <v>4</v>
      </c>
      <c r="F44" s="57"/>
      <c r="G44" s="57"/>
      <c r="H44" s="14">
        <v>0</v>
      </c>
      <c r="I44" s="58">
        <v>0</v>
      </c>
      <c r="J44" s="13">
        <f t="shared" si="16"/>
        <v>0</v>
      </c>
      <c r="K44" s="13">
        <f t="shared" si="17"/>
        <v>0</v>
      </c>
      <c r="L44" s="14">
        <f>H44*E44</f>
        <v>0</v>
      </c>
      <c r="M44" s="14">
        <f>K44*E44</f>
        <v>0</v>
      </c>
      <c r="N44" s="28"/>
    </row>
    <row r="45" spans="1:14" s="29" customFormat="1" ht="20.100000000000001" customHeight="1" x14ac:dyDescent="0.3">
      <c r="A45" s="32" t="s">
        <v>62</v>
      </c>
      <c r="B45" s="37" t="s">
        <v>129</v>
      </c>
      <c r="C45" s="38"/>
      <c r="D45" s="32" t="s">
        <v>17</v>
      </c>
      <c r="E45" s="32">
        <v>1</v>
      </c>
      <c r="F45" s="57"/>
      <c r="G45" s="57"/>
      <c r="H45" s="14">
        <v>0</v>
      </c>
      <c r="I45" s="58">
        <v>0</v>
      </c>
      <c r="J45" s="13">
        <f t="shared" si="16"/>
        <v>0</v>
      </c>
      <c r="K45" s="13">
        <f t="shared" si="17"/>
        <v>0</v>
      </c>
      <c r="L45" s="14">
        <f>H45*E45</f>
        <v>0</v>
      </c>
      <c r="M45" s="14">
        <f>K45*E45</f>
        <v>0</v>
      </c>
      <c r="N45" s="28"/>
    </row>
    <row r="46" spans="1:14" s="29" customFormat="1" ht="20.100000000000001" customHeight="1" x14ac:dyDescent="0.3">
      <c r="A46" s="32" t="s">
        <v>63</v>
      </c>
      <c r="B46" s="37" t="s">
        <v>130</v>
      </c>
      <c r="C46" s="38"/>
      <c r="D46" s="32" t="s">
        <v>17</v>
      </c>
      <c r="E46" s="32">
        <v>3</v>
      </c>
      <c r="F46" s="57"/>
      <c r="G46" s="57"/>
      <c r="H46" s="14">
        <v>0</v>
      </c>
      <c r="I46" s="58">
        <v>0</v>
      </c>
      <c r="J46" s="13">
        <f t="shared" si="16"/>
        <v>0</v>
      </c>
      <c r="K46" s="13">
        <f t="shared" si="17"/>
        <v>0</v>
      </c>
      <c r="L46" s="14">
        <f>H46*E46</f>
        <v>0</v>
      </c>
      <c r="M46" s="14">
        <f>K46*E46</f>
        <v>0</v>
      </c>
      <c r="N46" s="28"/>
    </row>
    <row r="47" spans="1:14" s="29" customFormat="1" ht="20.100000000000001" customHeight="1" x14ac:dyDescent="0.3">
      <c r="A47" s="32" t="s">
        <v>64</v>
      </c>
      <c r="B47" s="37" t="s">
        <v>131</v>
      </c>
      <c r="C47" s="38"/>
      <c r="D47" s="32" t="s">
        <v>17</v>
      </c>
      <c r="E47" s="32">
        <v>2</v>
      </c>
      <c r="F47" s="57"/>
      <c r="G47" s="57"/>
      <c r="H47" s="14">
        <v>0</v>
      </c>
      <c r="I47" s="58">
        <v>0</v>
      </c>
      <c r="J47" s="13">
        <f t="shared" si="16"/>
        <v>0</v>
      </c>
      <c r="K47" s="13">
        <f t="shared" si="17"/>
        <v>0</v>
      </c>
      <c r="L47" s="14">
        <f>H47*E47</f>
        <v>0</v>
      </c>
      <c r="M47" s="14">
        <f>K47*E47</f>
        <v>0</v>
      </c>
      <c r="N47" s="28"/>
    </row>
    <row r="48" spans="1:14" s="29" customFormat="1" ht="20.100000000000001" customHeight="1" x14ac:dyDescent="0.3">
      <c r="A48" s="32" t="s">
        <v>65</v>
      </c>
      <c r="B48" s="37" t="s">
        <v>132</v>
      </c>
      <c r="C48" s="38"/>
      <c r="D48" s="32" t="s">
        <v>17</v>
      </c>
      <c r="E48" s="32">
        <v>9</v>
      </c>
      <c r="F48" s="57"/>
      <c r="G48" s="57"/>
      <c r="H48" s="14">
        <v>0</v>
      </c>
      <c r="I48" s="58">
        <v>0</v>
      </c>
      <c r="J48" s="13">
        <f t="shared" ref="J48:J50" si="18">H48*I48</f>
        <v>0</v>
      </c>
      <c r="K48" s="13">
        <f t="shared" ref="K48:K50" si="19">H48+J48</f>
        <v>0</v>
      </c>
      <c r="L48" s="14">
        <f>H48*E48</f>
        <v>0</v>
      </c>
      <c r="M48" s="14">
        <f>K48*E48</f>
        <v>0</v>
      </c>
      <c r="N48" s="28"/>
    </row>
    <row r="49" spans="1:14" s="29" customFormat="1" ht="20.100000000000001" customHeight="1" x14ac:dyDescent="0.3">
      <c r="A49" s="32" t="s">
        <v>66</v>
      </c>
      <c r="B49" s="37" t="s">
        <v>133</v>
      </c>
      <c r="C49" s="38"/>
      <c r="D49" s="32" t="s">
        <v>17</v>
      </c>
      <c r="E49" s="32">
        <v>3</v>
      </c>
      <c r="F49" s="57"/>
      <c r="G49" s="57"/>
      <c r="H49" s="14">
        <v>0</v>
      </c>
      <c r="I49" s="58">
        <v>0</v>
      </c>
      <c r="J49" s="13">
        <f t="shared" si="18"/>
        <v>0</v>
      </c>
      <c r="K49" s="13">
        <f t="shared" si="19"/>
        <v>0</v>
      </c>
      <c r="L49" s="14">
        <f>H49*E49</f>
        <v>0</v>
      </c>
      <c r="M49" s="14">
        <f>K49*E49</f>
        <v>0</v>
      </c>
      <c r="N49" s="28"/>
    </row>
    <row r="50" spans="1:14" s="29" customFormat="1" ht="20.100000000000001" customHeight="1" x14ac:dyDescent="0.3">
      <c r="A50" s="32" t="s">
        <v>67</v>
      </c>
      <c r="B50" s="37" t="s">
        <v>134</v>
      </c>
      <c r="C50" s="38"/>
      <c r="D50" s="32" t="s">
        <v>17</v>
      </c>
      <c r="E50" s="32">
        <v>17</v>
      </c>
      <c r="F50" s="57"/>
      <c r="G50" s="57"/>
      <c r="H50" s="14">
        <v>0</v>
      </c>
      <c r="I50" s="58">
        <v>0</v>
      </c>
      <c r="J50" s="13">
        <f t="shared" si="18"/>
        <v>0</v>
      </c>
      <c r="K50" s="13">
        <f t="shared" si="19"/>
        <v>0</v>
      </c>
      <c r="L50" s="14">
        <f>H50*E50</f>
        <v>0</v>
      </c>
      <c r="M50" s="14">
        <f>K50*E50</f>
        <v>0</v>
      </c>
      <c r="N50" s="28"/>
    </row>
    <row r="51" spans="1:14" ht="20.100000000000001" customHeight="1" x14ac:dyDescent="0.3">
      <c r="A51" s="11" t="s">
        <v>68</v>
      </c>
      <c r="B51" s="55" t="s">
        <v>159</v>
      </c>
      <c r="C51" s="56"/>
      <c r="D51" s="32" t="s">
        <v>17</v>
      </c>
      <c r="E51" s="12">
        <v>2</v>
      </c>
      <c r="F51" s="59"/>
      <c r="G51" s="59"/>
      <c r="H51" s="14">
        <v>0</v>
      </c>
      <c r="I51" s="58">
        <v>0</v>
      </c>
      <c r="J51" s="13">
        <f>H51*I51</f>
        <v>0</v>
      </c>
      <c r="K51" s="13">
        <f>H51+J51</f>
        <v>0</v>
      </c>
      <c r="L51" s="14">
        <f>H51*E51</f>
        <v>0</v>
      </c>
      <c r="M51" s="14">
        <f>K51*E51</f>
        <v>0</v>
      </c>
      <c r="N51" s="4"/>
    </row>
    <row r="52" spans="1:14" ht="20.100000000000001" customHeight="1" x14ac:dyDescent="0.25">
      <c r="A52" s="11" t="s">
        <v>69</v>
      </c>
      <c r="B52" s="35" t="s">
        <v>160</v>
      </c>
      <c r="C52" s="36"/>
      <c r="D52" s="32" t="s">
        <v>17</v>
      </c>
      <c r="E52" s="12">
        <v>2</v>
      </c>
      <c r="F52" s="59"/>
      <c r="G52" s="59"/>
      <c r="H52" s="14">
        <v>0</v>
      </c>
      <c r="I52" s="58">
        <v>0</v>
      </c>
      <c r="J52" s="13">
        <f>H52*I52</f>
        <v>0</v>
      </c>
      <c r="K52" s="13">
        <f>H52+J52</f>
        <v>0</v>
      </c>
      <c r="L52" s="14">
        <f>H52*E52</f>
        <v>0</v>
      </c>
      <c r="M52" s="14">
        <f>K52*E52</f>
        <v>0</v>
      </c>
      <c r="N52" s="6"/>
    </row>
    <row r="53" spans="1:14" ht="20.100000000000001" customHeight="1" x14ac:dyDescent="0.25">
      <c r="A53" s="11" t="s">
        <v>70</v>
      </c>
      <c r="B53" s="35" t="s">
        <v>135</v>
      </c>
      <c r="C53" s="36"/>
      <c r="D53" s="32" t="s">
        <v>17</v>
      </c>
      <c r="E53" s="12">
        <v>2</v>
      </c>
      <c r="F53" s="59"/>
      <c r="G53" s="59"/>
      <c r="H53" s="14">
        <v>0</v>
      </c>
      <c r="I53" s="58">
        <v>0</v>
      </c>
      <c r="J53" s="13">
        <f t="shared" ref="J53:J54" si="20">H53*I53</f>
        <v>0</v>
      </c>
      <c r="K53" s="13">
        <f t="shared" ref="K53:K54" si="21">H53+J53</f>
        <v>0</v>
      </c>
      <c r="L53" s="14">
        <f>H53*E53</f>
        <v>0</v>
      </c>
      <c r="M53" s="14">
        <f>K53*E53</f>
        <v>0</v>
      </c>
      <c r="N53" s="6"/>
    </row>
    <row r="54" spans="1:14" ht="20.100000000000001" customHeight="1" x14ac:dyDescent="0.25">
      <c r="A54" s="11" t="s">
        <v>71</v>
      </c>
      <c r="B54" s="35" t="s">
        <v>136</v>
      </c>
      <c r="C54" s="36"/>
      <c r="D54" s="32" t="s">
        <v>17</v>
      </c>
      <c r="E54" s="12">
        <v>57</v>
      </c>
      <c r="F54" s="59"/>
      <c r="G54" s="59"/>
      <c r="H54" s="14">
        <v>0</v>
      </c>
      <c r="I54" s="58">
        <v>0</v>
      </c>
      <c r="J54" s="13">
        <f t="shared" si="20"/>
        <v>0</v>
      </c>
      <c r="K54" s="13">
        <f t="shared" si="21"/>
        <v>0</v>
      </c>
      <c r="L54" s="14">
        <f>H54*E54</f>
        <v>0</v>
      </c>
      <c r="M54" s="14">
        <f>K54*E54</f>
        <v>0</v>
      </c>
      <c r="N54" s="6"/>
    </row>
    <row r="55" spans="1:14" s="29" customFormat="1" ht="20.100000000000001" customHeight="1" x14ac:dyDescent="0.3">
      <c r="A55" s="32" t="s">
        <v>72</v>
      </c>
      <c r="B55" s="37" t="s">
        <v>137</v>
      </c>
      <c r="C55" s="38"/>
      <c r="D55" s="32" t="s">
        <v>17</v>
      </c>
      <c r="E55" s="32">
        <v>4</v>
      </c>
      <c r="F55" s="57"/>
      <c r="G55" s="57"/>
      <c r="H55" s="14">
        <v>0</v>
      </c>
      <c r="I55" s="58">
        <v>0</v>
      </c>
      <c r="J55" s="13">
        <f t="shared" si="16"/>
        <v>0</v>
      </c>
      <c r="K55" s="13">
        <f t="shared" si="17"/>
        <v>0</v>
      </c>
      <c r="L55" s="14">
        <f>H55*E55</f>
        <v>0</v>
      </c>
      <c r="M55" s="14">
        <f>K55*E55</f>
        <v>0</v>
      </c>
      <c r="N55" s="28"/>
    </row>
    <row r="56" spans="1:14" s="29" customFormat="1" ht="20.100000000000001" customHeight="1" x14ac:dyDescent="0.3">
      <c r="A56" s="32" t="s">
        <v>73</v>
      </c>
      <c r="B56" s="37" t="s">
        <v>138</v>
      </c>
      <c r="C56" s="38"/>
      <c r="D56" s="32" t="s">
        <v>17</v>
      </c>
      <c r="E56" s="32">
        <v>7</v>
      </c>
      <c r="F56" s="57"/>
      <c r="G56" s="57"/>
      <c r="H56" s="14">
        <v>0</v>
      </c>
      <c r="I56" s="58">
        <v>0</v>
      </c>
      <c r="J56" s="13">
        <f t="shared" si="16"/>
        <v>0</v>
      </c>
      <c r="K56" s="13">
        <f t="shared" si="17"/>
        <v>0</v>
      </c>
      <c r="L56" s="14">
        <f>H56*E56</f>
        <v>0</v>
      </c>
      <c r="M56" s="14">
        <f>K56*E56</f>
        <v>0</v>
      </c>
      <c r="N56" s="28"/>
    </row>
    <row r="57" spans="1:14" s="29" customFormat="1" ht="20.100000000000001" customHeight="1" x14ac:dyDescent="0.3">
      <c r="A57" s="32" t="s">
        <v>74</v>
      </c>
      <c r="B57" s="37" t="s">
        <v>139</v>
      </c>
      <c r="C57" s="38"/>
      <c r="D57" s="32" t="s">
        <v>17</v>
      </c>
      <c r="E57" s="32">
        <v>1</v>
      </c>
      <c r="F57" s="57"/>
      <c r="G57" s="57"/>
      <c r="H57" s="14">
        <v>0</v>
      </c>
      <c r="I57" s="58">
        <v>0</v>
      </c>
      <c r="J57" s="13">
        <f t="shared" ref="J57" si="22">H57*I57</f>
        <v>0</v>
      </c>
      <c r="K57" s="13">
        <f t="shared" ref="K57" si="23">H57+J57</f>
        <v>0</v>
      </c>
      <c r="L57" s="14">
        <f>H57*E57</f>
        <v>0</v>
      </c>
      <c r="M57" s="14">
        <f>K57*E57</f>
        <v>0</v>
      </c>
      <c r="N57" s="28"/>
    </row>
    <row r="58" spans="1:14" ht="20.100000000000001" customHeight="1" x14ac:dyDescent="0.3">
      <c r="A58" s="11" t="s">
        <v>75</v>
      </c>
      <c r="B58" s="35" t="s">
        <v>140</v>
      </c>
      <c r="C58" s="36"/>
      <c r="D58" s="32" t="s">
        <v>17</v>
      </c>
      <c r="E58" s="12">
        <v>1</v>
      </c>
      <c r="F58" s="59"/>
      <c r="G58" s="59"/>
      <c r="H58" s="14">
        <v>0</v>
      </c>
      <c r="I58" s="58">
        <v>0</v>
      </c>
      <c r="J58" s="13">
        <f>H58*I58</f>
        <v>0</v>
      </c>
      <c r="K58" s="13">
        <f>H58+J58</f>
        <v>0</v>
      </c>
      <c r="L58" s="14">
        <f>H58*E58</f>
        <v>0</v>
      </c>
      <c r="M58" s="14">
        <f>K58*E58</f>
        <v>0</v>
      </c>
      <c r="N58" s="4"/>
    </row>
    <row r="59" spans="1:14" ht="20.100000000000001" customHeight="1" x14ac:dyDescent="0.25">
      <c r="A59" s="11" t="s">
        <v>76</v>
      </c>
      <c r="B59" s="35" t="s">
        <v>141</v>
      </c>
      <c r="C59" s="36"/>
      <c r="D59" s="32" t="s">
        <v>17</v>
      </c>
      <c r="E59" s="12">
        <v>38</v>
      </c>
      <c r="F59" s="59"/>
      <c r="G59" s="59"/>
      <c r="H59" s="14">
        <v>0</v>
      </c>
      <c r="I59" s="58">
        <v>0</v>
      </c>
      <c r="J59" s="13">
        <f>H59*I59</f>
        <v>0</v>
      </c>
      <c r="K59" s="13">
        <f>H59+J59</f>
        <v>0</v>
      </c>
      <c r="L59" s="14">
        <f>H59*E59</f>
        <v>0</v>
      </c>
      <c r="M59" s="14">
        <f>K59*E59</f>
        <v>0</v>
      </c>
      <c r="N59" s="6"/>
    </row>
    <row r="60" spans="1:14" ht="20.100000000000001" customHeight="1" x14ac:dyDescent="0.25">
      <c r="A60" s="11" t="s">
        <v>77</v>
      </c>
      <c r="B60" s="35" t="s">
        <v>142</v>
      </c>
      <c r="C60" s="36"/>
      <c r="D60" s="32" t="s">
        <v>17</v>
      </c>
      <c r="E60" s="12">
        <v>5</v>
      </c>
      <c r="F60" s="59"/>
      <c r="G60" s="59"/>
      <c r="H60" s="14">
        <v>0</v>
      </c>
      <c r="I60" s="58">
        <v>0</v>
      </c>
      <c r="J60" s="13">
        <f t="shared" ref="J60:J62" si="24">H60*I60</f>
        <v>0</v>
      </c>
      <c r="K60" s="13">
        <f t="shared" ref="K60:K62" si="25">H60+J60</f>
        <v>0</v>
      </c>
      <c r="L60" s="14">
        <f>H60*E60</f>
        <v>0</v>
      </c>
      <c r="M60" s="14">
        <f>K60*E60</f>
        <v>0</v>
      </c>
      <c r="N60" s="6"/>
    </row>
    <row r="61" spans="1:14" ht="20.100000000000001" customHeight="1" x14ac:dyDescent="0.25">
      <c r="A61" s="11" t="s">
        <v>78</v>
      </c>
      <c r="B61" s="35" t="s">
        <v>143</v>
      </c>
      <c r="C61" s="36"/>
      <c r="D61" s="32" t="s">
        <v>17</v>
      </c>
      <c r="E61" s="12">
        <v>1</v>
      </c>
      <c r="F61" s="59"/>
      <c r="G61" s="59"/>
      <c r="H61" s="14">
        <v>0</v>
      </c>
      <c r="I61" s="58">
        <v>0</v>
      </c>
      <c r="J61" s="13">
        <f t="shared" si="24"/>
        <v>0</v>
      </c>
      <c r="K61" s="13">
        <f t="shared" si="25"/>
        <v>0</v>
      </c>
      <c r="L61" s="14">
        <f>H61*E61</f>
        <v>0</v>
      </c>
      <c r="M61" s="14">
        <f>K61*E61</f>
        <v>0</v>
      </c>
      <c r="N61" s="6"/>
    </row>
    <row r="62" spans="1:14" ht="20.100000000000001" customHeight="1" x14ac:dyDescent="0.25">
      <c r="A62" s="11" t="s">
        <v>79</v>
      </c>
      <c r="B62" s="35" t="s">
        <v>144</v>
      </c>
      <c r="C62" s="36"/>
      <c r="D62" s="32" t="s">
        <v>17</v>
      </c>
      <c r="E62" s="12">
        <v>4</v>
      </c>
      <c r="F62" s="59"/>
      <c r="G62" s="59"/>
      <c r="H62" s="14">
        <v>0</v>
      </c>
      <c r="I62" s="58">
        <v>0</v>
      </c>
      <c r="J62" s="13">
        <f t="shared" si="24"/>
        <v>0</v>
      </c>
      <c r="K62" s="13">
        <f t="shared" si="25"/>
        <v>0</v>
      </c>
      <c r="L62" s="14">
        <f>H62*E62</f>
        <v>0</v>
      </c>
      <c r="M62" s="14">
        <f>K62*E62</f>
        <v>0</v>
      </c>
      <c r="N62" s="6"/>
    </row>
    <row r="63" spans="1:14" s="29" customFormat="1" ht="20.100000000000001" customHeight="1" x14ac:dyDescent="0.3">
      <c r="A63" s="32" t="s">
        <v>80</v>
      </c>
      <c r="B63" s="37" t="s">
        <v>145</v>
      </c>
      <c r="C63" s="38"/>
      <c r="D63" s="32" t="s">
        <v>17</v>
      </c>
      <c r="E63" s="32">
        <v>24</v>
      </c>
      <c r="F63" s="57"/>
      <c r="G63" s="57"/>
      <c r="H63" s="14">
        <v>0</v>
      </c>
      <c r="I63" s="58">
        <v>0</v>
      </c>
      <c r="J63" s="13">
        <f t="shared" si="16"/>
        <v>0</v>
      </c>
      <c r="K63" s="13">
        <f t="shared" si="17"/>
        <v>0</v>
      </c>
      <c r="L63" s="14">
        <f>H63*E63</f>
        <v>0</v>
      </c>
      <c r="M63" s="14">
        <f>K63*E63</f>
        <v>0</v>
      </c>
      <c r="N63" s="28"/>
    </row>
    <row r="64" spans="1:14" ht="20.100000000000001" customHeight="1" x14ac:dyDescent="0.3">
      <c r="A64" s="11" t="s">
        <v>81</v>
      </c>
      <c r="B64" s="35" t="s">
        <v>146</v>
      </c>
      <c r="C64" s="36"/>
      <c r="D64" s="32" t="s">
        <v>17</v>
      </c>
      <c r="E64" s="12">
        <v>41</v>
      </c>
      <c r="F64" s="59"/>
      <c r="G64" s="59"/>
      <c r="H64" s="14">
        <v>0</v>
      </c>
      <c r="I64" s="58">
        <v>0</v>
      </c>
      <c r="J64" s="13">
        <f>H64*I64</f>
        <v>0</v>
      </c>
      <c r="K64" s="13">
        <f>H64+J64</f>
        <v>0</v>
      </c>
      <c r="L64" s="14">
        <f>H64*E64</f>
        <v>0</v>
      </c>
      <c r="M64" s="14">
        <f>K64*E64</f>
        <v>0</v>
      </c>
      <c r="N64" s="4"/>
    </row>
    <row r="65" spans="1:15" ht="20.100000000000001" customHeight="1" x14ac:dyDescent="0.3">
      <c r="A65" s="11" t="s">
        <v>82</v>
      </c>
      <c r="B65" s="35" t="s">
        <v>147</v>
      </c>
      <c r="C65" s="36"/>
      <c r="D65" s="32" t="s">
        <v>17</v>
      </c>
      <c r="E65" s="12">
        <v>115</v>
      </c>
      <c r="F65" s="59"/>
      <c r="G65" s="59"/>
      <c r="H65" s="14">
        <v>0</v>
      </c>
      <c r="I65" s="58">
        <v>0</v>
      </c>
      <c r="J65" s="13">
        <f>H65*I65</f>
        <v>0</v>
      </c>
      <c r="K65" s="13">
        <f>H65+J65</f>
        <v>0</v>
      </c>
      <c r="L65" s="14">
        <f>H65*E65</f>
        <v>0</v>
      </c>
      <c r="M65" s="14">
        <f>K65*E65</f>
        <v>0</v>
      </c>
      <c r="N65" s="4"/>
    </row>
    <row r="66" spans="1:15" ht="20.100000000000001" customHeight="1" x14ac:dyDescent="0.25">
      <c r="A66" s="11" t="s">
        <v>83</v>
      </c>
      <c r="B66" s="35" t="s">
        <v>148</v>
      </c>
      <c r="C66" s="36"/>
      <c r="D66" s="32" t="s">
        <v>17</v>
      </c>
      <c r="E66" s="12">
        <v>2</v>
      </c>
      <c r="F66" s="59"/>
      <c r="G66" s="59"/>
      <c r="H66" s="14">
        <v>0</v>
      </c>
      <c r="I66" s="58">
        <v>0</v>
      </c>
      <c r="J66" s="13">
        <f>H66*I66</f>
        <v>0</v>
      </c>
      <c r="K66" s="13">
        <f>H66+J66</f>
        <v>0</v>
      </c>
      <c r="L66" s="14">
        <f>H66*E66</f>
        <v>0</v>
      </c>
      <c r="M66" s="14">
        <f>K66*E66</f>
        <v>0</v>
      </c>
      <c r="N66" s="6"/>
    </row>
    <row r="67" spans="1:15" ht="20.100000000000001" customHeight="1" x14ac:dyDescent="0.25">
      <c r="A67" s="11" t="s">
        <v>84</v>
      </c>
      <c r="B67" s="35" t="s">
        <v>149</v>
      </c>
      <c r="C67" s="36"/>
      <c r="D67" s="32" t="s">
        <v>17</v>
      </c>
      <c r="E67" s="12">
        <v>13</v>
      </c>
      <c r="F67" s="59"/>
      <c r="G67" s="59"/>
      <c r="H67" s="14">
        <v>0</v>
      </c>
      <c r="I67" s="58">
        <v>0</v>
      </c>
      <c r="J67" s="13">
        <f t="shared" ref="J67:J70" si="26">H67*I67</f>
        <v>0</v>
      </c>
      <c r="K67" s="13">
        <f t="shared" ref="K67:K70" si="27">H67+J67</f>
        <v>0</v>
      </c>
      <c r="L67" s="14">
        <f>H67*E67</f>
        <v>0</v>
      </c>
      <c r="M67" s="14">
        <f>K67*E67</f>
        <v>0</v>
      </c>
      <c r="N67" s="6"/>
    </row>
    <row r="68" spans="1:15" ht="20.100000000000001" customHeight="1" x14ac:dyDescent="0.25">
      <c r="A68" s="11" t="s">
        <v>85</v>
      </c>
      <c r="B68" s="35" t="s">
        <v>150</v>
      </c>
      <c r="C68" s="36"/>
      <c r="D68" s="32" t="s">
        <v>17</v>
      </c>
      <c r="E68" s="12">
        <v>20</v>
      </c>
      <c r="F68" s="59"/>
      <c r="G68" s="59"/>
      <c r="H68" s="14">
        <v>0</v>
      </c>
      <c r="I68" s="58">
        <v>0</v>
      </c>
      <c r="J68" s="13">
        <f t="shared" si="26"/>
        <v>0</v>
      </c>
      <c r="K68" s="13">
        <f t="shared" si="27"/>
        <v>0</v>
      </c>
      <c r="L68" s="14">
        <f>H68*E68</f>
        <v>0</v>
      </c>
      <c r="M68" s="14">
        <f>K68*E68</f>
        <v>0</v>
      </c>
      <c r="N68" s="6"/>
    </row>
    <row r="69" spans="1:15" ht="20.100000000000001" customHeight="1" x14ac:dyDescent="0.25">
      <c r="A69" s="11" t="s">
        <v>86</v>
      </c>
      <c r="B69" s="35" t="s">
        <v>151</v>
      </c>
      <c r="C69" s="36"/>
      <c r="D69" s="32" t="s">
        <v>17</v>
      </c>
      <c r="E69" s="12">
        <v>15</v>
      </c>
      <c r="F69" s="59"/>
      <c r="G69" s="59"/>
      <c r="H69" s="14">
        <v>0</v>
      </c>
      <c r="I69" s="58">
        <v>0</v>
      </c>
      <c r="J69" s="13">
        <f t="shared" si="26"/>
        <v>0</v>
      </c>
      <c r="K69" s="13">
        <f t="shared" si="27"/>
        <v>0</v>
      </c>
      <c r="L69" s="14">
        <f>H69*E69</f>
        <v>0</v>
      </c>
      <c r="M69" s="14">
        <f>K69*E69</f>
        <v>0</v>
      </c>
      <c r="N69" s="6"/>
    </row>
    <row r="70" spans="1:15" ht="20.100000000000001" customHeight="1" x14ac:dyDescent="0.25">
      <c r="A70" s="11" t="s">
        <v>87</v>
      </c>
      <c r="B70" s="35" t="s">
        <v>152</v>
      </c>
      <c r="C70" s="36"/>
      <c r="D70" s="32" t="s">
        <v>17</v>
      </c>
      <c r="E70" s="12">
        <v>2</v>
      </c>
      <c r="F70" s="59"/>
      <c r="G70" s="59"/>
      <c r="H70" s="14">
        <v>0</v>
      </c>
      <c r="I70" s="58">
        <v>0</v>
      </c>
      <c r="J70" s="13">
        <f t="shared" si="26"/>
        <v>0</v>
      </c>
      <c r="K70" s="13">
        <f t="shared" si="27"/>
        <v>0</v>
      </c>
      <c r="L70" s="14">
        <f>H70*E70</f>
        <v>0</v>
      </c>
      <c r="M70" s="14">
        <f>K70*E70</f>
        <v>0</v>
      </c>
      <c r="N70" s="6"/>
    </row>
    <row r="71" spans="1:15" ht="20.100000000000001" customHeight="1" x14ac:dyDescent="0.25">
      <c r="A71" s="11" t="s">
        <v>88</v>
      </c>
      <c r="B71" s="35" t="s">
        <v>153</v>
      </c>
      <c r="C71" s="36"/>
      <c r="D71" s="32" t="s">
        <v>17</v>
      </c>
      <c r="E71" s="12">
        <v>22</v>
      </c>
      <c r="F71" s="59"/>
      <c r="G71" s="59"/>
      <c r="H71" s="14">
        <v>0</v>
      </c>
      <c r="I71" s="58">
        <v>0</v>
      </c>
      <c r="J71" s="13">
        <f t="shared" ref="J71:J73" si="28">H71*I71</f>
        <v>0</v>
      </c>
      <c r="K71" s="13">
        <f t="shared" ref="K71:K73" si="29">H71+J71</f>
        <v>0</v>
      </c>
      <c r="L71" s="14">
        <f>H71*E71</f>
        <v>0</v>
      </c>
      <c r="M71" s="14">
        <f>K71*E71</f>
        <v>0</v>
      </c>
      <c r="N71" s="6"/>
    </row>
    <row r="72" spans="1:15" ht="20.100000000000001" customHeight="1" x14ac:dyDescent="0.25">
      <c r="A72" s="11" t="s">
        <v>89</v>
      </c>
      <c r="B72" s="35" t="s">
        <v>154</v>
      </c>
      <c r="C72" s="36"/>
      <c r="D72" s="32" t="s">
        <v>17</v>
      </c>
      <c r="E72" s="12">
        <v>29</v>
      </c>
      <c r="F72" s="59"/>
      <c r="G72" s="59"/>
      <c r="H72" s="14">
        <v>0</v>
      </c>
      <c r="I72" s="58">
        <v>0</v>
      </c>
      <c r="J72" s="13">
        <f t="shared" si="28"/>
        <v>0</v>
      </c>
      <c r="K72" s="13">
        <f t="shared" si="29"/>
        <v>0</v>
      </c>
      <c r="L72" s="14">
        <f>H72*E72</f>
        <v>0</v>
      </c>
      <c r="M72" s="14">
        <f>K72*E72</f>
        <v>0</v>
      </c>
      <c r="N72" s="6"/>
    </row>
    <row r="73" spans="1:15" ht="20.100000000000001" customHeight="1" x14ac:dyDescent="0.25">
      <c r="A73" s="11" t="s">
        <v>90</v>
      </c>
      <c r="B73" s="55" t="s">
        <v>155</v>
      </c>
      <c r="C73" s="56"/>
      <c r="D73" s="32" t="s">
        <v>17</v>
      </c>
      <c r="E73" s="12">
        <v>75</v>
      </c>
      <c r="F73" s="59"/>
      <c r="G73" s="59"/>
      <c r="H73" s="14">
        <v>0</v>
      </c>
      <c r="I73" s="58">
        <v>0</v>
      </c>
      <c r="J73" s="13">
        <f t="shared" si="28"/>
        <v>0</v>
      </c>
      <c r="K73" s="13">
        <f t="shared" si="29"/>
        <v>0</v>
      </c>
      <c r="L73" s="14">
        <f>H73*E73</f>
        <v>0</v>
      </c>
      <c r="M73" s="14">
        <f>K73*E73</f>
        <v>0</v>
      </c>
      <c r="N73" s="6"/>
    </row>
    <row r="74" spans="1:15" ht="21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6">
        <f>SUM(L64:L73)</f>
        <v>0</v>
      </c>
      <c r="M74" s="16">
        <f>SUM(M64:M73)</f>
        <v>0</v>
      </c>
      <c r="N74" s="5"/>
    </row>
    <row r="75" spans="1:15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7"/>
      <c r="M75" s="17"/>
      <c r="N75" s="5"/>
    </row>
    <row r="76" spans="1:15" x14ac:dyDescent="0.25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1:15" x14ac:dyDescent="0.25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1:15" x14ac:dyDescent="0.25">
      <c r="B78" s="53" t="s">
        <v>14</v>
      </c>
      <c r="C78" s="53"/>
      <c r="D78" s="53"/>
      <c r="E78" s="53"/>
      <c r="F78" s="53"/>
      <c r="G78" s="53"/>
      <c r="H78" s="53"/>
      <c r="I78" s="19"/>
      <c r="J78" s="19"/>
      <c r="K78" s="19"/>
      <c r="L78" s="19"/>
      <c r="M78" s="19"/>
      <c r="N78" s="19"/>
      <c r="O78" s="19"/>
    </row>
    <row r="79" spans="1:15" x14ac:dyDescent="0.25">
      <c r="B79" s="54" t="s">
        <v>6</v>
      </c>
      <c r="C79" s="54"/>
      <c r="D79" s="54"/>
      <c r="E79" s="54"/>
      <c r="F79" s="47"/>
      <c r="G79" s="48"/>
      <c r="H79" s="20"/>
      <c r="I79" s="19"/>
      <c r="J79" s="19"/>
      <c r="K79" s="19"/>
      <c r="L79" s="19"/>
      <c r="M79" s="19"/>
      <c r="N79" s="19"/>
      <c r="O79" s="19"/>
    </row>
    <row r="80" spans="1:15" x14ac:dyDescent="0.25">
      <c r="B80" s="46" t="s">
        <v>18</v>
      </c>
      <c r="C80" s="46"/>
      <c r="D80" s="46"/>
      <c r="E80" s="46"/>
      <c r="F80" s="47"/>
      <c r="G80" s="48"/>
      <c r="H80" s="20"/>
      <c r="I80" s="19"/>
      <c r="J80" s="19"/>
      <c r="K80" s="19"/>
      <c r="L80" s="19"/>
      <c r="M80" s="19"/>
      <c r="N80" s="19"/>
      <c r="O80" s="19"/>
    </row>
    <row r="81" spans="1:15" x14ac:dyDescent="0.25">
      <c r="B81" s="46" t="s">
        <v>7</v>
      </c>
      <c r="C81" s="46"/>
      <c r="D81" s="46"/>
      <c r="E81" s="46"/>
      <c r="F81" s="47"/>
      <c r="G81" s="48"/>
      <c r="H81" s="20"/>
      <c r="I81" s="19"/>
      <c r="J81" s="19"/>
      <c r="K81" s="19"/>
      <c r="L81" s="19"/>
      <c r="M81" s="19"/>
      <c r="N81" s="19"/>
      <c r="O81" s="19"/>
    </row>
    <row r="82" spans="1:15" x14ac:dyDescent="0.25">
      <c r="B82" s="46" t="s">
        <v>8</v>
      </c>
      <c r="C82" s="46"/>
      <c r="D82" s="46"/>
      <c r="E82" s="46"/>
      <c r="F82" s="49"/>
      <c r="G82" s="50"/>
      <c r="H82" s="20"/>
      <c r="I82" s="19"/>
      <c r="J82" s="19"/>
      <c r="K82" s="19"/>
      <c r="L82" s="19"/>
      <c r="M82" s="19"/>
      <c r="N82" s="19"/>
      <c r="O82" s="19"/>
    </row>
    <row r="83" spans="1:15" x14ac:dyDescent="0.25">
      <c r="B83" s="33"/>
      <c r="C83" s="33"/>
      <c r="D83" s="33"/>
      <c r="E83" s="33"/>
      <c r="F83" s="20"/>
      <c r="G83" s="21"/>
      <c r="H83" s="20"/>
      <c r="I83" s="19"/>
      <c r="J83" s="19"/>
      <c r="K83" s="19"/>
      <c r="L83" s="19"/>
      <c r="M83" s="19"/>
      <c r="N83" s="19"/>
      <c r="O83" s="19"/>
    </row>
    <row r="84" spans="1:15" x14ac:dyDescent="0.25">
      <c r="B84" s="45" t="s">
        <v>15</v>
      </c>
      <c r="C84" s="45"/>
      <c r="D84" s="45"/>
      <c r="E84" s="45"/>
      <c r="F84" s="45"/>
      <c r="G84" s="20"/>
      <c r="H84" s="20"/>
      <c r="I84" s="19"/>
      <c r="J84" s="19"/>
      <c r="K84" s="19"/>
      <c r="L84" s="19"/>
      <c r="M84" s="19"/>
      <c r="N84" s="19"/>
      <c r="O84" s="19"/>
    </row>
    <row r="85" spans="1:15" x14ac:dyDescent="0.25">
      <c r="B85" s="46" t="s">
        <v>16</v>
      </c>
      <c r="C85" s="46"/>
      <c r="D85" s="46"/>
      <c r="E85" s="46"/>
      <c r="F85" s="51"/>
      <c r="G85" s="52"/>
      <c r="H85" s="20"/>
      <c r="I85" s="19"/>
      <c r="J85" s="19"/>
      <c r="K85" s="19"/>
      <c r="L85" s="19"/>
      <c r="M85" s="19"/>
      <c r="N85" s="19"/>
      <c r="O85" s="19"/>
    </row>
    <row r="86" spans="1:15" x14ac:dyDescent="0.25">
      <c r="B86" s="33"/>
      <c r="C86" s="33"/>
      <c r="D86" s="33"/>
      <c r="E86" s="33"/>
      <c r="F86" s="33"/>
      <c r="G86" s="22"/>
      <c r="H86" s="20"/>
      <c r="I86" s="19"/>
      <c r="J86" s="19"/>
      <c r="K86" s="19"/>
      <c r="L86" s="19"/>
      <c r="M86" s="19"/>
      <c r="N86" s="19"/>
      <c r="O86" s="19"/>
    </row>
    <row r="87" spans="1:15" x14ac:dyDescent="0.25">
      <c r="B87" s="23"/>
      <c r="C87" s="24"/>
      <c r="D87" s="23"/>
      <c r="E87" s="24"/>
      <c r="F87" s="23"/>
      <c r="G87" s="23"/>
      <c r="H87" s="23"/>
      <c r="I87" s="19"/>
      <c r="J87" s="19"/>
      <c r="K87" s="19"/>
      <c r="L87" s="19"/>
      <c r="M87" s="19"/>
      <c r="N87" s="19"/>
      <c r="O87" s="19"/>
    </row>
    <row r="88" spans="1:15" x14ac:dyDescent="0.25">
      <c r="A88" s="19" t="s">
        <v>9</v>
      </c>
      <c r="B88" s="34"/>
      <c r="C88" s="19"/>
      <c r="D88" s="19"/>
      <c r="E88" s="19"/>
      <c r="F88" s="23"/>
      <c r="G88" s="23"/>
      <c r="H88" s="23"/>
      <c r="I88" s="19"/>
      <c r="J88" s="19"/>
      <c r="K88" s="19"/>
      <c r="L88" s="19"/>
      <c r="M88" s="19"/>
      <c r="N88" s="19"/>
      <c r="O88" s="19"/>
    </row>
    <row r="89" spans="1:15" x14ac:dyDescent="0.25">
      <c r="A89" s="19" t="s">
        <v>10</v>
      </c>
      <c r="B89" s="34"/>
      <c r="C89" s="19"/>
      <c r="D89" s="19"/>
      <c r="E89" s="19"/>
      <c r="F89" s="1"/>
      <c r="G89" s="9" t="s">
        <v>19</v>
      </c>
      <c r="H89" s="26"/>
      <c r="I89" s="44"/>
      <c r="J89" s="44"/>
      <c r="K89" s="25"/>
      <c r="L89" s="25"/>
      <c r="M89" s="19"/>
      <c r="N89" s="19"/>
      <c r="O89" s="19"/>
    </row>
    <row r="90" spans="1:15" x14ac:dyDescent="0.25">
      <c r="A90" s="19"/>
      <c r="B90" s="23"/>
      <c r="C90" s="24"/>
      <c r="D90" s="23"/>
      <c r="E90" s="19"/>
      <c r="F90" s="2"/>
      <c r="G90" s="3" t="s">
        <v>11</v>
      </c>
      <c r="H90" s="3"/>
      <c r="I90" s="19"/>
      <c r="J90" s="19"/>
      <c r="K90" s="25"/>
      <c r="L90" s="25"/>
      <c r="M90" s="19"/>
      <c r="N90" s="19"/>
      <c r="O90" s="19"/>
    </row>
    <row r="91" spans="1:15" x14ac:dyDescent="0.25">
      <c r="A91" s="19"/>
      <c r="B91" s="19"/>
      <c r="C91" s="19"/>
      <c r="D91" s="19"/>
      <c r="E91" s="19"/>
      <c r="F91" s="19"/>
      <c r="G91" s="19"/>
      <c r="H91" s="26"/>
      <c r="I91" s="19"/>
      <c r="J91" s="19"/>
      <c r="K91" s="19"/>
      <c r="L91" s="19"/>
      <c r="M91" s="19"/>
    </row>
    <row r="92" spans="1:15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1:15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</row>
    <row r="94" spans="1:15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1:15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</row>
    <row r="96" spans="1:15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</row>
  </sheetData>
  <mergeCells count="84">
    <mergeCell ref="B84:F84"/>
    <mergeCell ref="B85:E85"/>
    <mergeCell ref="F85:G85"/>
    <mergeCell ref="I89:J89"/>
    <mergeCell ref="B78:H78"/>
    <mergeCell ref="B79:E79"/>
    <mergeCell ref="F79:G79"/>
    <mergeCell ref="B80:E80"/>
    <mergeCell ref="F80:G80"/>
    <mergeCell ref="B81:E81"/>
    <mergeCell ref="F81:G81"/>
    <mergeCell ref="B82:E82"/>
    <mergeCell ref="F82:G82"/>
    <mergeCell ref="B72:C72"/>
    <mergeCell ref="B73:C73"/>
    <mergeCell ref="B48:C48"/>
    <mergeCell ref="B49:C49"/>
    <mergeCell ref="B50:C50"/>
    <mergeCell ref="B51:C51"/>
    <mergeCell ref="B52:C52"/>
    <mergeCell ref="B53:C53"/>
    <mergeCell ref="B54:C54"/>
    <mergeCell ref="B57:C57"/>
    <mergeCell ref="B55:C55"/>
    <mergeCell ref="B56:C56"/>
    <mergeCell ref="B63:C63"/>
    <mergeCell ref="B71:C71"/>
    <mergeCell ref="B58:C58"/>
    <mergeCell ref="B59:C59"/>
    <mergeCell ref="B60:C60"/>
    <mergeCell ref="B61:C61"/>
    <mergeCell ref="B67:C67"/>
    <mergeCell ref="B68:C68"/>
    <mergeCell ref="B69:C69"/>
    <mergeCell ref="B70:C70"/>
    <mergeCell ref="B43:C43"/>
    <mergeCell ref="B44:C44"/>
    <mergeCell ref="B45:C45"/>
    <mergeCell ref="B46:C46"/>
    <mergeCell ref="B47:C47"/>
    <mergeCell ref="B66:C66"/>
    <mergeCell ref="B37:C37"/>
    <mergeCell ref="B15:C15"/>
    <mergeCell ref="B16:C16"/>
    <mergeCell ref="B17:C17"/>
    <mergeCell ref="B28:C28"/>
    <mergeCell ref="B29:C29"/>
    <mergeCell ref="B30:C30"/>
    <mergeCell ref="B14:C14"/>
    <mergeCell ref="B22:C22"/>
    <mergeCell ref="B62:C62"/>
    <mergeCell ref="B19:C19"/>
    <mergeCell ref="B20:C20"/>
    <mergeCell ref="B21:C21"/>
    <mergeCell ref="A1:L1"/>
    <mergeCell ref="B6:C6"/>
    <mergeCell ref="B64:C64"/>
    <mergeCell ref="B65:C65"/>
    <mergeCell ref="A3:B3"/>
    <mergeCell ref="A4:J4"/>
    <mergeCell ref="B7:C7"/>
    <mergeCell ref="B8:C8"/>
    <mergeCell ref="B9:C9"/>
    <mergeCell ref="B10:C10"/>
    <mergeCell ref="B11:C11"/>
    <mergeCell ref="B12:C12"/>
    <mergeCell ref="B13:C13"/>
    <mergeCell ref="B40:C40"/>
    <mergeCell ref="B41:C41"/>
    <mergeCell ref="B42:C42"/>
    <mergeCell ref="B26:C26"/>
    <mergeCell ref="B38:C38"/>
    <mergeCell ref="B39:C39"/>
    <mergeCell ref="B18:C18"/>
    <mergeCell ref="B27:C27"/>
    <mergeCell ref="B31:C31"/>
    <mergeCell ref="B32:C32"/>
    <mergeCell ref="B33:C33"/>
    <mergeCell ref="B34:C34"/>
    <mergeCell ref="B35:C35"/>
    <mergeCell ref="B36:C36"/>
    <mergeCell ref="B23:C23"/>
    <mergeCell ref="B24:C24"/>
    <mergeCell ref="B25:C25"/>
  </mergeCells>
  <conditionalFormatting sqref="F85 F79:F80">
    <cfRule type="containsBlanks" dxfId="2" priority="3">
      <formula>LEN(TRIM(F79))=0</formula>
    </cfRule>
  </conditionalFormatting>
  <conditionalFormatting sqref="F81:F82">
    <cfRule type="containsBlanks" dxfId="1" priority="2">
      <formula>LEN(TRIM(F81))=0</formula>
    </cfRule>
  </conditionalFormatting>
  <conditionalFormatting sqref="B88:B89">
    <cfRule type="containsBlanks" dxfId="0" priority="1">
      <formula>LEN(TRIM(B88))=0</formula>
    </cfRule>
  </conditionalFormatting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un58122</cp:lastModifiedBy>
  <cp:lastPrinted>2023-06-27T06:18:05Z</cp:lastPrinted>
  <dcterms:created xsi:type="dcterms:W3CDTF">2017-08-18T08:10:31Z</dcterms:created>
  <dcterms:modified xsi:type="dcterms:W3CDTF">2023-06-27T06:50:28Z</dcterms:modified>
</cp:coreProperties>
</file>