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0930DB7D-974E-444A-8046-7FADA5545C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árok1" sheetId="1" r:id="rId1"/>
  </sheets>
  <definedNames>
    <definedName name="_xlnm.Print_Area" localSheetId="0">Hárok1!$A$1:$K$54</definedName>
  </definedNames>
  <calcPr calcId="191029"/>
</workbook>
</file>

<file path=xl/calcChain.xml><?xml version="1.0" encoding="utf-8"?>
<calcChain xmlns="http://schemas.openxmlformats.org/spreadsheetml/2006/main">
  <c r="H6" i="1" l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I20" i="1" s="1"/>
  <c r="H21" i="1"/>
  <c r="H22" i="1"/>
  <c r="H23" i="1"/>
  <c r="H24" i="1"/>
  <c r="H25" i="1"/>
  <c r="H26" i="1"/>
  <c r="H27" i="1"/>
  <c r="H28" i="1"/>
  <c r="H29" i="1"/>
  <c r="I29" i="1" s="1"/>
  <c r="H30" i="1"/>
  <c r="H31" i="1"/>
  <c r="H32" i="1"/>
  <c r="H33" i="1"/>
  <c r="I33" i="1" s="1"/>
  <c r="H34" i="1"/>
  <c r="H35" i="1"/>
  <c r="H36" i="1"/>
  <c r="H37" i="1"/>
  <c r="H38" i="1"/>
  <c r="H39" i="1"/>
  <c r="H40" i="1"/>
  <c r="H41" i="1"/>
  <c r="H42" i="1"/>
  <c r="H43" i="1"/>
  <c r="H44" i="1"/>
  <c r="H45" i="1"/>
  <c r="I45" i="1" s="1"/>
  <c r="H46" i="1"/>
  <c r="I6" i="1"/>
  <c r="J33" i="1" l="1"/>
  <c r="J20" i="1"/>
  <c r="I16" i="1"/>
  <c r="J16" i="1" s="1"/>
  <c r="J6" i="1"/>
  <c r="I41" i="1"/>
  <c r="J41" i="1" s="1"/>
  <c r="I25" i="1"/>
  <c r="J25" i="1" s="1"/>
  <c r="I12" i="1"/>
  <c r="J12" i="1" s="1"/>
  <c r="J45" i="1"/>
  <c r="J29" i="1"/>
  <c r="I37" i="1"/>
  <c r="J37" i="1" s="1"/>
  <c r="I8" i="1"/>
  <c r="J8" i="1" s="1"/>
  <c r="I44" i="1"/>
  <c r="J44" i="1" s="1"/>
  <c r="I40" i="1"/>
  <c r="J40" i="1" s="1"/>
  <c r="I36" i="1"/>
  <c r="J36" i="1" s="1"/>
  <c r="I32" i="1"/>
  <c r="J32" i="1" s="1"/>
  <c r="I28" i="1"/>
  <c r="J28" i="1" s="1"/>
  <c r="I24" i="1"/>
  <c r="J24" i="1" s="1"/>
  <c r="I23" i="1"/>
  <c r="J23" i="1" s="1"/>
  <c r="I19" i="1"/>
  <c r="J19" i="1" s="1"/>
  <c r="I15" i="1"/>
  <c r="J15" i="1" s="1"/>
  <c r="I11" i="1"/>
  <c r="J11" i="1" s="1"/>
  <c r="I7" i="1"/>
  <c r="I43" i="1"/>
  <c r="J43" i="1" s="1"/>
  <c r="I39" i="1"/>
  <c r="J39" i="1" s="1"/>
  <c r="I35" i="1"/>
  <c r="J35" i="1" s="1"/>
  <c r="I31" i="1"/>
  <c r="J31" i="1" s="1"/>
  <c r="I27" i="1"/>
  <c r="J27" i="1" s="1"/>
  <c r="I22" i="1"/>
  <c r="J22" i="1" s="1"/>
  <c r="I18" i="1"/>
  <c r="J18" i="1" s="1"/>
  <c r="I14" i="1"/>
  <c r="J14" i="1" s="1"/>
  <c r="I10" i="1"/>
  <c r="J10" i="1" s="1"/>
  <c r="I46" i="1"/>
  <c r="J46" i="1" s="1"/>
  <c r="I42" i="1"/>
  <c r="J42" i="1" s="1"/>
  <c r="I38" i="1"/>
  <c r="J38" i="1" s="1"/>
  <c r="I34" i="1"/>
  <c r="J34" i="1" s="1"/>
  <c r="I30" i="1"/>
  <c r="J30" i="1" s="1"/>
  <c r="I26" i="1"/>
  <c r="J26" i="1" s="1"/>
  <c r="I21" i="1"/>
  <c r="J21" i="1" s="1"/>
  <c r="I17" i="1"/>
  <c r="J17" i="1" s="1"/>
  <c r="I13" i="1"/>
  <c r="J13" i="1" s="1"/>
  <c r="I9" i="1"/>
  <c r="J9" i="1" s="1"/>
  <c r="H47" i="1"/>
  <c r="I47" i="1" l="1"/>
  <c r="J47" i="1" s="1"/>
  <c r="J7" i="1"/>
</calcChain>
</file>

<file path=xl/sharedStrings.xml><?xml version="1.0" encoding="utf-8"?>
<sst xmlns="http://schemas.openxmlformats.org/spreadsheetml/2006/main" count="161" uniqueCount="121">
  <si>
    <t>Názov položky</t>
  </si>
  <si>
    <t>ks</t>
  </si>
  <si>
    <t>P.č.</t>
  </si>
  <si>
    <t>MJ</t>
  </si>
  <si>
    <t xml:space="preserve">Predpokladané množstvo počas 12 mesiacov </t>
  </si>
  <si>
    <t xml:space="preserve">Názov tovaru </t>
  </si>
  <si>
    <t>Jednotková cena v EUR bez DPH za MJ</t>
  </si>
  <si>
    <t>Celková cena v EUR bez DPH za predpokladané množstvo MJ</t>
  </si>
  <si>
    <t>Výška sadzby DPH v %</t>
  </si>
  <si>
    <t>Celková cena v EUR s DPH za predpokladané množstvo MJ</t>
  </si>
  <si>
    <t>Katalógové číslo</t>
  </si>
  <si>
    <t>1.</t>
  </si>
  <si>
    <t>40.</t>
  </si>
  <si>
    <t>2.</t>
  </si>
  <si>
    <t>4.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</si>
  <si>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</si>
  <si>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</si>
  <si>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</si>
  <si>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</si>
  <si>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</si>
  <si>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</si>
  <si>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</si>
  <si>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</si>
  <si>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</si>
  <si>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</si>
  <si>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</si>
  <si>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</si>
  <si>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</si>
  <si>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</si>
  <si>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</si>
  <si>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</si>
  <si>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</si>
  <si>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</si>
  <si>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</si>
  <si>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</si>
  <si>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</si>
  <si>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</si>
  <si>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</si>
  <si>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</si>
  <si>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</si>
  <si>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</si>
  <si>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</si>
  <si>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</si>
  <si>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</si>
  <si>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</si>
  <si>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</si>
  <si>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</si>
  <si>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</si>
  <si>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41.</t>
  </si>
  <si>
    <t>42.</t>
  </si>
  <si>
    <t>43.</t>
  </si>
  <si>
    <t>44.</t>
  </si>
  <si>
    <t>Verejný obstarávateľ: Univerzitná nemocnica L. Pasteura Košice</t>
  </si>
  <si>
    <t xml:space="preserve">Návrh na plnenie kritéria - kalkulácia ceny </t>
  </si>
  <si>
    <t>Minimálne podmiemky plnenia predmetu zákazky:</t>
  </si>
  <si>
    <t xml:space="preserve">Dodávateľ je oprávnený predložiť ekvivalent k jednotlivým položkám, ktoré sú uvedené v Návrhu na plnenie kritéria za podmienky, že predkladaný ekvivalent má lepšie výkonnostné resp. technické parametre, hodnoty a vlastnosti. </t>
  </si>
  <si>
    <t>Platnosť cenovej ponuky:</t>
  </si>
  <si>
    <t>Obchodné meno:</t>
  </si>
  <si>
    <t>Sídlo:</t>
  </si>
  <si>
    <t>IČO:</t>
  </si>
  <si>
    <t>Poznámka - v prípade, ak uchádzač predkldá ponuku na ekvivalentný tovar, uvedie informáciu do poznámky "ekvivalent"</t>
  </si>
  <si>
    <t>Meno a priezvisko (titul) oprávnenej osoby:</t>
  </si>
  <si>
    <t>V:</t>
  </si>
  <si>
    <t>Dňa:</t>
  </si>
  <si>
    <t>Podpis a pečiatka:</t>
  </si>
  <si>
    <t>Poznámky:</t>
  </si>
  <si>
    <t>DIČ:</t>
  </si>
  <si>
    <t>* Uchádzač v kalkulácií predmetu zákazky uvádza ceny zaokrúhlené na max 4-desatinné miesta.</t>
  </si>
  <si>
    <t>** Uchádzač v stĺpci Výška sadzby DPH v % uvedie výšku DPH a prepočíta celkovú cenu v EUR s DPH pre každú položku.</t>
  </si>
  <si>
    <t>*** Do celkovej ceny je potrebné započítať všetky náklady, ktoré vzniknú s riadnym a funkčným splnením záväzkov (t.j. náklady na dopravu, balenie tovaru a pod.).</t>
  </si>
  <si>
    <t>* Verejný obstarávateľ stanovil jednotlivé množstvá položiek ako predpokladané počas obdobia 12 mesiacov odo dňa uzatvorenia zmluvného vzťahu.</t>
  </si>
  <si>
    <t>*** Dodávateľ je povinný odo dňa prijatia čiastkovej objednávky zaslanej verejným obstrávateľom doručiť tovar do 2 pracovných dní na miesta dodania.</t>
  </si>
  <si>
    <t>**** V  prípade mimoriadnej udalosti, ktorú verejný obstrávateľ nemohol a nevedel predpokladať a v prípade akútnej potreby tovaru, je dodávateľ povinný tovar doruiť do 24 hodín (počas pracovných dní) odo dňa prijatia mimoriadnej objednávky.</t>
  </si>
  <si>
    <t>***** Miestom dodania predmetu zákazky sú pracoviská verejného obstrávateľa: Univerzitná nemocnica L. Pasteura Košice, Sklady technického materiálu nachádzajúce sa na Rastislavovej 43 a Tr. SNP 1 Košice.</t>
  </si>
  <si>
    <t>****** Splatnosť jednotlivých faktúr je 60 kalendárnych dní odo dňa riadneho dodania tovaru dodávateľom.</t>
  </si>
  <si>
    <t>Ekvivalent:</t>
  </si>
  <si>
    <t xml:space="preserve">Verejný obstrávateľ v Návrhu na plnenie kritéria - kalkulácia ceny uviedol typy jednotlivých položiek s odkazom na výrobcu z dôvodu upresnenia požadovaného tovaru. </t>
  </si>
  <si>
    <t xml:space="preserve">V prípade, ak dodávateľ v Návrhu na plnenie kritéria - kalkulácia ceny predloží ekvilant ku ktorejkoľvek položke, uvedie presný typ ním navrhovaného ekvivalentu a riadok položky farebne vyznačí. </t>
  </si>
  <si>
    <t>** Množstvá uvedené v Návrhu na plnenie kritéria - kalkulácia ceny sú pre verejného obstrávateľa nezáväzné. Plnenie bude vykonávané priebežne na základe čiastkových objednávok verejného obstrávateľa na základe prevádzkových potrieb.</t>
  </si>
  <si>
    <t>Názov predmetu zákazky: Stavebný materiál</t>
  </si>
  <si>
    <t>Pórobetónová tvárnica 7,5 od 500x75x250 do 600x75x250 mm</t>
  </si>
  <si>
    <t>Pórobetónová tvárnica 10 od 500x100x250 do 600x100x250 mm</t>
  </si>
  <si>
    <t>Pórobetónová tvárnica 15 od 500x150x250 do 600x150x250 mm</t>
  </si>
  <si>
    <t>Jadrová omietka 25kg BAUMIT</t>
  </si>
  <si>
    <t>Štuková omietka 25kg BAUMIT</t>
  </si>
  <si>
    <t>Lepidlo na obklad obyčajné 25kg Baumit BauKleber PC C1T</t>
  </si>
  <si>
    <t>Flexi lepidlo 25kg Baumit cementové Baumacol FlexUni</t>
  </si>
  <si>
    <t>Adhézny mostík 5kg</t>
  </si>
  <si>
    <t>Duvilax BD 20 5kg</t>
  </si>
  <si>
    <t>Tekutá lepenka od 14 do 21kg</t>
  </si>
  <si>
    <t>Tesniaci pás k tekutej lepenke 120 mm x 10 m</t>
  </si>
  <si>
    <t>Univerzálny betón 25kg Baumit B20</t>
  </si>
  <si>
    <t>Samonivelačná hmota na podlahy 25kg Baumit Nivello Quattro</t>
  </si>
  <si>
    <t>Sadrokartón zelený 12,5mm 2000x1200</t>
  </si>
  <si>
    <t>Sadrokartón biely 12,5mm 2000x1200</t>
  </si>
  <si>
    <t>CD profil 4m 60x27x0,6 mm</t>
  </si>
  <si>
    <t>UD profil 3m 28x27x0,6 mm</t>
  </si>
  <si>
    <t>Natlkavacie hmoždinky 6x40</t>
  </si>
  <si>
    <t>Rýchloskrutny 3,5x25 mm</t>
  </si>
  <si>
    <t>Závesný drôt s okom 80 cm</t>
  </si>
  <si>
    <t>Rýchlozáves pre CD profil</t>
  </si>
  <si>
    <t>Klinec stropný od 6x35 mm do 6x45 mm</t>
  </si>
  <si>
    <t>Interiérové drvere plné 60 biele L</t>
  </si>
  <si>
    <t>Interiérové drvere plné 60 biele P</t>
  </si>
  <si>
    <t>Interiérové drvere plné 80 biele L</t>
  </si>
  <si>
    <t>Interiérové drvere plné 80 biele P</t>
  </si>
  <si>
    <t>Interiérové drvere plné 90 biele L</t>
  </si>
  <si>
    <t>Interiérové drvere plné 110 biele L</t>
  </si>
  <si>
    <t>Interiérové drvere plné 110 biele P</t>
  </si>
  <si>
    <t>Oceľová zárubňa do sadrokartónu 1970x600x100 L</t>
  </si>
  <si>
    <t>Oceľová zárubňa do sadrokartónu 1970x600x100 P</t>
  </si>
  <si>
    <t>Oceľová zárubňa do sadrokartónu 1970x800x100 P</t>
  </si>
  <si>
    <t>Oceľová zárubňa do sadrokartónu 1970x900x100 L</t>
  </si>
  <si>
    <t>Oceľová zárubňa do sadrokartónu 1970x900x100 P</t>
  </si>
  <si>
    <t>Oceľová zárubňa do sadrokartónu 1970x1100x100 L</t>
  </si>
  <si>
    <t>Oceľová zárubňa do sadrokartónu 1970x1100x100 P</t>
  </si>
  <si>
    <t>Oceľová zárubňa do sadrokartónu 1970x1100x150 L</t>
  </si>
  <si>
    <t>Oceľová zárubňa do sadrokartónu 1970x1100x150 P</t>
  </si>
  <si>
    <t>Montážna pena pištolová 750ml</t>
  </si>
  <si>
    <t>Interiérové drvere plné 90 biele P</t>
  </si>
  <si>
    <t>Oceľová zárubňa do sadrokartónu 1970x800x100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</si>
</sst>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u/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10" fillId="0" borderId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horizontal="right"/>
    </xf>
    <xf numFmtId="49" fontId="1" fillId="2" borderId="16" xfId="0" applyNumberFormat="1" applyFont="1" applyFill="1" applyBorder="1" applyAlignment="1">
      <alignment horizontal="right"/>
    </xf>
    <xf numFmtId="0" fontId="1" fillId="0" borderId="16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1" fillId="0" borderId="8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</cellXfs>
  <cellStyles count="4">
    <cellStyle name="Normálna" xfId="0" builtinId="0"/>
    <cellStyle name="Normálna 2" xfId="2" xr:uid="{00000000-0005-0000-0000-000001000000}"/>
    <cellStyle name="normálne 2" xfId="1" xr:uid="{00000000-0005-0000-0000-000003000000}"/>
    <cellStyle name="常规_2016年4月春交会报价单（英文样本）" xfId="3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4"/>
  <sheetViews>
    <sheetView tabSelected="1" topLeftCell="A25" zoomScaleNormal="100" workbookViewId="0">
      <selection activeCell="B39" sqref="B39"/>
    </sheetView>
  </sheetViews>
  <sheetFormatPr defaultRowHeight="16.5" x14ac:dyDescent="0.25"/>
  <cols>
    <col min="1" max="1" width="5.42578125" style="10" customWidth="1"/>
    <col min="2" max="2" width="64.7109375" style="5" customWidth="1"/>
    <col min="3" max="3" width="7.28515625" style="13" customWidth="1"/>
    <col min="4" max="4" width="11.28515625" style="10" customWidth="1"/>
    <col min="5" max="5" width="21.7109375" style="13" customWidth="1"/>
    <col min="6" max="6" width="13" style="29" customWidth="1"/>
    <col min="7" max="7" width="16.42578125" style="10" customWidth="1"/>
    <col min="8" max="8" width="17.85546875" style="10" customWidth="1"/>
    <col min="9" max="9" width="17.85546875" style="31" customWidth="1"/>
    <col min="10" max="10" width="17.85546875" style="10" customWidth="1"/>
    <col min="11" max="11" width="34.85546875" style="35" customWidth="1"/>
    <col min="12" max="12" width="17.85546875" style="10" customWidth="1"/>
    <col min="13" max="16384" width="9.140625" style="10"/>
  </cols>
  <sheetData>
    <row r="1" spans="1:12" x14ac:dyDescent="0.25">
      <c r="A1" s="10" t="s">
        <v>52</v>
      </c>
    </row>
    <row r="2" spans="1:12" x14ac:dyDescent="0.25">
      <c r="A2" s="10" t="s">
        <v>79</v>
      </c>
    </row>
    <row r="3" spans="1:12" ht="16.5" customHeight="1" x14ac:dyDescent="0.25"/>
    <row r="4" spans="1:12" x14ac:dyDescent="0.25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2" s="27" customFormat="1" ht="51" x14ac:dyDescent="0.25">
      <c r="A5" s="2" t="s">
        <v>2</v>
      </c>
      <c r="B5" s="26" t="s">
        <v>0</v>
      </c>
      <c r="C5" s="2" t="s">
        <v>3</v>
      </c>
      <c r="D5" s="2" t="s">
        <v>4</v>
      </c>
      <c r="E5" s="2" t="s">
        <v>5</v>
      </c>
      <c r="F5" s="45" t="s">
        <v>10</v>
      </c>
      <c r="G5" s="2" t="s">
        <v>6</v>
      </c>
      <c r="H5" s="2" t="s">
        <v>7</v>
      </c>
      <c r="I5" s="32" t="s">
        <v>8</v>
      </c>
      <c r="J5" s="3" t="s">
        <v>9</v>
      </c>
      <c r="K5" s="30" t="s">
        <v>60</v>
      </c>
      <c r="L5" s="5"/>
    </row>
    <row r="6" spans="1:12" ht="15" customHeight="1" x14ac:dyDescent="0.25">
      <c r="A6" s="12" t="s">
        <v>11</v>
      </c>
      <c r="B6" s="11" t="s">
        <v>80</v>
      </c>
      <c r="C6" s="14" t="s">
        <v>1</v>
      </c>
      <c r="D6" s="6">
        <v>800</v>
      </c>
      <c r="E6" s="43"/>
      <c r="F6" s="46"/>
      <c r="G6" s="44"/>
      <c r="H6" s="7">
        <f>G6*D6</f>
        <v>0</v>
      </c>
      <c r="I6" s="33">
        <f>H6*0.2</f>
        <v>0</v>
      </c>
      <c r="J6" s="8">
        <f>SUM(H6:I6)</f>
        <v>0</v>
      </c>
      <c r="K6" s="36"/>
    </row>
    <row r="7" spans="1:12" ht="15" customHeight="1" x14ac:dyDescent="0.3">
      <c r="A7" s="12" t="s">
        <v>13</v>
      </c>
      <c r="B7" s="11" t="s">
        <v>81</v>
      </c>
      <c r="C7" s="6" t="s">
        <v>1</v>
      </c>
      <c r="D7" s="6">
        <v>1000</v>
      </c>
      <c r="E7" s="43"/>
      <c r="F7" s="47"/>
      <c r="G7" s="44"/>
      <c r="H7" s="7">
        <f t="shared" ref="H7:H46" si="0">G7*D7</f>
        <v>0</v>
      </c>
      <c r="I7" s="33">
        <f t="shared" ref="I7:I46" si="1">H7*0.2</f>
        <v>0</v>
      </c>
      <c r="J7" s="8">
        <f t="shared" ref="J7:J34" si="2">SUM(H7:I7)</f>
        <v>0</v>
      </c>
      <c r="K7" s="36"/>
    </row>
    <row r="8" spans="1:12" ht="15" customHeight="1" x14ac:dyDescent="0.3">
      <c r="A8" s="12" t="s">
        <v>15</v>
      </c>
      <c r="B8" s="11" t="s">
        <v>82</v>
      </c>
      <c r="C8" s="6" t="s">
        <v>1</v>
      </c>
      <c r="D8" s="6">
        <v>300</v>
      </c>
      <c r="E8" s="43"/>
      <c r="F8" s="47"/>
      <c r="G8" s="44"/>
      <c r="H8" s="7">
        <f t="shared" si="0"/>
        <v>0</v>
      </c>
      <c r="I8" s="33">
        <f t="shared" si="1"/>
        <v>0</v>
      </c>
      <c r="J8" s="8">
        <f t="shared" si="2"/>
        <v>0</v>
      </c>
      <c r="K8" s="36"/>
    </row>
    <row r="9" spans="1:12" ht="15" customHeight="1" x14ac:dyDescent="0.3">
      <c r="A9" s="12" t="s">
        <v>14</v>
      </c>
      <c r="B9" s="11" t="s">
        <v>83</v>
      </c>
      <c r="C9" s="6" t="s">
        <v>1</v>
      </c>
      <c r="D9" s="6">
        <v>400</v>
      </c>
      <c r="E9" s="43"/>
      <c r="F9" s="47"/>
      <c r="G9" s="44"/>
      <c r="H9" s="7">
        <f t="shared" si="0"/>
        <v>0</v>
      </c>
      <c r="I9" s="33">
        <f t="shared" si="1"/>
        <v>0</v>
      </c>
      <c r="J9" s="8">
        <f t="shared" si="2"/>
        <v>0</v>
      </c>
      <c r="K9" s="36"/>
    </row>
    <row r="10" spans="1:12" ht="15" customHeight="1" x14ac:dyDescent="0.3">
      <c r="A10" s="12" t="s">
        <v>16</v>
      </c>
      <c r="B10" s="11" t="s">
        <v>84</v>
      </c>
      <c r="C10" s="6" t="s">
        <v>1</v>
      </c>
      <c r="D10" s="6">
        <v>400</v>
      </c>
      <c r="E10" s="43"/>
      <c r="F10" s="47"/>
      <c r="G10" s="44"/>
      <c r="H10" s="7">
        <f t="shared" si="0"/>
        <v>0</v>
      </c>
      <c r="I10" s="33">
        <f t="shared" si="1"/>
        <v>0</v>
      </c>
      <c r="J10" s="8">
        <f t="shared" si="2"/>
        <v>0</v>
      </c>
      <c r="K10" s="36"/>
    </row>
    <row r="11" spans="1:12" ht="15" customHeight="1" x14ac:dyDescent="0.3">
      <c r="A11" s="12" t="s">
        <v>17</v>
      </c>
      <c r="B11" s="11" t="s">
        <v>85</v>
      </c>
      <c r="C11" s="6" t="s">
        <v>1</v>
      </c>
      <c r="D11" s="6">
        <v>400</v>
      </c>
      <c r="E11" s="43"/>
      <c r="F11" s="47"/>
      <c r="G11" s="44"/>
      <c r="H11" s="7">
        <f t="shared" si="0"/>
        <v>0</v>
      </c>
      <c r="I11" s="33">
        <f t="shared" si="1"/>
        <v>0</v>
      </c>
      <c r="J11" s="8">
        <f t="shared" si="2"/>
        <v>0</v>
      </c>
      <c r="K11" s="36"/>
    </row>
    <row r="12" spans="1:12" ht="15" customHeight="1" x14ac:dyDescent="0.3">
      <c r="A12" s="12" t="s">
        <v>18</v>
      </c>
      <c r="B12" s="11" t="s">
        <v>86</v>
      </c>
      <c r="C12" s="6" t="s">
        <v>1</v>
      </c>
      <c r="D12" s="6">
        <v>400</v>
      </c>
      <c r="E12" s="43"/>
      <c r="F12" s="47"/>
      <c r="G12" s="44"/>
      <c r="H12" s="7">
        <f t="shared" si="0"/>
        <v>0</v>
      </c>
      <c r="I12" s="33">
        <f t="shared" si="1"/>
        <v>0</v>
      </c>
      <c r="J12" s="8">
        <f t="shared" si="2"/>
        <v>0</v>
      </c>
      <c r="K12" s="36"/>
    </row>
    <row r="13" spans="1:12" ht="15" customHeight="1" x14ac:dyDescent="0.3">
      <c r="A13" s="12" t="s">
        <v>19</v>
      </c>
      <c r="B13" s="11" t="s">
        <v>87</v>
      </c>
      <c r="C13" s="6" t="s">
        <v>1</v>
      </c>
      <c r="D13" s="6">
        <v>200</v>
      </c>
      <c r="E13" s="43"/>
      <c r="F13" s="47"/>
      <c r="G13" s="44"/>
      <c r="H13" s="7">
        <f t="shared" si="0"/>
        <v>0</v>
      </c>
      <c r="I13" s="33">
        <f t="shared" si="1"/>
        <v>0</v>
      </c>
      <c r="J13" s="8">
        <f t="shared" si="2"/>
        <v>0</v>
      </c>
      <c r="K13" s="36"/>
    </row>
    <row r="14" spans="1:12" ht="15" customHeight="1" x14ac:dyDescent="0.3">
      <c r="A14" s="12" t="s">
        <v>20</v>
      </c>
      <c r="B14" s="11" t="s">
        <v>88</v>
      </c>
      <c r="C14" s="6" t="s">
        <v>1</v>
      </c>
      <c r="D14" s="6">
        <v>100</v>
      </c>
      <c r="E14" s="43"/>
      <c r="F14" s="47"/>
      <c r="G14" s="44"/>
      <c r="H14" s="7">
        <f t="shared" si="0"/>
        <v>0</v>
      </c>
      <c r="I14" s="33">
        <f t="shared" si="1"/>
        <v>0</v>
      </c>
      <c r="J14" s="8">
        <f t="shared" si="2"/>
        <v>0</v>
      </c>
      <c r="K14" s="36"/>
    </row>
    <row r="15" spans="1:12" ht="15" customHeight="1" x14ac:dyDescent="0.3">
      <c r="A15" s="12" t="s">
        <v>21</v>
      </c>
      <c r="B15" s="11" t="s">
        <v>89</v>
      </c>
      <c r="C15" s="6" t="s">
        <v>1</v>
      </c>
      <c r="D15" s="6">
        <v>100</v>
      </c>
      <c r="E15" s="43"/>
      <c r="F15" s="47"/>
      <c r="G15" s="44"/>
      <c r="H15" s="7">
        <f t="shared" si="0"/>
        <v>0</v>
      </c>
      <c r="I15" s="33">
        <f t="shared" si="1"/>
        <v>0</v>
      </c>
      <c r="J15" s="8">
        <f t="shared" si="2"/>
        <v>0</v>
      </c>
      <c r="K15" s="36"/>
    </row>
    <row r="16" spans="1:12" ht="15" customHeight="1" x14ac:dyDescent="0.3">
      <c r="A16" s="12" t="s">
        <v>22</v>
      </c>
      <c r="B16" s="11" t="s">
        <v>90</v>
      </c>
      <c r="C16" s="6" t="s">
        <v>1</v>
      </c>
      <c r="D16" s="6">
        <v>60</v>
      </c>
      <c r="E16" s="43"/>
      <c r="F16" s="47"/>
      <c r="G16" s="44"/>
      <c r="H16" s="7">
        <f t="shared" si="0"/>
        <v>0</v>
      </c>
      <c r="I16" s="33">
        <f t="shared" si="1"/>
        <v>0</v>
      </c>
      <c r="J16" s="8">
        <f t="shared" si="2"/>
        <v>0</v>
      </c>
      <c r="K16" s="36"/>
    </row>
    <row r="17" spans="1:11" ht="15" customHeight="1" x14ac:dyDescent="0.3">
      <c r="A17" s="12" t="s">
        <v>23</v>
      </c>
      <c r="B17" s="11" t="s">
        <v>118</v>
      </c>
      <c r="C17" s="6" t="s">
        <v>1</v>
      </c>
      <c r="D17" s="6">
        <v>200</v>
      </c>
      <c r="E17" s="43"/>
      <c r="F17" s="47"/>
      <c r="G17" s="44"/>
      <c r="H17" s="7">
        <f t="shared" si="0"/>
        <v>0</v>
      </c>
      <c r="I17" s="33">
        <f t="shared" si="1"/>
        <v>0</v>
      </c>
      <c r="J17" s="8">
        <f t="shared" si="2"/>
        <v>0</v>
      </c>
      <c r="K17" s="36"/>
    </row>
    <row r="18" spans="1:11" ht="15" customHeight="1" x14ac:dyDescent="0.3">
      <c r="A18" s="12" t="s">
        <v>24</v>
      </c>
      <c r="B18" s="11" t="s">
        <v>91</v>
      </c>
      <c r="C18" s="6" t="s">
        <v>1</v>
      </c>
      <c r="D18" s="6">
        <v>200</v>
      </c>
      <c r="E18" s="43"/>
      <c r="F18" s="47"/>
      <c r="G18" s="44"/>
      <c r="H18" s="7">
        <f t="shared" si="0"/>
        <v>0</v>
      </c>
      <c r="I18" s="33">
        <f t="shared" si="1"/>
        <v>0</v>
      </c>
      <c r="J18" s="8">
        <f t="shared" si="2"/>
        <v>0</v>
      </c>
      <c r="K18" s="36"/>
    </row>
    <row r="19" spans="1:11" ht="15" customHeight="1" x14ac:dyDescent="0.3">
      <c r="A19" s="12" t="s">
        <v>25</v>
      </c>
      <c r="B19" s="11" t="s">
        <v>92</v>
      </c>
      <c r="C19" s="6" t="s">
        <v>1</v>
      </c>
      <c r="D19" s="6">
        <v>200</v>
      </c>
      <c r="E19" s="43"/>
      <c r="F19" s="47"/>
      <c r="G19" s="44"/>
      <c r="H19" s="7">
        <f t="shared" si="0"/>
        <v>0</v>
      </c>
      <c r="I19" s="33">
        <f t="shared" si="1"/>
        <v>0</v>
      </c>
      <c r="J19" s="8">
        <f t="shared" si="2"/>
        <v>0</v>
      </c>
      <c r="K19" s="36"/>
    </row>
    <row r="20" spans="1:11" ht="15" customHeight="1" x14ac:dyDescent="0.3">
      <c r="A20" s="12" t="s">
        <v>26</v>
      </c>
      <c r="B20" s="11" t="s">
        <v>93</v>
      </c>
      <c r="C20" s="6" t="s">
        <v>1</v>
      </c>
      <c r="D20" s="6">
        <v>100</v>
      </c>
      <c r="E20" s="43"/>
      <c r="F20" s="47"/>
      <c r="G20" s="44"/>
      <c r="H20" s="7">
        <f t="shared" si="0"/>
        <v>0</v>
      </c>
      <c r="I20" s="33">
        <f t="shared" si="1"/>
        <v>0</v>
      </c>
      <c r="J20" s="8">
        <f t="shared" si="2"/>
        <v>0</v>
      </c>
      <c r="K20" s="36"/>
    </row>
    <row r="21" spans="1:11" ht="15" customHeight="1" x14ac:dyDescent="0.3">
      <c r="A21" s="12" t="s">
        <v>27</v>
      </c>
      <c r="B21" s="11" t="s">
        <v>94</v>
      </c>
      <c r="C21" s="6" t="s">
        <v>1</v>
      </c>
      <c r="D21" s="6">
        <v>100</v>
      </c>
      <c r="E21" s="43"/>
      <c r="F21" s="47"/>
      <c r="G21" s="44"/>
      <c r="H21" s="7">
        <f t="shared" si="0"/>
        <v>0</v>
      </c>
      <c r="I21" s="33">
        <f t="shared" si="1"/>
        <v>0</v>
      </c>
      <c r="J21" s="8">
        <f t="shared" si="2"/>
        <v>0</v>
      </c>
      <c r="K21" s="36"/>
    </row>
    <row r="22" spans="1:11" ht="15" customHeight="1" x14ac:dyDescent="0.3">
      <c r="A22" s="12" t="s">
        <v>28</v>
      </c>
      <c r="B22" s="11" t="s">
        <v>96</v>
      </c>
      <c r="C22" s="6" t="s">
        <v>1</v>
      </c>
      <c r="D22" s="6">
        <v>100</v>
      </c>
      <c r="E22" s="43"/>
      <c r="F22" s="47"/>
      <c r="G22" s="44"/>
      <c r="H22" s="7">
        <f t="shared" si="0"/>
        <v>0</v>
      </c>
      <c r="I22" s="33">
        <f t="shared" si="1"/>
        <v>0</v>
      </c>
      <c r="J22" s="8">
        <f t="shared" si="2"/>
        <v>0</v>
      </c>
      <c r="K22" s="36"/>
    </row>
    <row r="23" spans="1:11" ht="15" customHeight="1" x14ac:dyDescent="0.3">
      <c r="A23" s="12" t="s">
        <v>29</v>
      </c>
      <c r="B23" s="11" t="s">
        <v>95</v>
      </c>
      <c r="C23" s="6" t="s">
        <v>1</v>
      </c>
      <c r="D23" s="6">
        <v>100</v>
      </c>
      <c r="E23" s="43"/>
      <c r="F23" s="47"/>
      <c r="G23" s="44"/>
      <c r="H23" s="7">
        <f t="shared" si="0"/>
        <v>0</v>
      </c>
      <c r="I23" s="33">
        <f t="shared" si="1"/>
        <v>0</v>
      </c>
      <c r="J23" s="8">
        <f t="shared" si="2"/>
        <v>0</v>
      </c>
      <c r="K23" s="36"/>
    </row>
    <row r="24" spans="1:11" ht="15" customHeight="1" x14ac:dyDescent="0.3">
      <c r="A24" s="12" t="s">
        <v>30</v>
      </c>
      <c r="B24" s="11" t="s">
        <v>97</v>
      </c>
      <c r="C24" s="6" t="s">
        <v>1</v>
      </c>
      <c r="D24" s="6">
        <v>2000</v>
      </c>
      <c r="E24" s="43"/>
      <c r="F24" s="47"/>
      <c r="G24" s="44"/>
      <c r="H24" s="7">
        <f t="shared" si="0"/>
        <v>0</v>
      </c>
      <c r="I24" s="33">
        <f t="shared" si="1"/>
        <v>0</v>
      </c>
      <c r="J24" s="8">
        <f t="shared" si="2"/>
        <v>0</v>
      </c>
      <c r="K24" s="36"/>
    </row>
    <row r="25" spans="1:11" ht="15" customHeight="1" x14ac:dyDescent="0.3">
      <c r="A25" s="12" t="s">
        <v>31</v>
      </c>
      <c r="B25" s="11" t="s">
        <v>98</v>
      </c>
      <c r="C25" s="6" t="s">
        <v>1</v>
      </c>
      <c r="D25" s="6">
        <v>6000</v>
      </c>
      <c r="E25" s="43"/>
      <c r="F25" s="47"/>
      <c r="G25" s="44"/>
      <c r="H25" s="7">
        <f t="shared" si="0"/>
        <v>0</v>
      </c>
      <c r="I25" s="33">
        <f t="shared" si="1"/>
        <v>0</v>
      </c>
      <c r="J25" s="8">
        <f t="shared" si="2"/>
        <v>0</v>
      </c>
      <c r="K25" s="36"/>
    </row>
    <row r="26" spans="1:11" ht="15" customHeight="1" x14ac:dyDescent="0.3">
      <c r="A26" s="12" t="s">
        <v>32</v>
      </c>
      <c r="B26" s="11" t="s">
        <v>99</v>
      </c>
      <c r="C26" s="6" t="s">
        <v>1</v>
      </c>
      <c r="D26" s="6">
        <v>400</v>
      </c>
      <c r="E26" s="43"/>
      <c r="F26" s="47"/>
      <c r="G26" s="44"/>
      <c r="H26" s="7">
        <f t="shared" si="0"/>
        <v>0</v>
      </c>
      <c r="I26" s="33">
        <f t="shared" si="1"/>
        <v>0</v>
      </c>
      <c r="J26" s="8">
        <f t="shared" si="2"/>
        <v>0</v>
      </c>
      <c r="K26" s="36"/>
    </row>
    <row r="27" spans="1:11" ht="15" customHeight="1" x14ac:dyDescent="0.3">
      <c r="A27" s="12" t="s">
        <v>33</v>
      </c>
      <c r="B27" s="11" t="s">
        <v>100</v>
      </c>
      <c r="C27" s="6" t="s">
        <v>1</v>
      </c>
      <c r="D27" s="6">
        <v>400</v>
      </c>
      <c r="E27" s="43"/>
      <c r="F27" s="48"/>
      <c r="G27" s="44"/>
      <c r="H27" s="7">
        <f t="shared" si="0"/>
        <v>0</v>
      </c>
      <c r="I27" s="33">
        <f t="shared" si="1"/>
        <v>0</v>
      </c>
      <c r="J27" s="8">
        <f t="shared" si="2"/>
        <v>0</v>
      </c>
      <c r="K27" s="36"/>
    </row>
    <row r="28" spans="1:11" ht="15" customHeight="1" x14ac:dyDescent="0.3">
      <c r="A28" s="12" t="s">
        <v>34</v>
      </c>
      <c r="B28" s="11" t="s">
        <v>101</v>
      </c>
      <c r="C28" s="6" t="s">
        <v>1</v>
      </c>
      <c r="D28" s="6">
        <v>400</v>
      </c>
      <c r="E28" s="43"/>
      <c r="F28" s="48"/>
      <c r="G28" s="44"/>
      <c r="H28" s="7">
        <f t="shared" si="0"/>
        <v>0</v>
      </c>
      <c r="I28" s="33">
        <f t="shared" si="1"/>
        <v>0</v>
      </c>
      <c r="J28" s="8">
        <f t="shared" si="2"/>
        <v>0</v>
      </c>
      <c r="K28" s="36"/>
    </row>
    <row r="29" spans="1:11" ht="15" customHeight="1" x14ac:dyDescent="0.25">
      <c r="A29" s="12" t="s">
        <v>35</v>
      </c>
      <c r="B29" s="11" t="s">
        <v>102</v>
      </c>
      <c r="C29" s="6" t="s">
        <v>1</v>
      </c>
      <c r="D29" s="6">
        <v>40</v>
      </c>
      <c r="E29" s="43"/>
      <c r="F29" s="49"/>
      <c r="G29" s="44"/>
      <c r="H29" s="7">
        <f t="shared" si="0"/>
        <v>0</v>
      </c>
      <c r="I29" s="33">
        <f t="shared" si="1"/>
        <v>0</v>
      </c>
      <c r="J29" s="8">
        <f t="shared" si="2"/>
        <v>0</v>
      </c>
      <c r="K29" s="36"/>
    </row>
    <row r="30" spans="1:11" ht="15" customHeight="1" x14ac:dyDescent="0.25">
      <c r="A30" s="12" t="s">
        <v>36</v>
      </c>
      <c r="B30" s="11" t="s">
        <v>103</v>
      </c>
      <c r="C30" s="6" t="s">
        <v>1</v>
      </c>
      <c r="D30" s="6">
        <v>40</v>
      </c>
      <c r="E30" s="43"/>
      <c r="F30" s="49"/>
      <c r="G30" s="44"/>
      <c r="H30" s="7">
        <f t="shared" si="0"/>
        <v>0</v>
      </c>
      <c r="I30" s="33">
        <f t="shared" si="1"/>
        <v>0</v>
      </c>
      <c r="J30" s="8">
        <f t="shared" si="2"/>
        <v>0</v>
      </c>
      <c r="K30" s="36"/>
    </row>
    <row r="31" spans="1:11" ht="15" customHeight="1" x14ac:dyDescent="0.25">
      <c r="A31" s="12" t="s">
        <v>37</v>
      </c>
      <c r="B31" s="11" t="s">
        <v>104</v>
      </c>
      <c r="C31" s="6" t="s">
        <v>1</v>
      </c>
      <c r="D31" s="6">
        <v>40</v>
      </c>
      <c r="E31" s="43"/>
      <c r="F31" s="49"/>
      <c r="G31" s="44"/>
      <c r="H31" s="7">
        <f t="shared" si="0"/>
        <v>0</v>
      </c>
      <c r="I31" s="33">
        <f t="shared" si="1"/>
        <v>0</v>
      </c>
      <c r="J31" s="8">
        <f t="shared" si="2"/>
        <v>0</v>
      </c>
      <c r="K31" s="36"/>
    </row>
    <row r="32" spans="1:11" ht="15" customHeight="1" x14ac:dyDescent="0.25">
      <c r="A32" s="12" t="s">
        <v>38</v>
      </c>
      <c r="B32" s="11" t="s">
        <v>105</v>
      </c>
      <c r="C32" s="6" t="s">
        <v>1</v>
      </c>
      <c r="D32" s="6">
        <v>40</v>
      </c>
      <c r="E32" s="43"/>
      <c r="F32" s="49"/>
      <c r="G32" s="44"/>
      <c r="H32" s="7">
        <f t="shared" si="0"/>
        <v>0</v>
      </c>
      <c r="I32" s="33">
        <f t="shared" si="1"/>
        <v>0</v>
      </c>
      <c r="J32" s="8">
        <f t="shared" si="2"/>
        <v>0</v>
      </c>
      <c r="K32" s="36"/>
    </row>
    <row r="33" spans="1:11" ht="15" customHeight="1" x14ac:dyDescent="0.25">
      <c r="A33" s="12" t="s">
        <v>39</v>
      </c>
      <c r="B33" s="11" t="s">
        <v>106</v>
      </c>
      <c r="C33" s="6" t="s">
        <v>1</v>
      </c>
      <c r="D33" s="6">
        <v>40</v>
      </c>
      <c r="E33" s="43"/>
      <c r="F33" s="49"/>
      <c r="G33" s="44"/>
      <c r="H33" s="7">
        <f t="shared" si="0"/>
        <v>0</v>
      </c>
      <c r="I33" s="33">
        <f t="shared" si="1"/>
        <v>0</v>
      </c>
      <c r="J33" s="8">
        <f t="shared" si="2"/>
        <v>0</v>
      </c>
      <c r="K33" s="36"/>
    </row>
    <row r="34" spans="1:11" ht="15" customHeight="1" x14ac:dyDescent="0.25">
      <c r="A34" s="12" t="s">
        <v>40</v>
      </c>
      <c r="B34" s="11" t="s">
        <v>119</v>
      </c>
      <c r="C34" s="6" t="s">
        <v>1</v>
      </c>
      <c r="D34" s="6">
        <v>40</v>
      </c>
      <c r="E34" s="43"/>
      <c r="F34" s="49"/>
      <c r="G34" s="44"/>
      <c r="H34" s="7">
        <f t="shared" si="0"/>
        <v>0</v>
      </c>
      <c r="I34" s="33">
        <f t="shared" si="1"/>
        <v>0</v>
      </c>
      <c r="J34" s="8">
        <f t="shared" si="2"/>
        <v>0</v>
      </c>
      <c r="K34" s="36"/>
    </row>
    <row r="35" spans="1:11" ht="15" customHeight="1" x14ac:dyDescent="0.25">
      <c r="A35" s="12" t="s">
        <v>41</v>
      </c>
      <c r="B35" s="11" t="s">
        <v>107</v>
      </c>
      <c r="C35" s="6" t="s">
        <v>1</v>
      </c>
      <c r="D35" s="6">
        <v>40</v>
      </c>
      <c r="E35" s="43"/>
      <c r="F35" s="49"/>
      <c r="G35" s="44"/>
      <c r="H35" s="7">
        <f t="shared" si="0"/>
        <v>0</v>
      </c>
      <c r="I35" s="33">
        <f t="shared" si="1"/>
        <v>0</v>
      </c>
      <c r="J35" s="8">
        <f t="shared" ref="J35:J46" si="3">SUM(H35:I35)</f>
        <v>0</v>
      </c>
      <c r="K35" s="36"/>
    </row>
    <row r="36" spans="1:11" ht="15" customHeight="1" x14ac:dyDescent="0.3">
      <c r="A36" s="12" t="s">
        <v>42</v>
      </c>
      <c r="B36" s="11" t="s">
        <v>108</v>
      </c>
      <c r="C36" s="6" t="s">
        <v>1</v>
      </c>
      <c r="D36" s="6">
        <v>40</v>
      </c>
      <c r="E36" s="43"/>
      <c r="F36" s="47"/>
      <c r="G36" s="44"/>
      <c r="H36" s="7">
        <f t="shared" si="0"/>
        <v>0</v>
      </c>
      <c r="I36" s="33">
        <f t="shared" si="1"/>
        <v>0</v>
      </c>
      <c r="J36" s="8">
        <f t="shared" si="3"/>
        <v>0</v>
      </c>
      <c r="K36" s="36"/>
    </row>
    <row r="37" spans="1:11" ht="15" customHeight="1" x14ac:dyDescent="0.3">
      <c r="A37" s="12" t="s">
        <v>43</v>
      </c>
      <c r="B37" s="11" t="s">
        <v>109</v>
      </c>
      <c r="C37" s="6" t="s">
        <v>1</v>
      </c>
      <c r="D37" s="6">
        <v>40</v>
      </c>
      <c r="E37" s="43"/>
      <c r="F37" s="47"/>
      <c r="G37" s="44"/>
      <c r="H37" s="7">
        <f t="shared" si="0"/>
        <v>0</v>
      </c>
      <c r="I37" s="33">
        <f t="shared" si="1"/>
        <v>0</v>
      </c>
      <c r="J37" s="8">
        <f t="shared" si="3"/>
        <v>0</v>
      </c>
      <c r="K37" s="36"/>
    </row>
    <row r="38" spans="1:11" ht="15" customHeight="1" x14ac:dyDescent="0.3">
      <c r="A38" s="12" t="s">
        <v>44</v>
      </c>
      <c r="B38" s="11" t="s">
        <v>110</v>
      </c>
      <c r="C38" s="6" t="s">
        <v>1</v>
      </c>
      <c r="D38" s="6">
        <v>40</v>
      </c>
      <c r="E38" s="43"/>
      <c r="F38" s="47"/>
      <c r="G38" s="44"/>
      <c r="H38" s="7">
        <f t="shared" si="0"/>
        <v>0</v>
      </c>
      <c r="I38" s="33">
        <f t="shared" si="1"/>
        <v>0</v>
      </c>
      <c r="J38" s="8">
        <f t="shared" si="3"/>
        <v>0</v>
      </c>
      <c r="K38" s="36"/>
    </row>
    <row r="39" spans="1:11" ht="15" customHeight="1" x14ac:dyDescent="0.3">
      <c r="A39" s="12" t="s">
        <v>45</v>
      </c>
      <c r="B39" s="11" t="s">
        <v>120</v>
      </c>
      <c r="C39" s="6" t="s">
        <v>1</v>
      </c>
      <c r="D39" s="6">
        <v>20</v>
      </c>
      <c r="E39" s="43"/>
      <c r="F39" s="47"/>
      <c r="G39" s="44"/>
      <c r="H39" s="7">
        <f t="shared" si="0"/>
        <v>0</v>
      </c>
      <c r="I39" s="33">
        <f t="shared" si="1"/>
        <v>0</v>
      </c>
      <c r="J39" s="8">
        <f t="shared" si="3"/>
        <v>0</v>
      </c>
      <c r="K39" s="36"/>
    </row>
    <row r="40" spans="1:11" ht="15" customHeight="1" x14ac:dyDescent="0.3">
      <c r="A40" s="12" t="s">
        <v>46</v>
      </c>
      <c r="B40" s="11" t="s">
        <v>111</v>
      </c>
      <c r="C40" s="6" t="s">
        <v>1</v>
      </c>
      <c r="D40" s="6">
        <v>20</v>
      </c>
      <c r="E40" s="43"/>
      <c r="F40" s="47"/>
      <c r="G40" s="44"/>
      <c r="H40" s="7">
        <f t="shared" si="0"/>
        <v>0</v>
      </c>
      <c r="I40" s="33">
        <f t="shared" si="1"/>
        <v>0</v>
      </c>
      <c r="J40" s="8">
        <f t="shared" si="3"/>
        <v>0</v>
      </c>
      <c r="K40" s="36"/>
    </row>
    <row r="41" spans="1:11" ht="15" customHeight="1" x14ac:dyDescent="0.3">
      <c r="A41" s="12" t="s">
        <v>47</v>
      </c>
      <c r="B41" s="11" t="s">
        <v>112</v>
      </c>
      <c r="C41" s="6" t="s">
        <v>1</v>
      </c>
      <c r="D41" s="6">
        <v>20</v>
      </c>
      <c r="E41" s="43"/>
      <c r="F41" s="47"/>
      <c r="G41" s="44"/>
      <c r="H41" s="7">
        <f t="shared" si="0"/>
        <v>0</v>
      </c>
      <c r="I41" s="33">
        <f t="shared" si="1"/>
        <v>0</v>
      </c>
      <c r="J41" s="8">
        <f t="shared" si="3"/>
        <v>0</v>
      </c>
      <c r="K41" s="36"/>
    </row>
    <row r="42" spans="1:11" ht="15" customHeight="1" x14ac:dyDescent="0.3">
      <c r="A42" s="12" t="s">
        <v>12</v>
      </c>
      <c r="B42" s="11" t="s">
        <v>113</v>
      </c>
      <c r="C42" s="6" t="s">
        <v>1</v>
      </c>
      <c r="D42" s="6">
        <v>20</v>
      </c>
      <c r="E42" s="43"/>
      <c r="F42" s="47"/>
      <c r="G42" s="44"/>
      <c r="H42" s="7">
        <f t="shared" si="0"/>
        <v>0</v>
      </c>
      <c r="I42" s="33">
        <f t="shared" si="1"/>
        <v>0</v>
      </c>
      <c r="J42" s="8">
        <f t="shared" si="3"/>
        <v>0</v>
      </c>
      <c r="K42" s="36"/>
    </row>
    <row r="43" spans="1:11" ht="15" customHeight="1" x14ac:dyDescent="0.3">
      <c r="A43" s="12" t="s">
        <v>48</v>
      </c>
      <c r="B43" s="11" t="s">
        <v>114</v>
      </c>
      <c r="C43" s="6" t="s">
        <v>1</v>
      </c>
      <c r="D43" s="6">
        <v>20</v>
      </c>
      <c r="E43" s="43"/>
      <c r="F43" s="47"/>
      <c r="G43" s="44"/>
      <c r="H43" s="7">
        <f t="shared" si="0"/>
        <v>0</v>
      </c>
      <c r="I43" s="33">
        <f t="shared" si="1"/>
        <v>0</v>
      </c>
      <c r="J43" s="8">
        <f t="shared" si="3"/>
        <v>0</v>
      </c>
      <c r="K43" s="36"/>
    </row>
    <row r="44" spans="1:11" ht="15" customHeight="1" x14ac:dyDescent="0.3">
      <c r="A44" s="12" t="s">
        <v>49</v>
      </c>
      <c r="B44" s="11" t="s">
        <v>115</v>
      </c>
      <c r="C44" s="6" t="s">
        <v>1</v>
      </c>
      <c r="D44" s="6">
        <v>20</v>
      </c>
      <c r="E44" s="43"/>
      <c r="F44" s="47"/>
      <c r="G44" s="44"/>
      <c r="H44" s="7">
        <f t="shared" si="0"/>
        <v>0</v>
      </c>
      <c r="I44" s="33">
        <f t="shared" si="1"/>
        <v>0</v>
      </c>
      <c r="J44" s="8">
        <f t="shared" si="3"/>
        <v>0</v>
      </c>
      <c r="K44" s="36"/>
    </row>
    <row r="45" spans="1:11" ht="15" customHeight="1" x14ac:dyDescent="0.3">
      <c r="A45" s="12" t="s">
        <v>50</v>
      </c>
      <c r="B45" s="11" t="s">
        <v>116</v>
      </c>
      <c r="C45" s="6" t="s">
        <v>1</v>
      </c>
      <c r="D45" s="6">
        <v>20</v>
      </c>
      <c r="E45" s="43"/>
      <c r="F45" s="47"/>
      <c r="G45" s="44"/>
      <c r="H45" s="7">
        <f t="shared" si="0"/>
        <v>0</v>
      </c>
      <c r="I45" s="33">
        <f t="shared" si="1"/>
        <v>0</v>
      </c>
      <c r="J45" s="8">
        <f t="shared" si="3"/>
        <v>0</v>
      </c>
      <c r="K45" s="36"/>
    </row>
    <row r="46" spans="1:11" ht="15" customHeight="1" x14ac:dyDescent="0.3">
      <c r="A46" s="12" t="s">
        <v>51</v>
      </c>
      <c r="B46" s="11" t="s">
        <v>117</v>
      </c>
      <c r="C46" s="6" t="s">
        <v>1</v>
      </c>
      <c r="D46" s="6">
        <v>20</v>
      </c>
      <c r="E46" s="43"/>
      <c r="F46" s="47"/>
      <c r="G46" s="44"/>
      <c r="H46" s="7">
        <f t="shared" si="0"/>
        <v>0</v>
      </c>
      <c r="I46" s="33">
        <f t="shared" si="1"/>
        <v>0</v>
      </c>
      <c r="J46" s="8">
        <f t="shared" si="3"/>
        <v>0</v>
      </c>
      <c r="K46" s="36"/>
    </row>
    <row r="47" spans="1:11" ht="16.5" customHeight="1" thickBot="1" x14ac:dyDescent="0.3">
      <c r="B47" s="23"/>
      <c r="C47" s="15"/>
      <c r="H47" s="28">
        <f>SUM(H6:H46)</f>
        <v>0</v>
      </c>
      <c r="I47" s="31">
        <f>SUM(I6:I46)</f>
        <v>0</v>
      </c>
      <c r="J47" s="28">
        <f>SUM(H47:I47)</f>
        <v>0</v>
      </c>
    </row>
    <row r="48" spans="1:11" ht="16.5" customHeight="1" x14ac:dyDescent="0.25">
      <c r="B48" s="23"/>
      <c r="C48" s="15"/>
      <c r="H48" s="16"/>
      <c r="J48" s="16"/>
    </row>
    <row r="49" spans="1:12" s="9" customFormat="1" x14ac:dyDescent="0.3">
      <c r="A49" s="17"/>
      <c r="B49" s="24" t="s">
        <v>56</v>
      </c>
      <c r="C49" s="62"/>
      <c r="D49" s="63"/>
      <c r="E49" s="63"/>
      <c r="F49" s="39"/>
      <c r="G49" s="69" t="s">
        <v>61</v>
      </c>
      <c r="H49" s="70"/>
      <c r="I49" s="67"/>
      <c r="J49" s="68"/>
      <c r="K49" s="52"/>
    </row>
    <row r="50" spans="1:12" s="9" customFormat="1" ht="15" customHeight="1" x14ac:dyDescent="0.3">
      <c r="A50" s="17"/>
      <c r="B50" s="24"/>
      <c r="C50" s="40"/>
      <c r="D50" s="40"/>
      <c r="E50" s="41"/>
      <c r="F50" s="18"/>
      <c r="G50" s="69" t="s">
        <v>62</v>
      </c>
      <c r="H50" s="69"/>
      <c r="I50" s="67"/>
      <c r="J50" s="68"/>
      <c r="K50" s="37"/>
    </row>
    <row r="51" spans="1:12" s="9" customFormat="1" x14ac:dyDescent="0.3">
      <c r="A51" s="17"/>
      <c r="B51" s="24" t="s">
        <v>57</v>
      </c>
      <c r="C51" s="64"/>
      <c r="D51" s="65"/>
      <c r="E51" s="66"/>
      <c r="F51" s="39"/>
      <c r="G51" s="69" t="s">
        <v>63</v>
      </c>
      <c r="H51" s="69"/>
      <c r="I51" s="71"/>
      <c r="J51" s="72"/>
      <c r="K51" s="37"/>
    </row>
    <row r="52" spans="1:12" s="9" customFormat="1" x14ac:dyDescent="0.3">
      <c r="A52" s="17"/>
      <c r="B52" s="24" t="s">
        <v>58</v>
      </c>
      <c r="C52" s="64"/>
      <c r="D52" s="65"/>
      <c r="E52" s="66"/>
      <c r="F52" s="39"/>
      <c r="G52" s="58" t="s">
        <v>64</v>
      </c>
      <c r="H52" s="59"/>
      <c r="I52" s="73"/>
      <c r="J52" s="74"/>
      <c r="K52" s="37"/>
    </row>
    <row r="53" spans="1:12" s="9" customFormat="1" x14ac:dyDescent="0.3">
      <c r="A53" s="17"/>
      <c r="B53" s="24" t="s">
        <v>59</v>
      </c>
      <c r="C53" s="64"/>
      <c r="D53" s="65"/>
      <c r="E53" s="66"/>
      <c r="F53" s="39"/>
      <c r="G53" s="60"/>
      <c r="H53" s="61"/>
      <c r="I53" s="75"/>
      <c r="J53" s="76"/>
      <c r="K53" s="53"/>
    </row>
    <row r="54" spans="1:12" s="9" customFormat="1" x14ac:dyDescent="0.3">
      <c r="A54" s="18"/>
      <c r="B54" s="42" t="s">
        <v>66</v>
      </c>
      <c r="C54" s="54"/>
      <c r="D54" s="55"/>
      <c r="E54" s="56"/>
      <c r="F54" s="39"/>
      <c r="G54" s="50"/>
      <c r="H54" s="50"/>
      <c r="I54" s="77"/>
      <c r="J54" s="78"/>
      <c r="K54" s="37"/>
    </row>
    <row r="55" spans="1:12" s="9" customFormat="1" x14ac:dyDescent="0.3">
      <c r="A55" s="17"/>
      <c r="B55" s="25"/>
      <c r="C55" s="17"/>
      <c r="D55" s="4"/>
      <c r="E55" s="4"/>
      <c r="F55" s="18"/>
      <c r="G55" s="17"/>
      <c r="H55" s="17"/>
      <c r="I55" s="51"/>
      <c r="J55" s="19"/>
      <c r="K55" s="37"/>
    </row>
    <row r="56" spans="1:12" ht="9" customHeight="1" x14ac:dyDescent="0.25">
      <c r="B56" s="23"/>
      <c r="C56" s="15"/>
      <c r="H56" s="16"/>
      <c r="J56" s="16"/>
    </row>
    <row r="57" spans="1:12" s="17" customFormat="1" x14ac:dyDescent="0.25">
      <c r="A57" s="20" t="s">
        <v>65</v>
      </c>
      <c r="B57" s="25"/>
      <c r="C57" s="21"/>
      <c r="E57" s="4"/>
      <c r="F57" s="18"/>
      <c r="I57" s="34"/>
      <c r="K57" s="38"/>
      <c r="L57" s="10"/>
    </row>
    <row r="58" spans="1:12" s="17" customFormat="1" x14ac:dyDescent="0.25">
      <c r="A58" s="17" t="s">
        <v>67</v>
      </c>
      <c r="B58" s="25"/>
      <c r="C58" s="21"/>
      <c r="E58" s="4"/>
      <c r="F58" s="18"/>
      <c r="I58" s="34"/>
      <c r="K58" s="38"/>
      <c r="L58" s="10"/>
    </row>
    <row r="59" spans="1:12" s="17" customFormat="1" x14ac:dyDescent="0.25">
      <c r="A59" s="17" t="s">
        <v>68</v>
      </c>
      <c r="B59" s="25"/>
      <c r="C59" s="21"/>
      <c r="E59" s="4"/>
      <c r="F59" s="18"/>
      <c r="I59" s="34"/>
      <c r="K59" s="38"/>
      <c r="L59" s="10"/>
    </row>
    <row r="60" spans="1:12" s="17" customFormat="1" x14ac:dyDescent="0.25">
      <c r="A60" s="17" t="s">
        <v>69</v>
      </c>
      <c r="B60" s="25"/>
      <c r="C60" s="21"/>
      <c r="E60" s="4"/>
      <c r="F60" s="18"/>
      <c r="I60" s="34"/>
      <c r="K60" s="38"/>
      <c r="L60" s="10"/>
    </row>
    <row r="61" spans="1:12" s="17" customFormat="1" x14ac:dyDescent="0.25">
      <c r="B61" s="25"/>
      <c r="C61" s="21"/>
      <c r="E61" s="4"/>
      <c r="F61" s="18"/>
      <c r="I61" s="34"/>
      <c r="K61" s="38"/>
      <c r="L61" s="10"/>
    </row>
    <row r="62" spans="1:12" s="17" customFormat="1" x14ac:dyDescent="0.25">
      <c r="A62" s="22" t="s">
        <v>54</v>
      </c>
      <c r="B62" s="25"/>
      <c r="C62" s="21"/>
      <c r="E62" s="4"/>
      <c r="F62" s="18"/>
      <c r="I62" s="34"/>
      <c r="K62" s="38"/>
      <c r="L62" s="10"/>
    </row>
    <row r="63" spans="1:12" s="17" customFormat="1" x14ac:dyDescent="0.25">
      <c r="A63" s="17" t="s">
        <v>70</v>
      </c>
      <c r="B63" s="1"/>
      <c r="C63" s="4"/>
      <c r="E63" s="4"/>
      <c r="F63" s="18"/>
      <c r="I63" s="34"/>
      <c r="K63" s="38"/>
      <c r="L63" s="10"/>
    </row>
    <row r="64" spans="1:12" s="17" customFormat="1" x14ac:dyDescent="0.25">
      <c r="A64" s="17" t="s">
        <v>78</v>
      </c>
      <c r="B64" s="1"/>
      <c r="C64" s="4"/>
      <c r="E64" s="4"/>
      <c r="F64" s="18"/>
      <c r="I64" s="34"/>
      <c r="K64" s="38"/>
      <c r="L64" s="10"/>
    </row>
    <row r="65" spans="1:12" s="17" customFormat="1" x14ac:dyDescent="0.25">
      <c r="A65" s="17" t="s">
        <v>71</v>
      </c>
      <c r="B65" s="1"/>
      <c r="C65" s="4"/>
      <c r="E65" s="4"/>
      <c r="F65" s="18"/>
      <c r="I65" s="34"/>
      <c r="K65" s="38"/>
      <c r="L65" s="10"/>
    </row>
    <row r="66" spans="1:12" s="17" customFormat="1" x14ac:dyDescent="0.25">
      <c r="A66" s="17" t="s">
        <v>72</v>
      </c>
      <c r="B66" s="1"/>
      <c r="C66" s="4"/>
      <c r="E66" s="4"/>
      <c r="F66" s="18"/>
      <c r="I66" s="34"/>
      <c r="K66" s="38"/>
      <c r="L66" s="10"/>
    </row>
    <row r="67" spans="1:12" s="17" customFormat="1" x14ac:dyDescent="0.25">
      <c r="A67" s="17" t="s">
        <v>73</v>
      </c>
      <c r="B67" s="1"/>
      <c r="C67" s="4"/>
      <c r="E67" s="4"/>
      <c r="F67" s="18"/>
      <c r="I67" s="34"/>
      <c r="K67" s="38"/>
      <c r="L67" s="10"/>
    </row>
    <row r="68" spans="1:12" s="17" customFormat="1" x14ac:dyDescent="0.25">
      <c r="A68" s="17" t="s">
        <v>74</v>
      </c>
      <c r="B68" s="1"/>
      <c r="C68" s="4"/>
      <c r="E68" s="4"/>
      <c r="F68" s="18"/>
      <c r="I68" s="34"/>
      <c r="K68" s="38"/>
      <c r="L68" s="10"/>
    </row>
    <row r="69" spans="1:12" s="17" customFormat="1" x14ac:dyDescent="0.25">
      <c r="B69" s="1"/>
      <c r="C69" s="4"/>
      <c r="E69" s="4"/>
      <c r="F69" s="18"/>
      <c r="I69" s="34"/>
      <c r="K69" s="38"/>
      <c r="L69" s="10"/>
    </row>
    <row r="70" spans="1:12" s="17" customFormat="1" x14ac:dyDescent="0.25">
      <c r="A70" s="22" t="s">
        <v>75</v>
      </c>
      <c r="B70" s="1"/>
      <c r="C70" s="4"/>
      <c r="E70" s="4"/>
      <c r="F70" s="18"/>
      <c r="I70" s="34"/>
      <c r="K70" s="38"/>
      <c r="L70" s="10"/>
    </row>
    <row r="71" spans="1:12" s="17" customFormat="1" x14ac:dyDescent="0.25">
      <c r="A71" s="17" t="s">
        <v>76</v>
      </c>
      <c r="B71" s="1"/>
      <c r="C71" s="4"/>
      <c r="E71" s="4"/>
      <c r="F71" s="18"/>
      <c r="I71" s="34"/>
      <c r="K71" s="38"/>
      <c r="L71" s="10"/>
    </row>
    <row r="72" spans="1:12" s="17" customFormat="1" x14ac:dyDescent="0.25">
      <c r="A72" s="17" t="s">
        <v>55</v>
      </c>
      <c r="B72" s="1"/>
      <c r="C72" s="4"/>
      <c r="E72" s="4"/>
      <c r="F72" s="18"/>
      <c r="I72" s="34"/>
      <c r="K72" s="38"/>
      <c r="L72" s="10"/>
    </row>
    <row r="73" spans="1:12" s="17" customFormat="1" x14ac:dyDescent="0.25">
      <c r="A73" s="17" t="s">
        <v>77</v>
      </c>
      <c r="B73" s="1"/>
      <c r="C73" s="4"/>
      <c r="E73" s="4"/>
      <c r="F73" s="18"/>
      <c r="I73" s="34"/>
      <c r="K73" s="38"/>
      <c r="L73" s="10"/>
    </row>
    <row r="74" spans="1:12" s="17" customFormat="1" x14ac:dyDescent="0.25">
      <c r="B74" s="1"/>
      <c r="C74" s="4"/>
      <c r="E74" s="4"/>
      <c r="F74" s="18"/>
      <c r="I74" s="34"/>
      <c r="K74" s="38"/>
      <c r="L74" s="10"/>
    </row>
  </sheetData>
  <mergeCells count="15">
    <mergeCell ref="C54:E54"/>
    <mergeCell ref="A4:K4"/>
    <mergeCell ref="G52:H52"/>
    <mergeCell ref="G53:H53"/>
    <mergeCell ref="C49:E49"/>
    <mergeCell ref="C51:E51"/>
    <mergeCell ref="C52:E52"/>
    <mergeCell ref="C53:E53"/>
    <mergeCell ref="I49:J49"/>
    <mergeCell ref="G49:H49"/>
    <mergeCell ref="G50:H50"/>
    <mergeCell ref="G51:H51"/>
    <mergeCell ref="I50:J50"/>
    <mergeCell ref="I51:J51"/>
    <mergeCell ref="I52:J54"/>
  </mergeCells>
  <conditionalFormatting sqref="G6:G46">
    <cfRule type="cellIs" dxfId="0" priority="1" operator="lessThan">
      <formula>0.0001</formula>
    </cfRule>
  </conditionalFormatting>
  <pageMargins left="0.23622047244094491" right="0.23622047244094491" top="0.74803149606299213" bottom="0.74803149606299213" header="0.31496062992125984" footer="0.31496062992125984"/>
  <pageSetup paperSize="9" scale="6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2023-05-17T13:31:58Z</dcterms:modified>
</cp:coreProperties>
</file>