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ekhalmo/OneDrive - Obstaráme, s.r.o/Halmo dokumenty/Mesto Senec/Skupina zákaziek /Stromy/"/>
    </mc:Choice>
  </mc:AlternateContent>
  <xr:revisionPtr revIDLastSave="0" documentId="13_ncr:1_{DB249D87-A088-8842-AF0C-75ED07DC9700}" xr6:coauthVersionLast="43" xr6:coauthVersionMax="43" xr10:uidLastSave="{00000000-0000-0000-0000-000000000000}"/>
  <bookViews>
    <workbookView xWindow="0" yWindow="0" windowWidth="28800" windowHeight="18000" xr2:uid="{EE107A29-3670-4CCB-AA1C-1B6DA6042C88}"/>
  </bookViews>
  <sheets>
    <sheet name="Hárok1" sheetId="1" r:id="rId1"/>
  </sheets>
  <definedNames>
    <definedName name="_xlnm.Print_Titles" localSheetId="0">Hárok1!$1:$3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19" i="1"/>
  <c r="H16" i="1"/>
  <c r="H14" i="1"/>
  <c r="H15" i="1"/>
  <c r="H13" i="1"/>
  <c r="H6" i="1"/>
  <c r="H7" i="1"/>
  <c r="H8" i="1"/>
  <c r="H9" i="1"/>
  <c r="H10" i="1"/>
  <c r="H11" i="1"/>
  <c r="H5" i="1"/>
  <c r="H35" i="1" l="1"/>
</calcChain>
</file>

<file path=xl/sharedStrings.xml><?xml version="1.0" encoding="utf-8"?>
<sst xmlns="http://schemas.openxmlformats.org/spreadsheetml/2006/main" count="105" uniqueCount="68">
  <si>
    <t>Rozvoj zelenej infraštruktúry v meste Senec</t>
  </si>
  <si>
    <t>Výsadba a revitalizácia zelene vo vnútroblokoch obytných budov, parcely 4080/6, 739/1, 4080/1 na LV 2800</t>
  </si>
  <si>
    <t>Materiál</t>
  </si>
  <si>
    <t>merná jednotka</t>
  </si>
  <si>
    <t>cena bez DPH [Eur]</t>
  </si>
  <si>
    <t>cena s DPH [Eur]</t>
  </si>
  <si>
    <t>množstvo</t>
  </si>
  <si>
    <t>cena spolu</t>
  </si>
  <si>
    <t>poznámka</t>
  </si>
  <si>
    <t>stromy listnaté slovenský názov</t>
  </si>
  <si>
    <t>stromy latinský názov</t>
  </si>
  <si>
    <t>obvod kmeňa/bal</t>
  </si>
  <si>
    <t>jaseň štíhly</t>
  </si>
  <si>
    <t>Fraxinus excelsior</t>
  </si>
  <si>
    <t>ks</t>
  </si>
  <si>
    <t>30/35/bal</t>
  </si>
  <si>
    <t>javor mliečny</t>
  </si>
  <si>
    <t>Acer campestre Drummondii</t>
  </si>
  <si>
    <t>12/14/bal</t>
  </si>
  <si>
    <t>Čerešňa pílkatá Amanogawa </t>
  </si>
  <si>
    <t>Prunus serrulata Amanogawa </t>
  </si>
  <si>
    <t>14/16/bal</t>
  </si>
  <si>
    <t>Javor červený</t>
  </si>
  <si>
    <t>Acer rubrum October glory</t>
  </si>
  <si>
    <t>ambrovník styraxový</t>
  </si>
  <si>
    <t>Liquidanbar styr.</t>
  </si>
  <si>
    <t>platan javorolistý</t>
  </si>
  <si>
    <t>Platanus acerifolia</t>
  </si>
  <si>
    <t>35/40/bal</t>
  </si>
  <si>
    <t>Acer platanoides Krimson King</t>
  </si>
  <si>
    <t>kry listnaté slovenský názov</t>
  </si>
  <si>
    <t>kry listnaté latinský názov</t>
  </si>
  <si>
    <t>Drieň biely Sibirica</t>
  </si>
  <si>
    <t>Cornus alba Sibirica</t>
  </si>
  <si>
    <t>70-90 cm, šírka 20-40  cm; 3 l</t>
  </si>
  <si>
    <t>Tavoľa kalinolistá Diabolo</t>
  </si>
  <si>
    <t>Physocarpus opulifolius Diabolo</t>
  </si>
  <si>
    <t>150-160 cm, šírka 40-50 cm; 7,5 l</t>
  </si>
  <si>
    <t>bradavec klandonský Hint of Gold</t>
  </si>
  <si>
    <t>Caryopteris clandonensis</t>
  </si>
  <si>
    <t>30-40 cm; 1,4 l</t>
  </si>
  <si>
    <r>
      <t>Oporný kôl guľatý s hrotom p.5cm-v.250cm/300-pal.</t>
    </r>
    <r>
      <rPr>
        <sz val="12"/>
        <color rgb="FF000000"/>
        <rFont val="Arial Narrow"/>
        <family val="2"/>
        <charset val="238"/>
      </rPr>
      <t>  </t>
    </r>
  </si>
  <si>
    <t>3 ks na 1 strom</t>
  </si>
  <si>
    <t>Práce</t>
  </si>
  <si>
    <t>dovoz drevín</t>
  </si>
  <si>
    <t>zobratie mačiny hr. Do 100 mm, premiestnením a odvozom na vzdialenosť do 50 m</t>
  </si>
  <si>
    <t>m2</t>
  </si>
  <si>
    <t>okraj mesta</t>
  </si>
  <si>
    <t>centrum mesta</t>
  </si>
  <si>
    <r>
      <t xml:space="preserve">hĺbenie jamiek bez výmeny pôdy nad 0,05 do 0,125 m3 </t>
    </r>
    <r>
      <rPr>
        <b/>
        <sz val="12"/>
        <color theme="1"/>
        <rFont val="Arial Narrow"/>
        <family val="2"/>
        <charset val="238"/>
      </rPr>
      <t>(stromy)</t>
    </r>
  </si>
  <si>
    <r>
      <t xml:space="preserve">príplatok za výmenu pôdy nad 0,02 do 0,05 m3 pri výsadbe stromov </t>
    </r>
    <r>
      <rPr>
        <b/>
        <sz val="12"/>
        <rFont val="Arial Narrow"/>
        <family val="2"/>
        <charset val="238"/>
      </rPr>
      <t>(stromy)</t>
    </r>
  </si>
  <si>
    <r>
      <t xml:space="preserve">hĺbenie jamiek bez výmeny pôdy od 0,02 do 0,05 m3 </t>
    </r>
    <r>
      <rPr>
        <b/>
        <sz val="12"/>
        <rFont val="Arial Narrow"/>
        <family val="2"/>
        <charset val="238"/>
      </rPr>
      <t>(kry)</t>
    </r>
  </si>
  <si>
    <r>
      <t xml:space="preserve">príplatok za výmenu pôdy od 0,01 do 0,02 m3 pri výsadbe stromov </t>
    </r>
    <r>
      <rPr>
        <b/>
        <sz val="12"/>
        <rFont val="Arial Narrow"/>
        <family val="2"/>
        <charset val="238"/>
      </rPr>
      <t>(kry)</t>
    </r>
  </si>
  <si>
    <r>
      <rPr>
        <sz val="12"/>
        <rFont val="Arial Narrow"/>
        <family val="2"/>
        <charset val="238"/>
      </rPr>
      <t>výsadba dreviny s balom nad 100 do 200 mm</t>
    </r>
    <r>
      <rPr>
        <b/>
        <sz val="12"/>
        <rFont val="Arial Narrow"/>
        <family val="2"/>
        <charset val="238"/>
      </rPr>
      <t xml:space="preserve"> (kry)</t>
    </r>
  </si>
  <si>
    <r>
      <t>výsadba dreviny s balom nad 200 do 300 mm</t>
    </r>
    <r>
      <rPr>
        <b/>
        <sz val="12"/>
        <color theme="1"/>
        <rFont val="Arial Narrow"/>
        <family val="2"/>
        <charset val="238"/>
      </rPr>
      <t xml:space="preserve"> (stromy)</t>
    </r>
  </si>
  <si>
    <t>úkon x počet stromov</t>
  </si>
  <si>
    <t>zakotvenie dreviny troma kolmi pri dĺžke kolov od 2 do 3 m</t>
  </si>
  <si>
    <t xml:space="preserve">mulčovanie vysadených rastlín </t>
  </si>
  <si>
    <t>plocha mulču na 1 strom = 0,5 x 0,5 m = 0,25 m2, počet stromov 52; 0,25*52 = 13 m2</t>
  </si>
  <si>
    <t xml:space="preserve">dovoz vody pre zálievku rastlín </t>
  </si>
  <si>
    <t>m3</t>
  </si>
  <si>
    <t>20l na 1 strom - 0,02 m3 na 1 strom, 5 l na 1 ker - 0,005 m3 na 1 ker</t>
  </si>
  <si>
    <t>príplatok za výmenu pôdy</t>
  </si>
  <si>
    <t>založenie trávnika na pôde vopred pripravenej</t>
  </si>
  <si>
    <t>CELKOVÁ SUMA</t>
  </si>
  <si>
    <t xml:space="preserve"> </t>
  </si>
  <si>
    <t>číslo položky</t>
  </si>
  <si>
    <t>návrh na plnenie kritérií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</si>
</sst>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i/>
      <sz val="10"/>
      <color rgb="FF000000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6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85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2" borderId="5" xfId="0" applyFont="1" applyFill="1" applyBorder="1"/>
    <xf numFmtId="0" fontId="4" fillId="2" borderId="5" xfId="0" applyFont="1" applyFill="1" applyBorder="1"/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5" xfId="0" applyFont="1" applyBorder="1"/>
    <xf numFmtId="2" fontId="3" fillId="0" borderId="5" xfId="0" applyNumberFormat="1" applyFont="1" applyBorder="1" applyAlignment="1">
      <alignment horizontal="center"/>
    </xf>
    <xf numFmtId="0" fontId="4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6" xfId="0" applyFont="1" applyBorder="1"/>
    <xf numFmtId="0" fontId="3" fillId="0" borderId="6" xfId="0" applyFont="1" applyBorder="1"/>
    <xf numFmtId="0" fontId="7" fillId="0" borderId="6" xfId="0" applyFont="1" applyBorder="1"/>
    <xf numFmtId="0" fontId="2" fillId="0" borderId="6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8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/>
    <xf numFmtId="0" fontId="7" fillId="4" borderId="0" xfId="0" applyFont="1" applyFill="1" applyAlignment="1">
      <alignment horizontal="center"/>
    </xf>
    <xf numFmtId="0" fontId="7" fillId="4" borderId="0" xfId="0" applyFont="1" applyFill="1"/>
    <xf numFmtId="0" fontId="2" fillId="5" borderId="1" xfId="0" applyFont="1" applyFill="1" applyBorder="1"/>
    <xf numFmtId="0" fontId="5" fillId="2" borderId="1" xfId="0" applyFont="1" applyFill="1" applyBorder="1"/>
    <xf numFmtId="0" fontId="5" fillId="6" borderId="1" xfId="0" applyFont="1" applyFill="1" applyBorder="1"/>
    <xf numFmtId="0" fontId="2" fillId="2" borderId="1" xfId="0" applyFont="1" applyFill="1" applyBorder="1"/>
    <xf numFmtId="0" fontId="5" fillId="5" borderId="5" xfId="0" applyFont="1" applyFill="1" applyBorder="1"/>
    <xf numFmtId="0" fontId="1" fillId="0" borderId="12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13" xfId="0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11" xfId="0" applyNumberFormat="1" applyFont="1" applyBorder="1" applyAlignment="1">
      <alignment horizontal="center"/>
    </xf>
    <xf numFmtId="0" fontId="8" fillId="2" borderId="2" xfId="0" applyFont="1" applyFill="1" applyBorder="1"/>
    <xf numFmtId="0" fontId="9" fillId="0" borderId="1" xfId="0" applyFont="1" applyBorder="1"/>
    <xf numFmtId="0" fontId="10" fillId="0" borderId="1" xfId="0" applyFont="1" applyBorder="1"/>
    <xf numFmtId="0" fontId="10" fillId="0" borderId="5" xfId="0" applyFont="1" applyBorder="1"/>
    <xf numFmtId="0" fontId="11" fillId="0" borderId="1" xfId="0" applyFont="1" applyBorder="1"/>
    <xf numFmtId="0" fontId="11" fillId="0" borderId="5" xfId="0" applyFont="1" applyBorder="1"/>
    <xf numFmtId="0" fontId="2" fillId="0" borderId="14" xfId="0" applyFont="1" applyBorder="1"/>
    <xf numFmtId="0" fontId="4" fillId="0" borderId="14" xfId="0" applyFont="1" applyBorder="1"/>
    <xf numFmtId="0" fontId="4" fillId="0" borderId="15" xfId="0" applyFont="1" applyBorder="1"/>
    <xf numFmtId="0" fontId="2" fillId="0" borderId="14" xfId="0" applyFont="1" applyBorder="1" applyAlignment="1">
      <alignment wrapText="1"/>
    </xf>
    <xf numFmtId="0" fontId="2" fillId="0" borderId="14" xfId="0" applyFont="1" applyFill="1" applyBorder="1" applyAlignment="1">
      <alignment wrapText="1"/>
    </xf>
    <xf numFmtId="2" fontId="3" fillId="0" borderId="10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4" fontId="7" fillId="4" borderId="16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7B384-49F8-4A55-BB83-FEDB10277D79}">
  <sheetPr>
    <pageSetUpPr fitToPage="1"/>
  </sheetPr>
  <dimension ref="A1:I39"/>
  <sheetViews>
    <sheetView tabSelected="1" zoomScale="110" zoomScaleNormal="110" workbookViewId="0">
      <selection activeCell="I32" sqref="I32"/>
    </sheetView>
  </sheetViews>
  <sheetFormatPr baseColWidth="10" defaultColWidth="9.1640625" defaultRowHeight="16" x14ac:dyDescent="0.2"/>
  <cols>
    <col min="1" max="1" width="10.1640625" style="2" customWidth="1"/>
    <col min="2" max="2" width="73.33203125" style="2" customWidth="1"/>
    <col min="3" max="3" width="26.1640625" style="2" customWidth="1"/>
    <col min="4" max="4" width="14" style="9" customWidth="1"/>
    <col min="5" max="6" width="11.5" style="2" customWidth="1"/>
    <col min="7" max="7" width="10.6640625" style="9" customWidth="1"/>
    <col min="8" max="8" width="11.5" style="9" customWidth="1"/>
    <col min="9" max="9" width="31.33203125" style="2" customWidth="1"/>
    <col min="10" max="16384" width="9.1640625" style="2"/>
  </cols>
  <sheetData>
    <row r="1" spans="1:9" ht="20" x14ac:dyDescent="0.2">
      <c r="B1" s="66" t="s">
        <v>0</v>
      </c>
      <c r="C1" s="66"/>
      <c r="D1" s="66"/>
      <c r="E1" s="66"/>
      <c r="F1" s="66"/>
      <c r="G1" s="66"/>
      <c r="H1" s="66"/>
      <c r="I1" s="66"/>
    </row>
    <row r="2" spans="1:9" ht="17" thickBot="1" x14ac:dyDescent="0.25">
      <c r="B2" s="1" t="s">
        <v>1</v>
      </c>
    </row>
    <row r="3" spans="1:9" ht="35" thickBot="1" x14ac:dyDescent="0.25">
      <c r="A3" s="2" t="s">
        <v>66</v>
      </c>
      <c r="B3" s="32" t="s">
        <v>2</v>
      </c>
      <c r="C3" s="33"/>
      <c r="D3" s="34" t="s">
        <v>3</v>
      </c>
      <c r="E3" s="34" t="s">
        <v>4</v>
      </c>
      <c r="F3" s="34" t="s">
        <v>5</v>
      </c>
      <c r="G3" s="35" t="s">
        <v>6</v>
      </c>
      <c r="H3" s="35" t="s">
        <v>7</v>
      </c>
      <c r="I3" s="36" t="s">
        <v>8</v>
      </c>
    </row>
    <row r="4" spans="1:9" x14ac:dyDescent="0.2">
      <c r="B4" s="31" t="s">
        <v>9</v>
      </c>
      <c r="C4" s="54" t="s">
        <v>10</v>
      </c>
      <c r="D4" s="28"/>
      <c r="E4" s="28"/>
      <c r="F4" s="28"/>
      <c r="G4" s="28"/>
      <c r="H4" s="28"/>
      <c r="I4" s="60" t="s">
        <v>11</v>
      </c>
    </row>
    <row r="5" spans="1:9" x14ac:dyDescent="0.2">
      <c r="A5" s="2">
        <v>1</v>
      </c>
      <c r="B5" s="39" t="s">
        <v>12</v>
      </c>
      <c r="C5" s="55" t="s">
        <v>13</v>
      </c>
      <c r="D5" s="4" t="s">
        <v>14</v>
      </c>
      <c r="E5" s="13"/>
      <c r="F5" s="13"/>
      <c r="G5" s="6">
        <v>6</v>
      </c>
      <c r="H5" s="5">
        <f>G5*F5</f>
        <v>0</v>
      </c>
      <c r="I5" s="61" t="s">
        <v>15</v>
      </c>
    </row>
    <row r="6" spans="1:9" x14ac:dyDescent="0.2">
      <c r="A6" s="2">
        <v>2</v>
      </c>
      <c r="B6" s="42" t="s">
        <v>16</v>
      </c>
      <c r="C6" s="55" t="s">
        <v>17</v>
      </c>
      <c r="D6" s="4" t="s">
        <v>14</v>
      </c>
      <c r="E6" s="13"/>
      <c r="F6" s="13"/>
      <c r="G6" s="6">
        <v>18</v>
      </c>
      <c r="H6" s="5">
        <f t="shared" ref="H6:H11" si="0">G6*F6</f>
        <v>0</v>
      </c>
      <c r="I6" s="61" t="s">
        <v>18</v>
      </c>
    </row>
    <row r="7" spans="1:9" x14ac:dyDescent="0.2">
      <c r="A7" s="2">
        <v>3</v>
      </c>
      <c r="B7" s="41" t="s">
        <v>19</v>
      </c>
      <c r="C7" s="56" t="s">
        <v>20</v>
      </c>
      <c r="D7" s="4" t="s">
        <v>14</v>
      </c>
      <c r="E7" s="13"/>
      <c r="F7" s="13"/>
      <c r="G7" s="6">
        <v>2</v>
      </c>
      <c r="H7" s="5">
        <f t="shared" si="0"/>
        <v>0</v>
      </c>
      <c r="I7" s="61" t="s">
        <v>21</v>
      </c>
    </row>
    <row r="8" spans="1:9" x14ac:dyDescent="0.2">
      <c r="A8" s="2">
        <v>4</v>
      </c>
      <c r="B8" s="40" t="s">
        <v>22</v>
      </c>
      <c r="C8" s="56" t="s">
        <v>23</v>
      </c>
      <c r="D8" s="4" t="s">
        <v>14</v>
      </c>
      <c r="E8" s="13"/>
      <c r="F8" s="13"/>
      <c r="G8" s="6">
        <v>18</v>
      </c>
      <c r="H8" s="5">
        <f t="shared" si="0"/>
        <v>0</v>
      </c>
      <c r="I8" s="61" t="s">
        <v>18</v>
      </c>
    </row>
    <row r="9" spans="1:9" x14ac:dyDescent="0.2">
      <c r="A9" s="2">
        <v>5</v>
      </c>
      <c r="B9" s="41" t="s">
        <v>24</v>
      </c>
      <c r="C9" s="56" t="s">
        <v>25</v>
      </c>
      <c r="D9" s="4" t="s">
        <v>14</v>
      </c>
      <c r="E9" s="13"/>
      <c r="F9" s="13"/>
      <c r="G9" s="6">
        <v>1</v>
      </c>
      <c r="H9" s="5">
        <f t="shared" si="0"/>
        <v>0</v>
      </c>
      <c r="I9" s="61" t="s">
        <v>18</v>
      </c>
    </row>
    <row r="10" spans="1:9" x14ac:dyDescent="0.2">
      <c r="A10" s="2">
        <v>6</v>
      </c>
      <c r="B10" s="41" t="s">
        <v>26</v>
      </c>
      <c r="C10" s="56" t="s">
        <v>27</v>
      </c>
      <c r="D10" s="4" t="s">
        <v>14</v>
      </c>
      <c r="E10" s="13"/>
      <c r="F10" s="13"/>
      <c r="G10" s="6">
        <v>1</v>
      </c>
      <c r="H10" s="5">
        <f t="shared" si="0"/>
        <v>0</v>
      </c>
      <c r="I10" s="61" t="s">
        <v>28</v>
      </c>
    </row>
    <row r="11" spans="1:9" x14ac:dyDescent="0.2">
      <c r="A11" s="2">
        <v>7</v>
      </c>
      <c r="B11" s="43" t="s">
        <v>16</v>
      </c>
      <c r="C11" s="57" t="s">
        <v>29</v>
      </c>
      <c r="D11" s="7" t="s">
        <v>14</v>
      </c>
      <c r="E11" s="15"/>
      <c r="F11" s="13"/>
      <c r="G11" s="8">
        <v>6</v>
      </c>
      <c r="H11" s="5">
        <f t="shared" si="0"/>
        <v>0</v>
      </c>
      <c r="I11" s="62" t="s">
        <v>21</v>
      </c>
    </row>
    <row r="12" spans="1:9" x14ac:dyDescent="0.2">
      <c r="B12" s="10" t="s">
        <v>30</v>
      </c>
      <c r="C12" s="11" t="s">
        <v>31</v>
      </c>
      <c r="D12" s="29"/>
      <c r="E12" s="29"/>
      <c r="F12" s="29"/>
      <c r="G12" s="29"/>
      <c r="H12" s="30"/>
      <c r="I12" s="30"/>
    </row>
    <row r="13" spans="1:9" x14ac:dyDescent="0.2">
      <c r="A13" s="2">
        <v>8</v>
      </c>
      <c r="B13" s="12" t="s">
        <v>32</v>
      </c>
      <c r="C13" s="58" t="s">
        <v>33</v>
      </c>
      <c r="D13" s="6" t="s">
        <v>14</v>
      </c>
      <c r="E13" s="13"/>
      <c r="F13" s="13"/>
      <c r="G13" s="4">
        <v>5</v>
      </c>
      <c r="H13" s="6">
        <f>F13*G13</f>
        <v>0</v>
      </c>
      <c r="I13" s="61" t="s">
        <v>34</v>
      </c>
    </row>
    <row r="14" spans="1:9" x14ac:dyDescent="0.2">
      <c r="A14" s="2">
        <v>9</v>
      </c>
      <c r="B14" s="12" t="s">
        <v>35</v>
      </c>
      <c r="C14" s="58" t="s">
        <v>36</v>
      </c>
      <c r="D14" s="6" t="s">
        <v>14</v>
      </c>
      <c r="E14" s="13"/>
      <c r="F14" s="13"/>
      <c r="G14" s="4">
        <v>5</v>
      </c>
      <c r="H14" s="6">
        <f t="shared" ref="H14:H15" si="1">F14*G14</f>
        <v>0</v>
      </c>
      <c r="I14" s="61" t="s">
        <v>37</v>
      </c>
    </row>
    <row r="15" spans="1:9" ht="17" thickBot="1" x14ac:dyDescent="0.25">
      <c r="A15" s="2">
        <v>10</v>
      </c>
      <c r="B15" s="14" t="s">
        <v>38</v>
      </c>
      <c r="C15" s="59" t="s">
        <v>39</v>
      </c>
      <c r="D15" s="8" t="s">
        <v>14</v>
      </c>
      <c r="E15" s="15"/>
      <c r="F15" s="13"/>
      <c r="G15" s="7">
        <v>10</v>
      </c>
      <c r="H15" s="6">
        <f t="shared" si="1"/>
        <v>0</v>
      </c>
      <c r="I15" s="61" t="s">
        <v>40</v>
      </c>
    </row>
    <row r="16" spans="1:9" ht="17" thickBot="1" x14ac:dyDescent="0.25">
      <c r="A16" s="2">
        <v>11</v>
      </c>
      <c r="B16" s="16" t="s">
        <v>41</v>
      </c>
      <c r="C16" s="17"/>
      <c r="D16" s="18" t="s">
        <v>14</v>
      </c>
      <c r="E16" s="19"/>
      <c r="F16" s="19"/>
      <c r="G16" s="18">
        <v>52</v>
      </c>
      <c r="H16" s="65">
        <f>G16*F16</f>
        <v>0</v>
      </c>
      <c r="I16" s="60" t="s">
        <v>42</v>
      </c>
    </row>
    <row r="17" spans="1:9" ht="35" thickBot="1" x14ac:dyDescent="0.25">
      <c r="B17" s="48" t="s">
        <v>43</v>
      </c>
      <c r="C17" s="49"/>
      <c r="D17" s="34" t="s">
        <v>3</v>
      </c>
      <c r="E17" s="34" t="s">
        <v>4</v>
      </c>
      <c r="F17" s="34" t="s">
        <v>5</v>
      </c>
      <c r="G17" s="35" t="s">
        <v>6</v>
      </c>
      <c r="H17" s="50" t="s">
        <v>7</v>
      </c>
      <c r="I17" s="36" t="s">
        <v>8</v>
      </c>
    </row>
    <row r="18" spans="1:9" x14ac:dyDescent="0.2">
      <c r="B18" s="44" t="s">
        <v>44</v>
      </c>
      <c r="C18" s="45"/>
      <c r="D18" s="46"/>
      <c r="E18" s="47"/>
      <c r="F18" s="47"/>
      <c r="G18" s="47"/>
      <c r="H18" s="52"/>
      <c r="I18" s="60"/>
    </row>
    <row r="19" spans="1:9" ht="17" x14ac:dyDescent="0.2">
      <c r="A19" s="2">
        <v>12</v>
      </c>
      <c r="B19" s="20" t="s">
        <v>45</v>
      </c>
      <c r="C19" s="3"/>
      <c r="D19" s="4" t="s">
        <v>46</v>
      </c>
      <c r="E19" s="4"/>
      <c r="F19" s="51"/>
      <c r="G19" s="4">
        <v>870</v>
      </c>
      <c r="H19" s="53">
        <f>G19*F19</f>
        <v>0</v>
      </c>
      <c r="I19" s="60" t="s">
        <v>47</v>
      </c>
    </row>
    <row r="20" spans="1:9" ht="17" x14ac:dyDescent="0.2">
      <c r="A20" s="2">
        <v>13</v>
      </c>
      <c r="B20" s="20" t="s">
        <v>45</v>
      </c>
      <c r="C20" s="3"/>
      <c r="D20" s="4" t="s">
        <v>46</v>
      </c>
      <c r="E20" s="4"/>
      <c r="F20" s="51"/>
      <c r="G20" s="4">
        <v>900</v>
      </c>
      <c r="H20" s="53">
        <f t="shared" ref="H20:H33" si="2">G20*F20</f>
        <v>0</v>
      </c>
      <c r="I20" s="60" t="s">
        <v>48</v>
      </c>
    </row>
    <row r="21" spans="1:9" x14ac:dyDescent="0.2">
      <c r="A21" s="2">
        <v>14</v>
      </c>
      <c r="B21" s="21" t="s">
        <v>49</v>
      </c>
      <c r="C21" s="3"/>
      <c r="D21" s="4" t="s">
        <v>14</v>
      </c>
      <c r="E21" s="4"/>
      <c r="F21" s="51"/>
      <c r="G21" s="4">
        <v>52</v>
      </c>
      <c r="H21" s="53">
        <f t="shared" si="2"/>
        <v>0</v>
      </c>
      <c r="I21" s="60"/>
    </row>
    <row r="22" spans="1:9" x14ac:dyDescent="0.2">
      <c r="A22" s="2">
        <v>15</v>
      </c>
      <c r="B22" s="22" t="s">
        <v>50</v>
      </c>
      <c r="C22" s="3"/>
      <c r="D22" s="4" t="s">
        <v>14</v>
      </c>
      <c r="E22" s="4"/>
      <c r="F22" s="51"/>
      <c r="G22" s="4">
        <v>52</v>
      </c>
      <c r="H22" s="53">
        <f t="shared" si="2"/>
        <v>0</v>
      </c>
      <c r="I22" s="60"/>
    </row>
    <row r="23" spans="1:9" x14ac:dyDescent="0.2">
      <c r="A23" s="2">
        <v>16</v>
      </c>
      <c r="B23" s="22" t="s">
        <v>51</v>
      </c>
      <c r="C23" s="3"/>
      <c r="D23" s="4" t="s">
        <v>14</v>
      </c>
      <c r="E23" s="5"/>
      <c r="F23" s="51"/>
      <c r="G23" s="4">
        <v>20</v>
      </c>
      <c r="H23" s="53">
        <f t="shared" si="2"/>
        <v>0</v>
      </c>
      <c r="I23" s="60"/>
    </row>
    <row r="24" spans="1:9" x14ac:dyDescent="0.2">
      <c r="A24" s="2">
        <v>17</v>
      </c>
      <c r="B24" s="22" t="s">
        <v>52</v>
      </c>
      <c r="C24" s="3"/>
      <c r="D24" s="4" t="s">
        <v>14</v>
      </c>
      <c r="E24" s="4"/>
      <c r="F24" s="51"/>
      <c r="G24" s="4">
        <v>20</v>
      </c>
      <c r="H24" s="53">
        <f t="shared" si="2"/>
        <v>0</v>
      </c>
      <c r="I24" s="60"/>
    </row>
    <row r="25" spans="1:9" x14ac:dyDescent="0.2">
      <c r="A25" s="2">
        <v>18</v>
      </c>
      <c r="B25" s="23" t="s">
        <v>53</v>
      </c>
      <c r="C25" s="3"/>
      <c r="D25" s="4" t="s">
        <v>14</v>
      </c>
      <c r="E25" s="4"/>
      <c r="F25" s="51"/>
      <c r="G25" s="4">
        <v>20</v>
      </c>
      <c r="H25" s="53">
        <f t="shared" si="2"/>
        <v>0</v>
      </c>
      <c r="I25" s="60"/>
    </row>
    <row r="26" spans="1:9" x14ac:dyDescent="0.2">
      <c r="A26" s="2">
        <v>19</v>
      </c>
      <c r="B26" s="21" t="s">
        <v>54</v>
      </c>
      <c r="C26" s="3"/>
      <c r="D26" s="4" t="s">
        <v>14</v>
      </c>
      <c r="E26" s="4"/>
      <c r="F26" s="51"/>
      <c r="G26" s="4">
        <v>52</v>
      </c>
      <c r="H26" s="53">
        <f t="shared" si="2"/>
        <v>0</v>
      </c>
      <c r="I26" s="60" t="s">
        <v>55</v>
      </c>
    </row>
    <row r="27" spans="1:9" x14ac:dyDescent="0.2">
      <c r="A27" s="2">
        <v>20</v>
      </c>
      <c r="B27" s="21" t="s">
        <v>56</v>
      </c>
      <c r="C27" s="3"/>
      <c r="D27" s="4" t="s">
        <v>14</v>
      </c>
      <c r="E27" s="5"/>
      <c r="F27" s="51"/>
      <c r="G27" s="4">
        <v>52</v>
      </c>
      <c r="H27" s="53">
        <f t="shared" si="2"/>
        <v>0</v>
      </c>
      <c r="I27" s="60" t="s">
        <v>55</v>
      </c>
    </row>
    <row r="28" spans="1:9" ht="51" x14ac:dyDescent="0.2">
      <c r="A28" s="2">
        <v>21</v>
      </c>
      <c r="B28" s="67" t="s">
        <v>57</v>
      </c>
      <c r="C28" s="3"/>
      <c r="D28" s="69" t="s">
        <v>46</v>
      </c>
      <c r="E28" s="69"/>
      <c r="F28" s="70"/>
      <c r="G28" s="69">
        <v>13</v>
      </c>
      <c r="H28" s="71">
        <f t="shared" si="2"/>
        <v>0</v>
      </c>
      <c r="I28" s="63" t="s">
        <v>58</v>
      </c>
    </row>
    <row r="29" spans="1:9" s="27" customFormat="1" ht="34" x14ac:dyDescent="0.2">
      <c r="A29" s="2">
        <v>22</v>
      </c>
      <c r="B29" s="24" t="s">
        <v>59</v>
      </c>
      <c r="C29" s="25"/>
      <c r="D29" s="26" t="s">
        <v>60</v>
      </c>
      <c r="E29" s="26"/>
      <c r="F29" s="51"/>
      <c r="G29" s="26">
        <v>1.1399999999999999</v>
      </c>
      <c r="H29" s="53">
        <f t="shared" si="2"/>
        <v>0</v>
      </c>
      <c r="I29" s="64" t="s">
        <v>61</v>
      </c>
    </row>
    <row r="30" spans="1:9" ht="17" x14ac:dyDescent="0.2">
      <c r="A30" s="2">
        <v>23</v>
      </c>
      <c r="B30" s="20" t="s">
        <v>62</v>
      </c>
      <c r="C30" s="3"/>
      <c r="D30" s="4" t="s">
        <v>60</v>
      </c>
      <c r="E30" s="4"/>
      <c r="F30" s="51"/>
      <c r="G30" s="4">
        <v>87</v>
      </c>
      <c r="H30" s="53">
        <f t="shared" si="2"/>
        <v>0</v>
      </c>
      <c r="I30" s="60"/>
    </row>
    <row r="31" spans="1:9" ht="17" x14ac:dyDescent="0.2">
      <c r="A31" s="2">
        <v>24</v>
      </c>
      <c r="B31" s="20" t="s">
        <v>62</v>
      </c>
      <c r="C31" s="3"/>
      <c r="D31" s="4" t="s">
        <v>60</v>
      </c>
      <c r="E31" s="4"/>
      <c r="F31" s="51"/>
      <c r="G31" s="4">
        <v>90</v>
      </c>
      <c r="H31" s="53">
        <f t="shared" si="2"/>
        <v>0</v>
      </c>
      <c r="I31" s="60"/>
    </row>
    <row r="32" spans="1:9" x14ac:dyDescent="0.2">
      <c r="A32" s="2">
        <v>25</v>
      </c>
      <c r="B32" s="21" t="s">
        <v>63</v>
      </c>
      <c r="C32" s="3"/>
      <c r="D32" s="4" t="s">
        <v>46</v>
      </c>
      <c r="E32" s="4"/>
      <c r="F32" s="51"/>
      <c r="G32" s="4">
        <v>870</v>
      </c>
      <c r="H32" s="53">
        <f t="shared" si="2"/>
        <v>0</v>
      </c>
      <c r="I32" s="60"/>
    </row>
    <row r="33" spans="1:9" x14ac:dyDescent="0.2">
      <c r="A33" s="2">
        <v>26</v>
      </c>
      <c r="B33" s="21" t="s">
        <v>63</v>
      </c>
      <c r="C33" s="3"/>
      <c r="D33" s="4" t="s">
        <v>46</v>
      </c>
      <c r="E33" s="4"/>
      <c r="F33" s="51"/>
      <c r="G33" s="4">
        <v>900</v>
      </c>
      <c r="H33" s="53">
        <f t="shared" si="2"/>
        <v>0</v>
      </c>
      <c r="I33" s="60"/>
    </row>
    <row r="34" spans="1:9" ht="17" thickBot="1" x14ac:dyDescent="0.25"/>
    <row r="35" spans="1:9" ht="17" thickBot="1" x14ac:dyDescent="0.25">
      <c r="B35" s="38" t="s">
        <v>64</v>
      </c>
      <c r="C35" s="38"/>
      <c r="D35" s="37"/>
      <c r="E35" s="38"/>
      <c r="F35" s="38"/>
      <c r="G35" s="37"/>
      <c r="H35" s="68">
        <f>SUM(H5:H33)</f>
        <v>0</v>
      </c>
      <c r="I35" s="2" t="s">
        <v>67</v>
      </c>
    </row>
    <row r="37" spans="1:9" x14ac:dyDescent="0.2">
      <c r="B37" s="1"/>
    </row>
    <row r="39" spans="1:9" x14ac:dyDescent="0.2">
      <c r="C39" s="2" t="s">
        <v>65</v>
      </c>
    </row>
  </sheetData>
  <mergeCells count="1">
    <mergeCell ref="B1:I1"/>
  </mergeCells>
  <pageMargins left="0.31496062992125984" right="0.31496062992125984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2018-12-10T13:10:17Z</dcterms:created>
  <dcterms:modified xsi:type="dcterms:W3CDTF">2019-07-12T09:03:59Z</dcterms:modified>
  <cp:category/>
  <cp:contentStatus/>
</cp:coreProperties>
</file>