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O:\84_NZ-Systém hygieny rúk\SP\"/>
    </mc:Choice>
  </mc:AlternateContent>
  <xr:revisionPtr revIDLastSave="0" documentId="13_ncr:1_{CC8C5319-7984-4E1F-8823-555FA0DE9A7F}" xr6:coauthVersionLast="36" xr6:coauthVersionMax="36" xr10:uidLastSave="{00000000-0000-0000-0000-000000000000}"/>
  <bookViews>
    <workbookView xWindow="0" yWindow="0" windowWidth="28800" windowHeight="12225" tabRatio="742" xr2:uid="{00000000-000D-0000-FFFF-FFFF00000000}"/>
  </bookViews>
  <sheets>
    <sheet name="Príloha č.7_pre časť č. 1" sheetId="26" r:id="rId1"/>
  </sheets>
  <calcPr calcId="191029"/>
</workbook>
</file>

<file path=xl/calcChain.xml><?xml version="1.0" encoding="utf-8"?>
<calcChain xmlns="http://schemas.openxmlformats.org/spreadsheetml/2006/main">
  <c r="N28" i="26" l="1"/>
  <c r="N26" i="26"/>
  <c r="N24" i="26"/>
  <c r="N22" i="26"/>
  <c r="N21" i="26"/>
  <c r="N20" i="26"/>
  <c r="N18" i="26"/>
  <c r="N17" i="26"/>
  <c r="N16" i="26"/>
  <c r="N14" i="26"/>
  <c r="N13" i="26"/>
  <c r="N12" i="26"/>
  <c r="M28" i="26"/>
  <c r="O28" i="26" s="1"/>
  <c r="M26" i="26"/>
  <c r="O26" i="26" s="1"/>
  <c r="M24" i="26"/>
  <c r="O24" i="26" s="1"/>
  <c r="M22" i="26"/>
  <c r="O22" i="26" s="1"/>
  <c r="M21" i="26"/>
  <c r="O21" i="26" s="1"/>
  <c r="M20" i="26"/>
  <c r="O20" i="26" s="1"/>
  <c r="M18" i="26"/>
  <c r="O18" i="26" s="1"/>
  <c r="M17" i="26"/>
  <c r="O17" i="26" s="1"/>
  <c r="M16" i="26"/>
  <c r="O16" i="26" s="1"/>
  <c r="M14" i="26"/>
  <c r="O14" i="26" s="1"/>
  <c r="M13" i="26"/>
  <c r="O13" i="26" s="1"/>
  <c r="M12" i="26"/>
  <c r="O12" i="26" s="1"/>
  <c r="K28" i="26"/>
  <c r="L28" i="26" s="1"/>
  <c r="K26" i="26"/>
  <c r="L26" i="26" s="1"/>
  <c r="K24" i="26"/>
  <c r="L24" i="26" s="1"/>
  <c r="K22" i="26"/>
  <c r="L22" i="26" s="1"/>
  <c r="K21" i="26"/>
  <c r="L21" i="26" s="1"/>
  <c r="K20" i="26"/>
  <c r="L20" i="26" s="1"/>
  <c r="K18" i="26"/>
  <c r="L18" i="26" s="1"/>
  <c r="K17" i="26"/>
  <c r="L17" i="26" s="1"/>
  <c r="K16" i="26"/>
  <c r="L16" i="26" s="1"/>
  <c r="K14" i="26"/>
  <c r="L14" i="26" s="1"/>
  <c r="K13" i="26"/>
  <c r="L13" i="26" s="1"/>
  <c r="K12" i="26"/>
  <c r="L12" i="26" s="1"/>
  <c r="P17" i="26" l="1"/>
  <c r="P13" i="26"/>
  <c r="P18" i="26"/>
  <c r="P24" i="26"/>
  <c r="P22" i="26"/>
  <c r="P14" i="26"/>
  <c r="P20" i="26"/>
  <c r="P26" i="26"/>
  <c r="P12" i="26"/>
  <c r="P16" i="26"/>
  <c r="P21" i="26"/>
  <c r="P28" i="26"/>
  <c r="P33" i="26" l="1"/>
</calcChain>
</file>

<file path=xl/sharedStrings.xml><?xml version="1.0" encoding="utf-8"?>
<sst xmlns="http://schemas.openxmlformats.org/spreadsheetml/2006/main" count="83" uniqueCount="67">
  <si>
    <t>1.</t>
  </si>
  <si>
    <t>2.</t>
  </si>
  <si>
    <t>3.</t>
  </si>
  <si>
    <t>4.</t>
  </si>
  <si>
    <t>5.</t>
  </si>
  <si>
    <t>Názov predmetu zákazky:</t>
  </si>
  <si>
    <t>Obchodný názov uchádzača:</t>
  </si>
  <si>
    <t>Sídlo uchádzača:</t>
  </si>
  <si>
    <t>IČO:</t>
  </si>
  <si>
    <t>DIČ:</t>
  </si>
  <si>
    <t>V:</t>
  </si>
  <si>
    <t>Dňa:</t>
  </si>
  <si>
    <t>12.</t>
  </si>
  <si>
    <t>11.</t>
  </si>
  <si>
    <t>10.</t>
  </si>
  <si>
    <t>9.</t>
  </si>
  <si>
    <t>7.</t>
  </si>
  <si>
    <t>Por. č.</t>
  </si>
  <si>
    <t>8.</t>
  </si>
  <si>
    <t>Názov položky</t>
  </si>
  <si>
    <t>13.</t>
  </si>
  <si>
    <t>14.</t>
  </si>
  <si>
    <t>15.</t>
  </si>
  <si>
    <t>Množstvo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</si>
  <si>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</si>
  <si>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</si>
  <si>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</si>
  <si>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</si>
  <si>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</si>
  <si>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</si>
  <si>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</si>
  <si>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</si>
  <si>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- ceny musia byť zhodné s cenami, ktoré uchádzač uvedie v ponukovom formulári systému JOSEPHINE</t>
  </si>
  <si>
    <t>- kritérium na vyhodnotenie ponúk</t>
  </si>
  <si>
    <t xml:space="preserve">NÁVRH NA PLNENIE KRITÉRIA - KALKULÁCIA CENY </t>
  </si>
  <si>
    <t>Merná
jednotka
(MJ)</t>
  </si>
  <si>
    <t>Príloha č. 7 SP - Návrh na plnenie kritéria - kalkulácia ceny</t>
  </si>
  <si>
    <t>Katalógové číslo</t>
  </si>
  <si>
    <t>6.</t>
  </si>
  <si>
    <t xml:space="preserve">Obchodný názov ponúkaného produktu </t>
  </si>
  <si>
    <t>Názov výrobcu ponúkaného produktu</t>
  </si>
  <si>
    <t>podpis a pečiatka uchádzača :</t>
  </si>
  <si>
    <t xml:space="preserve">meno, priezvisko, funkcia oprávnenej osoby : </t>
  </si>
  <si>
    <t>16.</t>
  </si>
  <si>
    <t>Systém hygieny rúk pre časť 1</t>
  </si>
  <si>
    <t>Tekutá umývacia emulzia vhodná na umývanie rúk a na chirurgické umývanie rúk</t>
  </si>
  <si>
    <t>Regeneračný / ochranný krém – pre normálnu pokožku</t>
  </si>
  <si>
    <t>Regeneračný / ochranný krém – pre suchú a citlivú pokožku</t>
  </si>
  <si>
    <t xml:space="preserve">Aplikácia/softwarový nástroj/elektronický monitorovací program, ktorý umožní vykonávať pozorovaciu štúdiu držiavania hygieny rúk v súlade so stratégiou vytvorenou Svetovou zdravotnickou organizaciou (WHO Guidelines on Hand Hygiene in Health Care, 2009). Účelom je monitorovanie a zaznamenávanie compliance hygieny rúk zdravotníckych pracovníkov - 5 kľúčových momentov hygieny rúk.  Program umožňuje pozorovať a zaznamenávať viacero osôb naraz. Súčasťou aplikácie je i zaznamenávanie informácie o vykonanej indikácii (ako je použitie alkoholovej dezinfekcie, umývacej emulzie či ochranných rukavíc). Na základe výsledkov sledovania je možné hodnotiť a porovnávať úroveň vykonávania hygieny rúk zdravotníckych pracovníkov s ciel'om znižovania počtu infekcií spojených s poskytovaním zdravotnej starostlivosti. </t>
  </si>
  <si>
    <t>Zabezpečiť akreditované odborné semináre a edukačné aktivity (e-learning  propagačná a mediálna podpora, atď.) pre zdravotníckych pracovníkov a zamestnancov zdravotníckeho zariadenia v súlade s aktuálnymi legislatívnymi predpismi Slovenskej republiky a odporúčaniami Svetovej zdravotníckej organizácie v oblasti hygieny rúk, resp. prevencie šírenia nemocničných infekcií a nebezpečných kmeňov baktérií rezistentných proti ATB.</t>
  </si>
  <si>
    <t>liter</t>
  </si>
  <si>
    <t>Veľkosť balenia (Litre)</t>
  </si>
  <si>
    <t>5-6</t>
  </si>
  <si>
    <t>Tekutý alkoholový dezinfekčný prostriedok na hygienickú a chirurgickú dezinfekciu rúk na báze propanolu s obsahom alkoholu min. 75% (hmotnostných w/w)</t>
  </si>
  <si>
    <t>Tekutý alkoholový dezinfekčný prostriedok na hygienickú a chirurgickú dezinfekciu rúk na báze etanolu s obsahom min. 80% (hmotnostných w/w)</t>
  </si>
  <si>
    <t>0,3 - 0,5</t>
  </si>
  <si>
    <t>0,3-0,5</t>
  </si>
  <si>
    <t>Edukačné aktivity - 1 x za mesiac v priebehu platnosti zmluvy (termín podľa dohovoru)</t>
  </si>
  <si>
    <r>
      <rPr>
        <sz val="10"/>
        <color rgb="FF000000"/>
        <rFont val="Arial Narrow"/>
        <family val="2"/>
        <charset val="238"/>
      </rPr>
      <t>Gélový</t>
    </r>
    <r>
      <rPr>
        <sz val="10"/>
        <color indexed="8"/>
        <rFont val="Arial Narrow"/>
        <family val="2"/>
        <charset val="238"/>
      </rPr>
      <t xml:space="preserve"> alkoholový dezinfekčný prostriedok na hygienickú a chirurgickú dezinfekciu rúk na báze etanolu s obsahom min. 85% (hmotnostných w/w)</t>
    </r>
  </si>
  <si>
    <t>Položka č. 1</t>
  </si>
  <si>
    <t>Položka č. 2</t>
  </si>
  <si>
    <t>Položka č. 3</t>
  </si>
  <si>
    <t>Položka č. 4</t>
  </si>
  <si>
    <t>Položka č. 5</t>
  </si>
  <si>
    <t>Položka č. 6</t>
  </si>
  <si>
    <t>Položka č. 7</t>
  </si>
  <si>
    <t>Položka č.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</si>
</sst>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0625">
        <bgColor theme="8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C00000"/>
      </left>
      <right style="thin">
        <color rgb="FFC00000"/>
      </right>
      <top/>
      <bottom style="double">
        <color rgb="FFFF0000"/>
      </bottom>
      <diagonal/>
    </border>
    <border>
      <left style="thin">
        <color rgb="FFC00000"/>
      </left>
      <right style="thin">
        <color rgb="FFC00000"/>
      </right>
      <top style="double">
        <color rgb="FFFF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uble">
        <color rgb="FFFF0000"/>
      </top>
      <bottom/>
      <diagonal/>
    </border>
    <border>
      <left style="thin">
        <color rgb="FFC00000"/>
      </left>
      <right style="thin">
        <color rgb="FFC00000"/>
      </right>
      <top style="double">
        <color rgb="FFFF0000"/>
      </top>
      <bottom style="double">
        <color rgb="FFFF0000"/>
      </bottom>
      <diagonal/>
    </border>
    <border>
      <left style="thin">
        <color rgb="FFC00000"/>
      </left>
      <right/>
      <top style="double">
        <color rgb="FFFF0000"/>
      </top>
      <bottom style="thin">
        <color rgb="FFC00000"/>
      </bottom>
      <diagonal/>
    </border>
    <border>
      <left/>
      <right style="thin">
        <color rgb="FFC00000"/>
      </right>
      <top style="double">
        <color rgb="FFFF0000"/>
      </top>
      <bottom style="thin">
        <color rgb="FFC00000"/>
      </bottom>
      <diagonal/>
    </border>
    <border>
      <left/>
      <right/>
      <top style="double">
        <color rgb="FFFF0000"/>
      </top>
      <bottom/>
      <diagonal/>
    </border>
    <border>
      <left/>
      <right style="thin">
        <color rgb="FFC00000"/>
      </right>
      <top style="double">
        <color rgb="FFFF0000"/>
      </top>
      <bottom/>
      <diagonal/>
    </border>
    <border>
      <left style="thin">
        <color rgb="FFC00000"/>
      </left>
      <right/>
      <top style="double">
        <color rgb="FFFF0000"/>
      </top>
      <bottom/>
      <diagonal/>
    </border>
    <border>
      <left style="thin">
        <color rgb="FFC0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n">
        <color rgb="FFC00000"/>
      </right>
      <top style="double">
        <color rgb="FFFF0000"/>
      </top>
      <bottom style="double">
        <color rgb="FFFF0000"/>
      </bottom>
      <diagonal/>
    </border>
    <border>
      <left style="thin">
        <color rgb="FFC00000"/>
      </left>
      <right/>
      <top style="thin">
        <color rgb="FFC00000"/>
      </top>
      <bottom style="double">
        <color rgb="FFFF0000"/>
      </bottom>
      <diagonal/>
    </border>
    <border>
      <left style="thin">
        <color rgb="FFC0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thin">
        <color indexed="8"/>
      </bottom>
      <diagonal/>
    </border>
    <border>
      <left style="thin">
        <color rgb="FFFF0000"/>
      </left>
      <right style="thin">
        <color rgb="FFFF0000"/>
      </right>
      <top style="thin">
        <color indexed="8"/>
      </top>
      <bottom style="thin">
        <color indexed="8"/>
      </bottom>
      <diagonal/>
    </border>
    <border>
      <left style="thin">
        <color rgb="FFC00000"/>
      </left>
      <right style="thin">
        <color rgb="FFFF0000"/>
      </right>
      <top style="thin">
        <color indexed="8"/>
      </top>
      <bottom style="thin">
        <color indexed="8"/>
      </bottom>
      <diagonal/>
    </border>
    <border>
      <left style="thin">
        <color rgb="FFFF0000"/>
      </left>
      <right style="thin">
        <color rgb="FFFF0000"/>
      </right>
      <top/>
      <bottom style="thin">
        <color indexed="8"/>
      </bottom>
      <diagonal/>
    </border>
    <border>
      <left style="thin">
        <color rgb="FFFF0000"/>
      </left>
      <right style="thin">
        <color rgb="FFFF0000"/>
      </right>
      <top style="thin">
        <color indexed="8"/>
      </top>
      <bottom/>
      <diagonal/>
    </border>
    <border>
      <left style="thin">
        <color rgb="FFC00000"/>
      </left>
      <right style="thin">
        <color rgb="FFFF0000"/>
      </right>
      <top/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 style="thin">
        <color rgb="FFFF0000"/>
      </right>
      <top style="double">
        <color rgb="FFFF0000"/>
      </top>
      <bottom/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C00000"/>
      </right>
      <top/>
      <bottom style="double">
        <color rgb="FFFF0000"/>
      </bottom>
      <diagonal/>
    </border>
    <border>
      <left/>
      <right/>
      <top style="thin">
        <color rgb="FFC00000"/>
      </top>
      <bottom style="double">
        <color rgb="FFFF0000"/>
      </bottom>
      <diagonal/>
    </border>
    <border>
      <left/>
      <right style="thin">
        <color rgb="FFC00000"/>
      </right>
      <top style="thin">
        <color rgb="FFC00000"/>
      </top>
      <bottom style="double">
        <color rgb="FFFF0000"/>
      </bottom>
      <diagonal/>
    </border>
    <border>
      <left style="thin">
        <color rgb="FFC00000"/>
      </left>
      <right/>
      <top/>
      <bottom style="double">
        <color rgb="FFFF0000"/>
      </bottom>
      <diagonal/>
    </border>
    <border>
      <left style="thin">
        <color rgb="FFC00000"/>
      </left>
      <right style="thin">
        <color rgb="FFFF0000"/>
      </right>
      <top style="thin">
        <color indexed="8"/>
      </top>
      <bottom/>
      <diagonal/>
    </border>
    <border>
      <left style="thin">
        <color indexed="8"/>
      </left>
      <right style="thin">
        <color rgb="FFC00000"/>
      </right>
      <top style="thin">
        <color rgb="FFC00000"/>
      </top>
      <bottom/>
      <diagonal/>
    </border>
    <border>
      <left/>
      <right/>
      <top style="double">
        <color rgb="FFFF0000"/>
      </top>
      <bottom style="thin">
        <color rgb="FFC00000"/>
      </bottom>
      <diagonal/>
    </border>
    <border>
      <left/>
      <right style="thin">
        <color indexed="8"/>
      </right>
      <top style="thin">
        <color rgb="FFC00000"/>
      </top>
      <bottom/>
      <diagonal/>
    </border>
    <border>
      <left style="thin">
        <color rgb="FFFF0000"/>
      </left>
      <right style="thin">
        <color indexed="8"/>
      </right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 style="double">
        <color rgb="FFFF0000"/>
      </top>
      <bottom/>
      <diagonal/>
    </border>
    <border>
      <left style="thin">
        <color rgb="FFFF0000"/>
      </left>
      <right style="thin">
        <color rgb="FFC00000"/>
      </right>
      <top style="double">
        <color rgb="FFFF0000"/>
      </top>
      <bottom style="double">
        <color rgb="FFFF0000"/>
      </bottom>
      <diagonal/>
    </border>
    <border>
      <left style="thin">
        <color rgb="FFC00000"/>
      </left>
      <right style="thin">
        <color rgb="FFFF0000"/>
      </right>
      <top/>
      <bottom style="thin">
        <color indexed="8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2" fillId="0" borderId="0" applyNumberFormat="0" applyFill="0" applyBorder="0" applyProtection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2" fillId="0" borderId="0" applyNumberFormat="0" applyFill="0" applyBorder="0" applyProtection="0"/>
    <xf numFmtId="0" fontId="2" fillId="0" borderId="0"/>
    <xf numFmtId="0" fontId="1" fillId="0" borderId="0"/>
    <xf numFmtId="0" fontId="10" fillId="0" borderId="0"/>
  </cellStyleXfs>
  <cellXfs count="158">
    <xf numFmtId="0" fontId="0" fillId="0" borderId="0" xfId="0" applyFont="1" applyAlignment="1"/>
    <xf numFmtId="0" fontId="20" fillId="0" borderId="0" xfId="7" applyFont="1" applyAlignment="1" applyProtection="1">
      <alignment wrapText="1"/>
      <protection locked="0"/>
    </xf>
    <xf numFmtId="0" fontId="13" fillId="0" borderId="0" xfId="7" applyFont="1" applyAlignment="1" applyProtection="1">
      <alignment horizontal="left" wrapText="1"/>
      <protection locked="0"/>
    </xf>
    <xf numFmtId="0" fontId="13" fillId="0" borderId="0" xfId="7" applyFont="1" applyAlignment="1" applyProtection="1">
      <alignment wrapText="1"/>
      <protection locked="0"/>
    </xf>
    <xf numFmtId="0" fontId="20" fillId="0" borderId="0" xfId="7" applyFont="1" applyAlignment="1" applyProtection="1">
      <alignment horizontal="center" wrapText="1"/>
      <protection locked="0"/>
    </xf>
    <xf numFmtId="0" fontId="14" fillId="0" borderId="0" xfId="7" applyFont="1" applyBorder="1" applyAlignment="1" applyProtection="1">
      <alignment horizontal="center" vertical="center" wrapText="1"/>
      <protection locked="0"/>
    </xf>
    <xf numFmtId="0" fontId="14" fillId="0" borderId="4" xfId="7" applyFont="1" applyBorder="1" applyAlignment="1" applyProtection="1">
      <alignment horizontal="center" vertical="center" wrapText="1"/>
      <protection locked="0"/>
    </xf>
    <xf numFmtId="0" fontId="13" fillId="2" borderId="1" xfId="7" applyFont="1" applyFill="1" applyBorder="1" applyAlignment="1" applyProtection="1">
      <alignment horizontal="center" vertical="center" wrapText="1"/>
      <protection locked="0"/>
    </xf>
    <xf numFmtId="3" fontId="13" fillId="2" borderId="1" xfId="7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7" applyFont="1" applyFill="1" applyBorder="1" applyAlignment="1" applyProtection="1">
      <alignment horizontal="center" vertical="center" wrapText="1"/>
      <protection locked="0"/>
    </xf>
    <xf numFmtId="0" fontId="13" fillId="0" borderId="0" xfId="7" applyFont="1" applyBorder="1" applyAlignment="1" applyProtection="1">
      <alignment horizontal="center"/>
      <protection locked="0"/>
    </xf>
    <xf numFmtId="49" fontId="17" fillId="0" borderId="0" xfId="7" applyNumberFormat="1" applyFont="1" applyBorder="1" applyAlignment="1" applyProtection="1">
      <alignment horizontal="center" wrapText="1"/>
      <protection locked="0"/>
    </xf>
    <xf numFmtId="49" fontId="17" fillId="0" borderId="0" xfId="7" applyNumberFormat="1" applyFont="1" applyBorder="1" applyAlignment="1" applyProtection="1">
      <alignment horizontal="left" wrapText="1"/>
      <protection locked="0"/>
    </xf>
    <xf numFmtId="164" fontId="13" fillId="0" borderId="0" xfId="7" applyNumberFormat="1" applyFont="1" applyBorder="1" applyAlignment="1" applyProtection="1">
      <alignment vertical="center" wrapText="1"/>
      <protection locked="0"/>
    </xf>
    <xf numFmtId="0" fontId="13" fillId="0" borderId="0" xfId="7" applyFont="1" applyAlignment="1" applyProtection="1">
      <alignment vertical="center" wrapText="1"/>
      <protection locked="0"/>
    </xf>
    <xf numFmtId="0" fontId="13" fillId="0" borderId="8" xfId="7" applyFont="1" applyBorder="1" applyAlignment="1" applyProtection="1">
      <alignment wrapText="1"/>
      <protection locked="0"/>
    </xf>
    <xf numFmtId="0" fontId="13" fillId="0" borderId="8" xfId="7" applyFont="1" applyBorder="1" applyAlignment="1" applyProtection="1">
      <alignment horizontal="left" wrapText="1"/>
      <protection locked="0"/>
    </xf>
    <xf numFmtId="0" fontId="13" fillId="0" borderId="0" xfId="7" applyFont="1" applyAlignment="1" applyProtection="1">
      <alignment horizontal="left"/>
      <protection locked="0"/>
    </xf>
    <xf numFmtId="0" fontId="13" fillId="0" borderId="0" xfId="7" applyFont="1" applyProtection="1">
      <protection locked="0"/>
    </xf>
    <xf numFmtId="0" fontId="13" fillId="0" borderId="0" xfId="7" applyFont="1" applyAlignment="1" applyProtection="1">
      <protection locked="0"/>
    </xf>
    <xf numFmtId="0" fontId="13" fillId="0" borderId="0" xfId="7" applyFont="1" applyAlignment="1" applyProtection="1">
      <alignment horizontal="center" vertical="top"/>
      <protection locked="0"/>
    </xf>
    <xf numFmtId="49" fontId="13" fillId="0" borderId="0" xfId="7" applyNumberFormat="1" applyFont="1" applyAlignment="1" applyProtection="1">
      <alignment vertical="center"/>
      <protection locked="0"/>
    </xf>
    <xf numFmtId="0" fontId="13" fillId="0" borderId="0" xfId="7" applyFont="1" applyAlignment="1" applyProtection="1">
      <alignment vertical="center"/>
      <protection locked="0"/>
    </xf>
    <xf numFmtId="0" fontId="13" fillId="0" borderId="0" xfId="7" applyFont="1" applyAlignment="1" applyProtection="1">
      <alignment horizontal="center"/>
      <protection locked="0"/>
    </xf>
    <xf numFmtId="0" fontId="13" fillId="3" borderId="0" xfId="7" applyFont="1" applyFill="1" applyAlignment="1" applyProtection="1">
      <alignment wrapText="1"/>
      <protection locked="0"/>
    </xf>
    <xf numFmtId="49" fontId="18" fillId="0" borderId="0" xfId="7" applyNumberFormat="1" applyFont="1" applyAlignment="1" applyProtection="1">
      <alignment vertical="center"/>
      <protection locked="0"/>
    </xf>
    <xf numFmtId="0" fontId="16" fillId="0" borderId="0" xfId="7" applyFont="1" applyAlignment="1" applyProtection="1">
      <alignment horizontal="left" wrapText="1"/>
      <protection locked="0"/>
    </xf>
    <xf numFmtId="0" fontId="16" fillId="0" borderId="0" xfId="7" applyFont="1" applyAlignment="1" applyProtection="1">
      <alignment wrapText="1"/>
      <protection locked="0"/>
    </xf>
    <xf numFmtId="164" fontId="15" fillId="5" borderId="2" xfId="7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Alignment="1" applyProtection="1">
      <alignment horizontal="center" wrapText="1"/>
      <protection locked="0"/>
    </xf>
    <xf numFmtId="0" fontId="14" fillId="0" borderId="0" xfId="7" applyFont="1" applyBorder="1" applyAlignment="1" applyProtection="1">
      <alignment horizontal="center" vertical="center" wrapText="1"/>
      <protection locked="0"/>
    </xf>
    <xf numFmtId="0" fontId="13" fillId="6" borderId="1" xfId="7" applyFont="1" applyFill="1" applyBorder="1" applyAlignment="1" applyProtection="1">
      <alignment horizontal="center" vertical="center" wrapText="1"/>
      <protection locked="0"/>
    </xf>
    <xf numFmtId="0" fontId="16" fillId="0" borderId="0" xfId="7" applyNumberFormat="1" applyFont="1" applyBorder="1" applyAlignment="1" applyProtection="1">
      <alignment wrapText="1"/>
      <protection locked="0"/>
    </xf>
    <xf numFmtId="0" fontId="15" fillId="0" borderId="0" xfId="7" applyNumberFormat="1" applyFont="1" applyBorder="1" applyAlignment="1">
      <alignment horizontal="left" vertical="top" wrapText="1"/>
    </xf>
    <xf numFmtId="14" fontId="16" fillId="0" borderId="0" xfId="7" applyNumberFormat="1" applyFont="1" applyBorder="1" applyAlignment="1" applyProtection="1">
      <alignment wrapText="1"/>
      <protection locked="0"/>
    </xf>
    <xf numFmtId="0" fontId="13" fillId="0" borderId="0" xfId="7" applyFont="1" applyBorder="1" applyAlignment="1" applyProtection="1">
      <alignment horizontal="left" wrapText="1"/>
      <protection locked="0"/>
    </xf>
    <xf numFmtId="0" fontId="13" fillId="0" borderId="0" xfId="7" applyFont="1" applyFill="1" applyAlignment="1" applyProtection="1">
      <alignment horizontal="left"/>
      <protection locked="0"/>
    </xf>
    <xf numFmtId="0" fontId="13" fillId="0" borderId="0" xfId="7" applyFont="1" applyFill="1" applyProtection="1">
      <protection locked="0"/>
    </xf>
    <xf numFmtId="0" fontId="13" fillId="0" borderId="0" xfId="6" applyFont="1" applyFill="1" applyBorder="1" applyAlignment="1">
      <alignment vertical="top" wrapText="1"/>
    </xf>
    <xf numFmtId="0" fontId="13" fillId="0" borderId="0" xfId="7" applyFont="1" applyFill="1" applyBorder="1" applyAlignment="1" applyProtection="1">
      <alignment vertical="center" wrapText="1"/>
      <protection locked="0"/>
    </xf>
    <xf numFmtId="0" fontId="13" fillId="0" borderId="0" xfId="7" applyFont="1" applyFill="1" applyBorder="1" applyAlignment="1" applyProtection="1">
      <alignment wrapText="1"/>
      <protection locked="0"/>
    </xf>
    <xf numFmtId="0" fontId="19" fillId="0" borderId="0" xfId="0" applyFont="1" applyFill="1" applyBorder="1" applyAlignment="1">
      <alignment vertical="top" wrapText="1"/>
    </xf>
    <xf numFmtId="164" fontId="13" fillId="5" borderId="3" xfId="7" applyNumberFormat="1" applyFont="1" applyFill="1" applyBorder="1" applyAlignment="1" applyProtection="1">
      <alignment horizontal="right"/>
      <protection locked="0"/>
    </xf>
    <xf numFmtId="0" fontId="13" fillId="0" borderId="0" xfId="7" applyFont="1" applyFill="1" applyAlignment="1" applyProtection="1">
      <alignment horizontal="left"/>
      <protection locked="0"/>
    </xf>
    <xf numFmtId="0" fontId="16" fillId="0" borderId="0" xfId="7" applyFont="1" applyAlignment="1" applyProtection="1">
      <alignment horizontal="left" wrapText="1"/>
      <protection locked="0"/>
    </xf>
    <xf numFmtId="0" fontId="13" fillId="0" borderId="0" xfId="7" applyFont="1" applyAlignment="1" applyProtection="1">
      <alignment horizontal="left"/>
      <protection locked="0"/>
    </xf>
    <xf numFmtId="164" fontId="16" fillId="7" borderId="1" xfId="7" applyNumberFormat="1" applyFont="1" applyFill="1" applyBorder="1" applyAlignment="1" applyProtection="1">
      <alignment horizontal="right" vertical="center" wrapText="1"/>
      <protection locked="0"/>
    </xf>
    <xf numFmtId="9" fontId="16" fillId="7" borderId="1" xfId="7" applyNumberFormat="1" applyFont="1" applyFill="1" applyBorder="1" applyAlignment="1" applyProtection="1">
      <alignment horizontal="center" vertical="center" wrapText="1"/>
      <protection locked="0"/>
    </xf>
    <xf numFmtId="164" fontId="16" fillId="7" borderId="10" xfId="7" applyNumberFormat="1" applyFont="1" applyFill="1" applyBorder="1" applyAlignment="1" applyProtection="1">
      <alignment horizontal="right" vertical="center" wrapText="1"/>
      <protection locked="0"/>
    </xf>
    <xf numFmtId="164" fontId="16" fillId="7" borderId="16" xfId="7" applyNumberFormat="1" applyFont="1" applyFill="1" applyBorder="1" applyAlignment="1" applyProtection="1">
      <alignment horizontal="right" vertical="center" wrapText="1"/>
      <protection locked="0"/>
    </xf>
    <xf numFmtId="9" fontId="16" fillId="7" borderId="10" xfId="7" applyNumberFormat="1" applyFont="1" applyFill="1" applyBorder="1" applyAlignment="1" applyProtection="1">
      <alignment horizontal="center" vertical="center" wrapText="1"/>
      <protection locked="0"/>
    </xf>
    <xf numFmtId="9" fontId="16" fillId="7" borderId="16" xfId="7" applyNumberFormat="1" applyFont="1" applyFill="1" applyBorder="1" applyAlignment="1" applyProtection="1">
      <alignment horizontal="center" vertical="center" wrapText="1"/>
      <protection locked="0"/>
    </xf>
    <xf numFmtId="164" fontId="16" fillId="7" borderId="11" xfId="7" applyNumberFormat="1" applyFont="1" applyFill="1" applyBorder="1" applyAlignment="1" applyProtection="1">
      <alignment horizontal="right" vertical="center" wrapText="1"/>
      <protection locked="0"/>
    </xf>
    <xf numFmtId="9" fontId="16" fillId="7" borderId="11" xfId="7" applyNumberFormat="1" applyFont="1" applyFill="1" applyBorder="1" applyAlignment="1" applyProtection="1">
      <alignment horizontal="center" vertical="center" wrapText="1"/>
      <protection locked="0"/>
    </xf>
    <xf numFmtId="164" fontId="16" fillId="7" borderId="17" xfId="7" applyNumberFormat="1" applyFont="1" applyFill="1" applyBorder="1" applyAlignment="1" applyProtection="1">
      <alignment horizontal="right" vertical="center" wrapText="1"/>
      <protection locked="0"/>
    </xf>
    <xf numFmtId="9" fontId="16" fillId="7" borderId="17" xfId="7" applyNumberFormat="1" applyFont="1" applyFill="1" applyBorder="1" applyAlignment="1" applyProtection="1">
      <alignment horizontal="center" vertical="center" wrapText="1"/>
      <protection locked="0"/>
    </xf>
    <xf numFmtId="164" fontId="16" fillId="7" borderId="18" xfId="7" applyNumberFormat="1" applyFont="1" applyFill="1" applyBorder="1" applyAlignment="1" applyProtection="1">
      <alignment horizontal="right" vertical="center" wrapText="1"/>
      <protection locked="0"/>
    </xf>
    <xf numFmtId="9" fontId="16" fillId="7" borderId="13" xfId="7" applyNumberFormat="1" applyFont="1" applyFill="1" applyBorder="1" applyAlignment="1" applyProtection="1">
      <alignment horizontal="center" vertical="center" wrapText="1"/>
      <protection locked="0"/>
    </xf>
    <xf numFmtId="164" fontId="16" fillId="7" borderId="13" xfId="7" applyNumberFormat="1" applyFont="1" applyFill="1" applyBorder="1" applyAlignment="1" applyProtection="1">
      <alignment horizontal="right" vertical="center" wrapText="1"/>
      <protection locked="0"/>
    </xf>
    <xf numFmtId="49" fontId="17" fillId="0" borderId="21" xfId="7" applyNumberFormat="1" applyFont="1" applyBorder="1" applyAlignment="1" applyProtection="1">
      <alignment horizontal="center" wrapText="1"/>
      <protection locked="0"/>
    </xf>
    <xf numFmtId="16" fontId="13" fillId="7" borderId="13" xfId="7" applyNumberFormat="1" applyFont="1" applyFill="1" applyBorder="1" applyAlignment="1" applyProtection="1">
      <alignment horizontal="center" vertical="center" wrapText="1"/>
      <protection locked="0"/>
    </xf>
    <xf numFmtId="16" fontId="13" fillId="7" borderId="18" xfId="7" applyNumberFormat="1" applyFont="1" applyFill="1" applyBorder="1" applyAlignment="1" applyProtection="1">
      <alignment horizontal="center" vertical="center" wrapText="1"/>
      <protection locked="0"/>
    </xf>
    <xf numFmtId="164" fontId="16" fillId="3" borderId="1" xfId="7" applyNumberFormat="1" applyFont="1" applyFill="1" applyBorder="1" applyAlignment="1" applyProtection="1">
      <alignment horizontal="right" vertical="center" wrapText="1"/>
      <protection locked="0"/>
    </xf>
    <xf numFmtId="164" fontId="16" fillId="3" borderId="10" xfId="7" applyNumberFormat="1" applyFont="1" applyFill="1" applyBorder="1" applyAlignment="1" applyProtection="1">
      <alignment horizontal="right" vertical="center" wrapText="1"/>
      <protection locked="0"/>
    </xf>
    <xf numFmtId="164" fontId="16" fillId="3" borderId="16" xfId="7" applyNumberFormat="1" applyFont="1" applyFill="1" applyBorder="1" applyAlignment="1" applyProtection="1">
      <alignment horizontal="right" vertical="center" wrapText="1"/>
      <protection locked="0"/>
    </xf>
    <xf numFmtId="164" fontId="16" fillId="3" borderId="18" xfId="7" applyNumberFormat="1" applyFont="1" applyFill="1" applyBorder="1" applyAlignment="1" applyProtection="1">
      <alignment horizontal="right" vertical="center" wrapText="1"/>
      <protection locked="0"/>
    </xf>
    <xf numFmtId="164" fontId="16" fillId="3" borderId="13" xfId="7" applyNumberFormat="1" applyFont="1" applyFill="1" applyBorder="1" applyAlignment="1" applyProtection="1">
      <alignment horizontal="right" vertical="center" wrapText="1"/>
      <protection locked="0"/>
    </xf>
    <xf numFmtId="164" fontId="16" fillId="3" borderId="17" xfId="7" applyNumberFormat="1" applyFont="1" applyFill="1" applyBorder="1" applyAlignment="1" applyProtection="1">
      <alignment horizontal="right" vertical="center" wrapText="1"/>
      <protection locked="0"/>
    </xf>
    <xf numFmtId="164" fontId="16" fillId="3" borderId="11" xfId="7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22" applyFont="1" applyBorder="1" applyAlignment="1">
      <alignment horizontal="left" vertical="center" wrapText="1"/>
    </xf>
    <xf numFmtId="0" fontId="22" fillId="0" borderId="0" xfId="22" applyFont="1" applyBorder="1" applyAlignment="1">
      <alignment horizontal="left" vertical="center" wrapText="1"/>
    </xf>
    <xf numFmtId="0" fontId="16" fillId="7" borderId="7" xfId="7" applyFont="1" applyFill="1" applyBorder="1" applyAlignment="1" applyProtection="1">
      <alignment horizontal="center" vertical="center" wrapText="1"/>
      <protection locked="0"/>
    </xf>
    <xf numFmtId="0" fontId="16" fillId="7" borderId="1" xfId="7" applyFont="1" applyFill="1" applyBorder="1" applyAlignment="1" applyProtection="1">
      <alignment horizontal="center" vertical="center" wrapText="1"/>
      <protection locked="0"/>
    </xf>
    <xf numFmtId="4" fontId="16" fillId="7" borderId="1" xfId="7" applyNumberFormat="1" applyFont="1" applyFill="1" applyBorder="1" applyAlignment="1" applyProtection="1">
      <alignment horizontal="center" vertical="center" wrapText="1"/>
      <protection locked="0"/>
    </xf>
    <xf numFmtId="0" fontId="16" fillId="7" borderId="29" xfId="7" applyFont="1" applyFill="1" applyBorder="1" applyAlignment="1" applyProtection="1">
      <alignment horizontal="center" vertical="center" wrapText="1"/>
      <protection locked="0"/>
    </xf>
    <xf numFmtId="0" fontId="16" fillId="7" borderId="10" xfId="7" applyFont="1" applyFill="1" applyBorder="1" applyAlignment="1" applyProtection="1">
      <alignment horizontal="center" vertical="center" wrapText="1"/>
      <protection locked="0"/>
    </xf>
    <xf numFmtId="0" fontId="16" fillId="7" borderId="20" xfId="7" applyFont="1" applyFill="1" applyBorder="1" applyAlignment="1" applyProtection="1">
      <alignment horizontal="center" vertical="center" wrapText="1"/>
      <protection locked="0"/>
    </xf>
    <xf numFmtId="0" fontId="16" fillId="7" borderId="11" xfId="7" applyFont="1" applyFill="1" applyBorder="1" applyAlignment="1" applyProtection="1">
      <alignment horizontal="center" vertical="center" wrapText="1"/>
      <protection locked="0"/>
    </xf>
    <xf numFmtId="4" fontId="16" fillId="7" borderId="11" xfId="7" applyNumberFormat="1" applyFont="1" applyFill="1" applyBorder="1" applyAlignment="1" applyProtection="1">
      <alignment horizontal="center" vertical="center" wrapText="1"/>
      <protection locked="0"/>
    </xf>
    <xf numFmtId="0" fontId="16" fillId="7" borderId="16" xfId="7" applyFont="1" applyFill="1" applyBorder="1" applyAlignment="1" applyProtection="1">
      <alignment horizontal="center" vertical="center" wrapText="1"/>
      <protection locked="0"/>
    </xf>
    <xf numFmtId="49" fontId="22" fillId="7" borderId="14" xfId="22" applyNumberFormat="1" applyFont="1" applyFill="1" applyBorder="1" applyAlignment="1">
      <alignment horizontal="center" vertical="center" wrapText="1"/>
    </xf>
    <xf numFmtId="4" fontId="16" fillId="7" borderId="10" xfId="7" applyNumberFormat="1" applyFont="1" applyFill="1" applyBorder="1" applyAlignment="1" applyProtection="1">
      <alignment horizontal="center" vertical="center" wrapText="1"/>
      <protection locked="0"/>
    </xf>
    <xf numFmtId="4" fontId="16" fillId="7" borderId="16" xfId="7" applyNumberFormat="1" applyFont="1" applyFill="1" applyBorder="1" applyAlignment="1" applyProtection="1">
      <alignment horizontal="center" vertical="center" wrapText="1"/>
      <protection locked="0"/>
    </xf>
    <xf numFmtId="0" fontId="16" fillId="7" borderId="18" xfId="7" applyFont="1" applyFill="1" applyBorder="1" applyAlignment="1" applyProtection="1">
      <alignment horizontal="center" vertical="center" wrapText="1"/>
      <protection locked="0"/>
    </xf>
    <xf numFmtId="4" fontId="16" fillId="7" borderId="18" xfId="7" applyNumberFormat="1" applyFont="1" applyFill="1" applyBorder="1" applyAlignment="1" applyProtection="1">
      <alignment horizontal="center" vertical="center" wrapText="1"/>
      <protection locked="0"/>
    </xf>
    <xf numFmtId="0" fontId="16" fillId="7" borderId="17" xfId="7" applyFont="1" applyFill="1" applyBorder="1" applyAlignment="1" applyProtection="1">
      <alignment horizontal="center" vertical="center" wrapText="1"/>
      <protection locked="0"/>
    </xf>
    <xf numFmtId="0" fontId="16" fillId="7" borderId="9" xfId="7" applyFont="1" applyFill="1" applyBorder="1" applyAlignment="1" applyProtection="1">
      <alignment horizontal="center" vertical="center" wrapText="1"/>
      <protection locked="0"/>
    </xf>
    <xf numFmtId="0" fontId="16" fillId="7" borderId="13" xfId="7" applyFont="1" applyFill="1" applyBorder="1" applyAlignment="1" applyProtection="1">
      <alignment horizontal="center" vertical="center" wrapText="1"/>
      <protection locked="0"/>
    </xf>
    <xf numFmtId="4" fontId="16" fillId="7" borderId="13" xfId="7" applyNumberFormat="1" applyFont="1" applyFill="1" applyBorder="1" applyAlignment="1" applyProtection="1">
      <alignment horizontal="center" vertical="center" wrapText="1"/>
      <protection locked="0"/>
    </xf>
    <xf numFmtId="0" fontId="16" fillId="7" borderId="22" xfId="7" applyFont="1" applyFill="1" applyBorder="1" applyAlignment="1" applyProtection="1">
      <alignment horizontal="center" vertical="center" wrapText="1"/>
      <protection locked="0"/>
    </xf>
    <xf numFmtId="4" fontId="16" fillId="7" borderId="17" xfId="7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/>
    <xf numFmtId="16" fontId="13" fillId="7" borderId="15" xfId="7" applyNumberFormat="1" applyFont="1" applyFill="1" applyBorder="1" applyAlignment="1" applyProtection="1">
      <alignment horizontal="center" vertical="center" wrapText="1"/>
      <protection locked="0"/>
    </xf>
    <xf numFmtId="4" fontId="16" fillId="7" borderId="45" xfId="7" applyNumberFormat="1" applyFont="1" applyFill="1" applyBorder="1" applyAlignment="1" applyProtection="1">
      <alignment horizontal="center" vertical="center" wrapText="1"/>
      <protection locked="0"/>
    </xf>
    <xf numFmtId="0" fontId="16" fillId="7" borderId="12" xfId="7" applyFont="1" applyFill="1" applyBorder="1" applyAlignment="1" applyProtection="1">
      <alignment horizontal="center" vertical="center" wrapText="1"/>
      <protection locked="0"/>
    </xf>
    <xf numFmtId="0" fontId="16" fillId="7" borderId="47" xfId="7" applyFont="1" applyFill="1" applyBorder="1" applyAlignment="1" applyProtection="1">
      <alignment horizontal="center" vertical="center" wrapText="1"/>
      <protection locked="0"/>
    </xf>
    <xf numFmtId="0" fontId="16" fillId="7" borderId="48" xfId="7" applyFont="1" applyFill="1" applyBorder="1" applyAlignment="1" applyProtection="1">
      <alignment horizontal="center" vertical="center" wrapText="1"/>
      <protection locked="0"/>
    </xf>
    <xf numFmtId="16" fontId="13" fillId="7" borderId="37" xfId="7" applyNumberFormat="1" applyFont="1" applyFill="1" applyBorder="1" applyAlignment="1" applyProtection="1">
      <alignment horizontal="center" vertical="center" wrapText="1"/>
      <protection locked="0"/>
    </xf>
    <xf numFmtId="0" fontId="25" fillId="0" borderId="49" xfId="22" applyFont="1" applyBorder="1" applyAlignment="1">
      <alignment vertical="center" wrapText="1"/>
    </xf>
    <xf numFmtId="0" fontId="22" fillId="0" borderId="35" xfId="22" applyFont="1" applyBorder="1" applyAlignment="1">
      <alignment horizontal="left" vertical="center" wrapText="1"/>
    </xf>
    <xf numFmtId="0" fontId="16" fillId="7" borderId="50" xfId="7" applyFont="1" applyFill="1" applyBorder="1" applyAlignment="1" applyProtection="1">
      <alignment horizontal="center" vertical="center" wrapText="1"/>
      <protection locked="0"/>
    </xf>
    <xf numFmtId="9" fontId="16" fillId="7" borderId="18" xfId="7" applyNumberFormat="1" applyFont="1" applyFill="1" applyBorder="1" applyAlignment="1" applyProtection="1">
      <alignment horizontal="center" vertical="center" wrapText="1"/>
      <protection locked="0"/>
    </xf>
    <xf numFmtId="0" fontId="14" fillId="6" borderId="1" xfId="7" applyFont="1" applyFill="1" applyBorder="1" applyAlignment="1" applyProtection="1">
      <alignment horizontal="center" vertical="center" wrapText="1"/>
      <protection locked="0"/>
    </xf>
    <xf numFmtId="0" fontId="14" fillId="6" borderId="1" xfId="7" applyFont="1" applyFill="1" applyBorder="1" applyAlignment="1" applyProtection="1">
      <alignment horizontal="left" vertical="center" wrapText="1"/>
      <protection locked="0"/>
    </xf>
    <xf numFmtId="3" fontId="14" fillId="6" borderId="1" xfId="7" applyNumberFormat="1" applyFont="1" applyFill="1" applyBorder="1" applyAlignment="1" applyProtection="1">
      <alignment horizontal="center" vertical="center" wrapText="1"/>
      <protection locked="0"/>
    </xf>
    <xf numFmtId="0" fontId="14" fillId="6" borderId="10" xfId="7" applyFont="1" applyFill="1" applyBorder="1" applyAlignment="1" applyProtection="1">
      <alignment horizontal="center" vertical="center" wrapText="1"/>
      <protection locked="0"/>
    </xf>
    <xf numFmtId="0" fontId="14" fillId="6" borderId="11" xfId="7" applyFont="1" applyFill="1" applyBorder="1" applyAlignment="1" applyProtection="1">
      <alignment horizontal="center" vertical="center" wrapText="1"/>
      <protection locked="0"/>
    </xf>
    <xf numFmtId="0" fontId="16" fillId="0" borderId="0" xfId="7" applyFont="1" applyAlignment="1" applyProtection="1">
      <alignment horizontal="left" wrapText="1"/>
      <protection locked="0"/>
    </xf>
    <xf numFmtId="0" fontId="24" fillId="0" borderId="0" xfId="7" applyNumberFormat="1" applyFont="1" applyAlignment="1" applyProtection="1">
      <alignment horizontal="left" wrapText="1"/>
      <protection locked="0"/>
    </xf>
    <xf numFmtId="0" fontId="20" fillId="0" borderId="0" xfId="7" applyFont="1" applyAlignment="1" applyProtection="1">
      <alignment horizontal="center" wrapText="1"/>
      <protection locked="0"/>
    </xf>
    <xf numFmtId="0" fontId="24" fillId="0" borderId="0" xfId="7" applyNumberFormat="1" applyFont="1" applyAlignment="1" applyProtection="1">
      <alignment horizontal="right" wrapText="1"/>
      <protection locked="0"/>
    </xf>
    <xf numFmtId="0" fontId="21" fillId="0" borderId="0" xfId="7" applyNumberFormat="1" applyFont="1" applyAlignment="1" applyProtection="1">
      <alignment horizontal="right" wrapText="1"/>
      <protection locked="0"/>
    </xf>
    <xf numFmtId="0" fontId="15" fillId="0" borderId="0" xfId="7" applyFont="1" applyBorder="1" applyAlignment="1" applyProtection="1">
      <alignment horizontal="center" vertical="center" wrapText="1"/>
      <protection locked="0"/>
    </xf>
    <xf numFmtId="0" fontId="16" fillId="7" borderId="24" xfId="7" applyFont="1" applyFill="1" applyBorder="1" applyAlignment="1" applyProtection="1">
      <alignment horizontal="left" vertical="center" wrapText="1"/>
      <protection locked="0"/>
    </xf>
    <xf numFmtId="0" fontId="16" fillId="7" borderId="25" xfId="7" applyFont="1" applyFill="1" applyBorder="1" applyAlignment="1" applyProtection="1">
      <alignment horizontal="left" vertical="center" wrapText="1"/>
      <protection locked="0"/>
    </xf>
    <xf numFmtId="0" fontId="16" fillId="7" borderId="26" xfId="7" applyFont="1" applyFill="1" applyBorder="1" applyAlignment="1" applyProtection="1">
      <alignment horizontal="left" vertical="center" wrapText="1"/>
      <protection locked="0"/>
    </xf>
    <xf numFmtId="0" fontId="16" fillId="7" borderId="38" xfId="7" applyFont="1" applyFill="1" applyBorder="1" applyAlignment="1" applyProtection="1">
      <alignment horizontal="left" vertical="center" wrapText="1"/>
      <protection locked="0"/>
    </xf>
    <xf numFmtId="0" fontId="16" fillId="7" borderId="39" xfId="7" applyFont="1" applyFill="1" applyBorder="1" applyAlignment="1" applyProtection="1">
      <alignment horizontal="left" vertical="center" wrapText="1"/>
      <protection locked="0"/>
    </xf>
    <xf numFmtId="0" fontId="16" fillId="7" borderId="40" xfId="7" applyFont="1" applyFill="1" applyBorder="1" applyAlignment="1" applyProtection="1">
      <alignment horizontal="left" vertical="center" wrapText="1"/>
      <protection locked="0"/>
    </xf>
    <xf numFmtId="0" fontId="13" fillId="2" borderId="43" xfId="7" applyFont="1" applyFill="1" applyBorder="1" applyAlignment="1" applyProtection="1">
      <alignment horizontal="center" vertical="center" wrapText="1"/>
      <protection locked="0"/>
    </xf>
    <xf numFmtId="0" fontId="13" fillId="2" borderId="41" xfId="7" applyFont="1" applyFill="1" applyBorder="1" applyAlignment="1" applyProtection="1">
      <alignment horizontal="center" vertical="center" wrapText="1"/>
      <protection locked="0"/>
    </xf>
    <xf numFmtId="0" fontId="13" fillId="2" borderId="42" xfId="7" applyFont="1" applyFill="1" applyBorder="1" applyAlignment="1" applyProtection="1">
      <alignment horizontal="center" vertical="center" wrapText="1"/>
      <protection locked="0"/>
    </xf>
    <xf numFmtId="0" fontId="13" fillId="0" borderId="0" xfId="7" applyFont="1" applyAlignment="1" applyProtection="1">
      <alignment horizontal="left" vertical="center" wrapText="1"/>
      <protection locked="0"/>
    </xf>
    <xf numFmtId="0" fontId="16" fillId="0" borderId="0" xfId="7" applyFont="1" applyAlignment="1" applyProtection="1">
      <alignment horizontal="left" vertical="top" wrapText="1"/>
      <protection locked="0"/>
    </xf>
    <xf numFmtId="0" fontId="16" fillId="0" borderId="0" xfId="7" applyFont="1" applyAlignment="1" applyProtection="1">
      <alignment horizontal="left" vertical="center" wrapText="1"/>
      <protection locked="0"/>
    </xf>
    <xf numFmtId="0" fontId="13" fillId="0" borderId="0" xfId="7" applyFont="1" applyFill="1" applyAlignment="1" applyProtection="1">
      <alignment horizontal="left"/>
      <protection locked="0"/>
    </xf>
    <xf numFmtId="0" fontId="15" fillId="0" borderId="5" xfId="7" applyNumberFormat="1" applyFont="1" applyBorder="1" applyAlignment="1">
      <alignment horizontal="left" vertical="top" wrapText="1"/>
    </xf>
    <xf numFmtId="0" fontId="15" fillId="0" borderId="6" xfId="7" applyNumberFormat="1" applyFont="1" applyBorder="1" applyAlignment="1">
      <alignment horizontal="left" vertical="top" wrapText="1"/>
    </xf>
    <xf numFmtId="0" fontId="15" fillId="0" borderId="7" xfId="7" applyNumberFormat="1" applyFont="1" applyBorder="1" applyAlignment="1">
      <alignment horizontal="left" vertical="top" wrapText="1"/>
    </xf>
    <xf numFmtId="0" fontId="15" fillId="0" borderId="0" xfId="7" applyNumberFormat="1" applyFont="1" applyBorder="1" applyAlignment="1">
      <alignment horizontal="left" vertical="top" wrapText="1"/>
    </xf>
    <xf numFmtId="0" fontId="15" fillId="0" borderId="9" xfId="7" applyNumberFormat="1" applyFont="1" applyBorder="1" applyAlignment="1">
      <alignment horizontal="left" vertical="top" wrapText="1"/>
    </xf>
    <xf numFmtId="0" fontId="16" fillId="0" borderId="4" xfId="7" applyFont="1" applyBorder="1" applyAlignment="1" applyProtection="1">
      <alignment horizontal="left" wrapText="1"/>
      <protection locked="0"/>
    </xf>
    <xf numFmtId="0" fontId="13" fillId="0" borderId="0" xfId="7" applyFont="1" applyAlignment="1" applyProtection="1">
      <alignment horizontal="right"/>
      <protection locked="0"/>
    </xf>
    <xf numFmtId="0" fontId="13" fillId="0" borderId="0" xfId="7" applyFont="1" applyAlignment="1" applyProtection="1">
      <alignment horizontal="right" wrapText="1"/>
      <protection locked="0"/>
    </xf>
    <xf numFmtId="0" fontId="13" fillId="2" borderId="27" xfId="7" applyFont="1" applyFill="1" applyBorder="1" applyAlignment="1" applyProtection="1">
      <alignment horizontal="center" vertical="center" wrapText="1"/>
      <protection locked="0"/>
    </xf>
    <xf numFmtId="0" fontId="13" fillId="2" borderId="24" xfId="7" applyFont="1" applyFill="1" applyBorder="1" applyAlignment="1" applyProtection="1">
      <alignment horizontal="center" vertical="center" wrapText="1"/>
      <protection locked="0"/>
    </xf>
    <xf numFmtId="0" fontId="13" fillId="2" borderId="25" xfId="7" applyFont="1" applyFill="1" applyBorder="1" applyAlignment="1" applyProtection="1">
      <alignment horizontal="center" vertical="center" wrapText="1"/>
      <protection locked="0"/>
    </xf>
    <xf numFmtId="0" fontId="13" fillId="2" borderId="26" xfId="7" applyFont="1" applyFill="1" applyBorder="1" applyAlignment="1" applyProtection="1">
      <alignment horizontal="center" vertical="center" wrapText="1"/>
      <protection locked="0"/>
    </xf>
    <xf numFmtId="16" fontId="13" fillId="7" borderId="35" xfId="7" applyNumberFormat="1" applyFont="1" applyFill="1" applyBorder="1" applyAlignment="1" applyProtection="1">
      <alignment horizontal="center" vertical="center" wrapText="1"/>
      <protection locked="0"/>
    </xf>
    <xf numFmtId="16" fontId="13" fillId="7" borderId="13" xfId="7" applyNumberFormat="1" applyFont="1" applyFill="1" applyBorder="1" applyAlignment="1" applyProtection="1">
      <alignment horizontal="center" vertical="center" wrapText="1"/>
      <protection locked="0"/>
    </xf>
    <xf numFmtId="0" fontId="13" fillId="2" borderId="19" xfId="7" applyFont="1" applyFill="1" applyBorder="1" applyAlignment="1" applyProtection="1">
      <alignment horizontal="center" vertical="center" wrapText="1"/>
      <protection locked="0"/>
    </xf>
    <xf numFmtId="0" fontId="13" fillId="2" borderId="46" xfId="7" applyFont="1" applyFill="1" applyBorder="1" applyAlignment="1" applyProtection="1">
      <alignment horizontal="center" vertical="center" wrapText="1"/>
      <protection locked="0"/>
    </xf>
    <xf numFmtId="0" fontId="13" fillId="2" borderId="21" xfId="7" applyFont="1" applyFill="1" applyBorder="1" applyAlignment="1" applyProtection="1">
      <alignment horizontal="center" vertical="center" wrapText="1"/>
      <protection locked="0"/>
    </xf>
    <xf numFmtId="0" fontId="13" fillId="2" borderId="22" xfId="7" applyFont="1" applyFill="1" applyBorder="1" applyAlignment="1" applyProtection="1">
      <alignment horizontal="center" vertical="center" wrapText="1"/>
      <protection locked="0"/>
    </xf>
    <xf numFmtId="0" fontId="22" fillId="0" borderId="51" xfId="22" applyFont="1" applyBorder="1" applyAlignment="1">
      <alignment horizontal="left" vertical="center" wrapText="1"/>
    </xf>
    <xf numFmtId="0" fontId="22" fillId="0" borderId="32" xfId="22" applyFont="1" applyBorder="1" applyAlignment="1">
      <alignment horizontal="left" vertical="center" wrapText="1"/>
    </xf>
    <xf numFmtId="0" fontId="22" fillId="0" borderId="44" xfId="22" applyFont="1" applyBorder="1" applyAlignment="1">
      <alignment horizontal="left" vertical="center" wrapText="1"/>
    </xf>
    <xf numFmtId="0" fontId="23" fillId="0" borderId="33" xfId="22" applyFont="1" applyBorder="1" applyAlignment="1">
      <alignment horizontal="left" vertical="center" wrapText="1"/>
    </xf>
    <xf numFmtId="0" fontId="25" fillId="0" borderId="31" xfId="22" applyFont="1" applyBorder="1" applyAlignment="1">
      <alignment horizontal="left" vertical="center" wrapText="1"/>
    </xf>
    <xf numFmtId="0" fontId="25" fillId="0" borderId="34" xfId="22" applyFont="1" applyBorder="1" applyAlignment="1">
      <alignment horizontal="left" vertical="center" wrapText="1"/>
    </xf>
    <xf numFmtId="16" fontId="13" fillId="7" borderId="37" xfId="7" applyNumberFormat="1" applyFont="1" applyFill="1" applyBorder="1" applyAlignment="1" applyProtection="1">
      <alignment horizontal="center" vertical="center" wrapText="1"/>
      <protection locked="0"/>
    </xf>
    <xf numFmtId="0" fontId="13" fillId="2" borderId="20" xfId="7" applyFont="1" applyFill="1" applyBorder="1" applyAlignment="1" applyProtection="1">
      <alignment horizontal="center" vertical="center" wrapText="1"/>
      <protection locked="0"/>
    </xf>
    <xf numFmtId="0" fontId="13" fillId="2" borderId="23" xfId="7" applyFont="1" applyFill="1" applyBorder="1" applyAlignment="1" applyProtection="1">
      <alignment horizontal="center" vertical="center" wrapText="1"/>
      <protection locked="0"/>
    </xf>
    <xf numFmtId="0" fontId="13" fillId="2" borderId="36" xfId="7" applyFont="1" applyFill="1" applyBorder="1" applyAlignment="1" applyProtection="1">
      <alignment horizontal="center" vertical="center" wrapText="1"/>
      <protection locked="0"/>
    </xf>
    <xf numFmtId="0" fontId="13" fillId="2" borderId="6" xfId="7" applyFont="1" applyFill="1" applyBorder="1" applyAlignment="1" applyProtection="1">
      <alignment horizontal="center" vertical="center" wrapText="1"/>
      <protection locked="0"/>
    </xf>
    <xf numFmtId="0" fontId="13" fillId="2" borderId="4" xfId="7" applyFont="1" applyFill="1" applyBorder="1" applyAlignment="1" applyProtection="1">
      <alignment horizontal="center" vertical="center" wrapText="1"/>
      <protection locked="0"/>
    </xf>
    <xf numFmtId="0" fontId="13" fillId="2" borderId="12" xfId="7" applyFont="1" applyFill="1" applyBorder="1" applyAlignment="1" applyProtection="1">
      <alignment horizontal="center" vertical="center" wrapText="1"/>
      <protection locked="0"/>
    </xf>
    <xf numFmtId="0" fontId="23" fillId="0" borderId="30" xfId="22" applyFont="1" applyBorder="1" applyAlignment="1">
      <alignment horizontal="left" vertical="center" wrapText="1"/>
    </xf>
  </cellXfs>
  <cellStyles count="23">
    <cellStyle name="Excel Built-in Normal 2" xfId="22" xr:uid="{CAE6D283-6399-4669-9096-9E42BB4F7F16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EC0"/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S48"/>
  <sheetViews>
    <sheetView tabSelected="1" topLeftCell="A24" workbookViewId="0">
      <selection sqref="A1:P47"/>
    </sheetView>
  </sheetViews>
  <sheetFormatPr defaultRowHeight="15" x14ac:dyDescent="0.25"/>
  <cols>
    <col min="1" max="1" width="5.28515625" customWidth="1"/>
    <col min="2" max="2" width="28" customWidth="1"/>
    <col min="3" max="4" width="10" customWidth="1"/>
    <col min="5" max="5" width="10.140625" customWidth="1"/>
    <col min="6" max="6" width="19.140625" customWidth="1"/>
    <col min="7" max="7" width="19.28515625" customWidth="1"/>
    <col min="8" max="8" width="12" customWidth="1"/>
    <col min="9" max="9" width="13.140625" customWidth="1"/>
    <col min="10" max="10" width="13.7109375" customWidth="1"/>
    <col min="11" max="16" width="12.7109375" customWidth="1"/>
  </cols>
  <sheetData>
    <row r="1" spans="1:16" ht="14.45" customHeight="1" x14ac:dyDescent="0.3">
      <c r="A1" s="110" t="s">
        <v>36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"/>
      <c r="P1" s="1"/>
    </row>
    <row r="2" spans="1:16" ht="16.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6.5" x14ac:dyDescent="0.3">
      <c r="A3" s="107" t="s">
        <v>5</v>
      </c>
      <c r="B3" s="107"/>
      <c r="C3" s="26"/>
      <c r="D3" s="44"/>
      <c r="E3" s="26"/>
      <c r="F3" s="27"/>
      <c r="G3" s="27"/>
      <c r="H3" s="27"/>
      <c r="I3" s="27"/>
      <c r="J3" s="27"/>
      <c r="K3" s="27"/>
      <c r="L3" s="27"/>
      <c r="M3" s="1"/>
      <c r="N3" s="1"/>
      <c r="O3" s="1"/>
      <c r="P3" s="1"/>
    </row>
    <row r="4" spans="1:16" ht="16.5" x14ac:dyDescent="0.3">
      <c r="A4" s="108" t="s">
        <v>44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"/>
      <c r="N4" s="1"/>
      <c r="O4" s="1"/>
      <c r="P4" s="1"/>
    </row>
    <row r="5" spans="1:16" ht="16.5" x14ac:dyDescent="0.3">
      <c r="A5" s="109"/>
      <c r="B5" s="109"/>
      <c r="C5" s="109"/>
      <c r="D5" s="109"/>
      <c r="E5" s="109"/>
      <c r="F5" s="109"/>
      <c r="G5" s="29"/>
      <c r="H5" s="4"/>
      <c r="I5" s="1"/>
      <c r="J5" s="1"/>
      <c r="K5" s="1"/>
      <c r="L5" s="1"/>
      <c r="M5" s="1"/>
      <c r="N5" s="1"/>
      <c r="O5" s="1"/>
      <c r="P5" s="1"/>
    </row>
    <row r="6" spans="1:16" x14ac:dyDescent="0.25">
      <c r="A6" s="112" t="s">
        <v>34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x14ac:dyDescent="0.25">
      <c r="A7" s="5"/>
      <c r="B7" s="5"/>
      <c r="C7" s="5"/>
      <c r="D7" s="30"/>
      <c r="E7" s="5"/>
      <c r="F7" s="5"/>
      <c r="G7" s="30"/>
      <c r="H7" s="5"/>
      <c r="I7" s="5"/>
      <c r="J7" s="5"/>
      <c r="K7" s="5"/>
      <c r="L7" s="5"/>
      <c r="M7" s="5"/>
      <c r="N7" s="5"/>
      <c r="O7" s="6"/>
      <c r="P7" s="6"/>
    </row>
    <row r="8" spans="1:16" ht="27" customHeight="1" x14ac:dyDescent="0.25">
      <c r="A8" s="102" t="s">
        <v>17</v>
      </c>
      <c r="B8" s="103" t="s">
        <v>19</v>
      </c>
      <c r="C8" s="102" t="s">
        <v>35</v>
      </c>
      <c r="D8" s="105" t="s">
        <v>51</v>
      </c>
      <c r="E8" s="104" t="s">
        <v>23</v>
      </c>
      <c r="F8" s="102" t="s">
        <v>39</v>
      </c>
      <c r="G8" s="105" t="s">
        <v>40</v>
      </c>
      <c r="H8" s="102" t="s">
        <v>37</v>
      </c>
      <c r="I8" s="102" t="s">
        <v>24</v>
      </c>
      <c r="J8" s="102"/>
      <c r="K8" s="102"/>
      <c r="L8" s="102"/>
      <c r="M8" s="102" t="s">
        <v>25</v>
      </c>
      <c r="N8" s="102"/>
      <c r="O8" s="102"/>
      <c r="P8" s="102"/>
    </row>
    <row r="9" spans="1:16" ht="27" x14ac:dyDescent="0.25">
      <c r="A9" s="102"/>
      <c r="B9" s="103"/>
      <c r="C9" s="102"/>
      <c r="D9" s="106"/>
      <c r="E9" s="104"/>
      <c r="F9" s="102"/>
      <c r="G9" s="106"/>
      <c r="H9" s="102"/>
      <c r="I9" s="31" t="s">
        <v>26</v>
      </c>
      <c r="J9" s="31" t="s">
        <v>27</v>
      </c>
      <c r="K9" s="31" t="s">
        <v>28</v>
      </c>
      <c r="L9" s="31" t="s">
        <v>29</v>
      </c>
      <c r="M9" s="31" t="s">
        <v>26</v>
      </c>
      <c r="N9" s="31" t="s">
        <v>30</v>
      </c>
      <c r="O9" s="31" t="s">
        <v>31</v>
      </c>
      <c r="P9" s="31" t="s">
        <v>29</v>
      </c>
    </row>
    <row r="10" spans="1:16" x14ac:dyDescent="0.25">
      <c r="A10" s="7" t="s">
        <v>0</v>
      </c>
      <c r="B10" s="7" t="s">
        <v>1</v>
      </c>
      <c r="C10" s="7" t="s">
        <v>2</v>
      </c>
      <c r="D10" s="7" t="s">
        <v>3</v>
      </c>
      <c r="E10" s="8" t="s">
        <v>4</v>
      </c>
      <c r="F10" s="7" t="s">
        <v>38</v>
      </c>
      <c r="G10" s="7" t="s">
        <v>16</v>
      </c>
      <c r="H10" s="7" t="s">
        <v>18</v>
      </c>
      <c r="I10" s="7" t="s">
        <v>15</v>
      </c>
      <c r="J10" s="7" t="s">
        <v>14</v>
      </c>
      <c r="K10" s="7" t="s">
        <v>13</v>
      </c>
      <c r="L10" s="9" t="s">
        <v>12</v>
      </c>
      <c r="M10" s="7" t="s">
        <v>20</v>
      </c>
      <c r="N10" s="7" t="s">
        <v>21</v>
      </c>
      <c r="O10" s="7" t="s">
        <v>22</v>
      </c>
      <c r="P10" s="7" t="s">
        <v>43</v>
      </c>
    </row>
    <row r="11" spans="1:16" ht="15.75" thickBot="1" x14ac:dyDescent="0.3">
      <c r="A11" s="134" t="s">
        <v>59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1"/>
    </row>
    <row r="12" spans="1:16" ht="24" customHeight="1" thickTop="1" x14ac:dyDescent="0.25">
      <c r="A12" s="139">
        <v>44927</v>
      </c>
      <c r="B12" s="144" t="s">
        <v>45</v>
      </c>
      <c r="C12" s="94" t="s">
        <v>50</v>
      </c>
      <c r="D12" s="77">
        <v>0.5</v>
      </c>
      <c r="E12" s="78">
        <v>1000</v>
      </c>
      <c r="F12" s="77"/>
      <c r="G12" s="77"/>
      <c r="H12" s="77"/>
      <c r="I12" s="52">
        <v>0</v>
      </c>
      <c r="J12" s="53">
        <v>0</v>
      </c>
      <c r="K12" s="52">
        <f t="shared" ref="K12:K28" si="0">I12*J12</f>
        <v>0</v>
      </c>
      <c r="L12" s="68">
        <f t="shared" ref="L12:L28" si="1">I12+K12</f>
        <v>0</v>
      </c>
      <c r="M12" s="52">
        <f t="shared" ref="M12:M28" si="2">I12*E12</f>
        <v>0</v>
      </c>
      <c r="N12" s="53">
        <f t="shared" ref="N12:N28" si="3">J12</f>
        <v>0</v>
      </c>
      <c r="O12" s="52">
        <f t="shared" ref="O12:O28" si="4">M12*N12</f>
        <v>0</v>
      </c>
      <c r="P12" s="68">
        <f t="shared" ref="P12:P28" si="5">N12*O12</f>
        <v>0</v>
      </c>
    </row>
    <row r="13" spans="1:16" ht="30" customHeight="1" x14ac:dyDescent="0.25">
      <c r="A13" s="139"/>
      <c r="B13" s="145"/>
      <c r="C13" s="71" t="s">
        <v>50</v>
      </c>
      <c r="D13" s="72">
        <v>1</v>
      </c>
      <c r="E13" s="73">
        <v>1500</v>
      </c>
      <c r="F13" s="72"/>
      <c r="G13" s="72"/>
      <c r="H13" s="72"/>
      <c r="I13" s="46">
        <v>0</v>
      </c>
      <c r="J13" s="47">
        <v>0</v>
      </c>
      <c r="K13" s="46">
        <f t="shared" si="0"/>
        <v>0</v>
      </c>
      <c r="L13" s="62">
        <f t="shared" si="1"/>
        <v>0</v>
      </c>
      <c r="M13" s="46">
        <f t="shared" si="2"/>
        <v>0</v>
      </c>
      <c r="N13" s="47">
        <f t="shared" si="3"/>
        <v>0</v>
      </c>
      <c r="O13" s="46">
        <f t="shared" si="4"/>
        <v>0</v>
      </c>
      <c r="P13" s="62">
        <f t="shared" si="5"/>
        <v>0</v>
      </c>
    </row>
    <row r="14" spans="1:16" ht="23.25" customHeight="1" thickBot="1" x14ac:dyDescent="0.3">
      <c r="A14" s="139"/>
      <c r="B14" s="146"/>
      <c r="C14" s="74" t="s">
        <v>50</v>
      </c>
      <c r="D14" s="80" t="s">
        <v>52</v>
      </c>
      <c r="E14" s="93">
        <v>5500</v>
      </c>
      <c r="F14" s="75"/>
      <c r="G14" s="75"/>
      <c r="H14" s="75"/>
      <c r="I14" s="48">
        <v>0</v>
      </c>
      <c r="J14" s="50">
        <v>0</v>
      </c>
      <c r="K14" s="48">
        <f t="shared" si="0"/>
        <v>0</v>
      </c>
      <c r="L14" s="63">
        <f t="shared" si="1"/>
        <v>0</v>
      </c>
      <c r="M14" s="48">
        <f t="shared" si="2"/>
        <v>0</v>
      </c>
      <c r="N14" s="50">
        <f t="shared" si="3"/>
        <v>0</v>
      </c>
      <c r="O14" s="48">
        <f t="shared" si="4"/>
        <v>0</v>
      </c>
      <c r="P14" s="63">
        <f t="shared" si="5"/>
        <v>0</v>
      </c>
    </row>
    <row r="15" spans="1:16" ht="16.5" thickTop="1" thickBot="1" x14ac:dyDescent="0.3">
      <c r="A15" s="135" t="s">
        <v>60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7"/>
    </row>
    <row r="16" spans="1:16" ht="30.75" customHeight="1" thickTop="1" x14ac:dyDescent="0.25">
      <c r="A16" s="138">
        <v>44928</v>
      </c>
      <c r="B16" s="147" t="s">
        <v>53</v>
      </c>
      <c r="C16" s="94" t="s">
        <v>50</v>
      </c>
      <c r="D16" s="77">
        <v>0.5</v>
      </c>
      <c r="E16" s="78">
        <v>1500</v>
      </c>
      <c r="F16" s="77"/>
      <c r="G16" s="77"/>
      <c r="H16" s="77"/>
      <c r="I16" s="52">
        <v>0</v>
      </c>
      <c r="J16" s="53">
        <v>0</v>
      </c>
      <c r="K16" s="52">
        <f t="shared" si="0"/>
        <v>0</v>
      </c>
      <c r="L16" s="68">
        <f t="shared" si="1"/>
        <v>0</v>
      </c>
      <c r="M16" s="52">
        <f t="shared" si="2"/>
        <v>0</v>
      </c>
      <c r="N16" s="53">
        <f t="shared" si="3"/>
        <v>0</v>
      </c>
      <c r="O16" s="52">
        <f t="shared" si="4"/>
        <v>0</v>
      </c>
      <c r="P16" s="68">
        <f t="shared" si="5"/>
        <v>0</v>
      </c>
    </row>
    <row r="17" spans="1:19" ht="33" customHeight="1" x14ac:dyDescent="0.25">
      <c r="A17" s="138"/>
      <c r="B17" s="148"/>
      <c r="C17" s="71" t="s">
        <v>50</v>
      </c>
      <c r="D17" s="72">
        <v>1</v>
      </c>
      <c r="E17" s="73">
        <v>1500</v>
      </c>
      <c r="F17" s="72"/>
      <c r="G17" s="72"/>
      <c r="H17" s="72"/>
      <c r="I17" s="46">
        <v>0</v>
      </c>
      <c r="J17" s="47">
        <v>0</v>
      </c>
      <c r="K17" s="46">
        <f t="shared" si="0"/>
        <v>0</v>
      </c>
      <c r="L17" s="62">
        <f t="shared" si="1"/>
        <v>0</v>
      </c>
      <c r="M17" s="46">
        <f t="shared" si="2"/>
        <v>0</v>
      </c>
      <c r="N17" s="47">
        <f t="shared" si="3"/>
        <v>0</v>
      </c>
      <c r="O17" s="46">
        <f t="shared" si="4"/>
        <v>0</v>
      </c>
      <c r="P17" s="62">
        <f t="shared" si="5"/>
        <v>0</v>
      </c>
    </row>
    <row r="18" spans="1:19" ht="27.75" customHeight="1" thickBot="1" x14ac:dyDescent="0.3">
      <c r="A18" s="138"/>
      <c r="B18" s="149"/>
      <c r="C18" s="95" t="s">
        <v>50</v>
      </c>
      <c r="D18" s="80" t="s">
        <v>52</v>
      </c>
      <c r="E18" s="81">
        <v>5000</v>
      </c>
      <c r="F18" s="75"/>
      <c r="G18" s="75"/>
      <c r="H18" s="75"/>
      <c r="I18" s="48">
        <v>0</v>
      </c>
      <c r="J18" s="50">
        <v>0</v>
      </c>
      <c r="K18" s="48">
        <f t="shared" si="0"/>
        <v>0</v>
      </c>
      <c r="L18" s="63">
        <f t="shared" si="1"/>
        <v>0</v>
      </c>
      <c r="M18" s="48">
        <f t="shared" si="2"/>
        <v>0</v>
      </c>
      <c r="N18" s="50">
        <f t="shared" si="3"/>
        <v>0</v>
      </c>
      <c r="O18" s="48">
        <f t="shared" si="4"/>
        <v>0</v>
      </c>
      <c r="P18" s="63">
        <f t="shared" si="5"/>
        <v>0</v>
      </c>
    </row>
    <row r="19" spans="1:19" ht="16.5" thickTop="1" thickBot="1" x14ac:dyDescent="0.3">
      <c r="A19" s="140" t="s">
        <v>61</v>
      </c>
      <c r="B19" s="141"/>
      <c r="C19" s="141"/>
      <c r="D19" s="141"/>
      <c r="E19" s="141"/>
      <c r="F19" s="141"/>
      <c r="G19" s="141"/>
      <c r="H19" s="141"/>
      <c r="I19" s="142"/>
      <c r="J19" s="141"/>
      <c r="K19" s="142"/>
      <c r="L19" s="141"/>
      <c r="M19" s="141"/>
      <c r="N19" s="142"/>
      <c r="O19" s="142"/>
      <c r="P19" s="143"/>
    </row>
    <row r="20" spans="1:19" ht="32.25" customHeight="1" thickTop="1" x14ac:dyDescent="0.25">
      <c r="A20" s="150">
        <v>44929</v>
      </c>
      <c r="B20" s="157" t="s">
        <v>54</v>
      </c>
      <c r="C20" s="76" t="s">
        <v>50</v>
      </c>
      <c r="D20" s="79">
        <v>0.5</v>
      </c>
      <c r="E20" s="82">
        <v>800</v>
      </c>
      <c r="F20" s="79"/>
      <c r="G20" s="79"/>
      <c r="H20" s="79"/>
      <c r="I20" s="49">
        <v>0</v>
      </c>
      <c r="J20" s="51">
        <v>0</v>
      </c>
      <c r="K20" s="49">
        <f t="shared" si="0"/>
        <v>0</v>
      </c>
      <c r="L20" s="64">
        <f t="shared" si="1"/>
        <v>0</v>
      </c>
      <c r="M20" s="49">
        <f t="shared" si="2"/>
        <v>0</v>
      </c>
      <c r="N20" s="51">
        <f t="shared" si="3"/>
        <v>0</v>
      </c>
      <c r="O20" s="49">
        <f t="shared" si="4"/>
        <v>0</v>
      </c>
      <c r="P20" s="64">
        <f t="shared" si="5"/>
        <v>0</v>
      </c>
    </row>
    <row r="21" spans="1:19" ht="32.25" customHeight="1" x14ac:dyDescent="0.25">
      <c r="A21" s="138"/>
      <c r="B21" s="148"/>
      <c r="C21" s="71" t="s">
        <v>50</v>
      </c>
      <c r="D21" s="72">
        <v>1</v>
      </c>
      <c r="E21" s="73">
        <v>500</v>
      </c>
      <c r="F21" s="72"/>
      <c r="G21" s="72"/>
      <c r="H21" s="72"/>
      <c r="I21" s="46">
        <v>0</v>
      </c>
      <c r="J21" s="47">
        <v>0</v>
      </c>
      <c r="K21" s="46">
        <f t="shared" si="0"/>
        <v>0</v>
      </c>
      <c r="L21" s="62">
        <f t="shared" si="1"/>
        <v>0</v>
      </c>
      <c r="M21" s="46">
        <f t="shared" si="2"/>
        <v>0</v>
      </c>
      <c r="N21" s="47">
        <f t="shared" si="3"/>
        <v>0</v>
      </c>
      <c r="O21" s="46">
        <f t="shared" si="4"/>
        <v>0</v>
      </c>
      <c r="P21" s="62">
        <f t="shared" si="5"/>
        <v>0</v>
      </c>
    </row>
    <row r="22" spans="1:19" ht="33.75" customHeight="1" thickBot="1" x14ac:dyDescent="0.3">
      <c r="A22" s="138"/>
      <c r="B22" s="149"/>
      <c r="C22" s="96" t="s">
        <v>50</v>
      </c>
      <c r="D22" s="80" t="s">
        <v>52</v>
      </c>
      <c r="E22" s="93">
        <v>2000</v>
      </c>
      <c r="F22" s="75"/>
      <c r="G22" s="75"/>
      <c r="H22" s="75"/>
      <c r="I22" s="48">
        <v>0</v>
      </c>
      <c r="J22" s="50">
        <v>0</v>
      </c>
      <c r="K22" s="48">
        <f t="shared" si="0"/>
        <v>0</v>
      </c>
      <c r="L22" s="63">
        <f t="shared" si="1"/>
        <v>0</v>
      </c>
      <c r="M22" s="48">
        <f t="shared" si="2"/>
        <v>0</v>
      </c>
      <c r="N22" s="50">
        <f t="shared" si="3"/>
        <v>0</v>
      </c>
      <c r="O22" s="48">
        <f t="shared" si="4"/>
        <v>0</v>
      </c>
      <c r="P22" s="63">
        <f t="shared" si="5"/>
        <v>0</v>
      </c>
    </row>
    <row r="23" spans="1:19" ht="16.5" thickTop="1" thickBot="1" x14ac:dyDescent="0.3">
      <c r="A23" s="140" t="s">
        <v>62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2"/>
      <c r="O23" s="142"/>
      <c r="P23" s="151"/>
    </row>
    <row r="24" spans="1:19" ht="60.75" customHeight="1" thickTop="1" thickBot="1" x14ac:dyDescent="0.3">
      <c r="A24" s="97">
        <v>44930</v>
      </c>
      <c r="B24" s="98" t="s">
        <v>58</v>
      </c>
      <c r="C24" s="89" t="s">
        <v>50</v>
      </c>
      <c r="D24" s="85" t="s">
        <v>55</v>
      </c>
      <c r="E24" s="90">
        <v>200</v>
      </c>
      <c r="F24" s="85"/>
      <c r="G24" s="85"/>
      <c r="H24" s="85"/>
      <c r="I24" s="54">
        <v>0</v>
      </c>
      <c r="J24" s="55">
        <v>0</v>
      </c>
      <c r="K24" s="54">
        <f t="shared" si="0"/>
        <v>0</v>
      </c>
      <c r="L24" s="67">
        <f t="shared" si="1"/>
        <v>0</v>
      </c>
      <c r="M24" s="54">
        <f t="shared" si="2"/>
        <v>0</v>
      </c>
      <c r="N24" s="55">
        <f t="shared" si="3"/>
        <v>0</v>
      </c>
      <c r="O24" s="54">
        <f t="shared" si="4"/>
        <v>0</v>
      </c>
      <c r="P24" s="67">
        <f t="shared" si="5"/>
        <v>0</v>
      </c>
    </row>
    <row r="25" spans="1:19" ht="16.5" thickTop="1" thickBot="1" x14ac:dyDescent="0.3">
      <c r="A25" s="135" t="s">
        <v>63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7"/>
    </row>
    <row r="26" spans="1:19" ht="36" customHeight="1" thickTop="1" thickBot="1" x14ac:dyDescent="0.3">
      <c r="A26" s="60">
        <v>44931</v>
      </c>
      <c r="B26" s="99" t="s">
        <v>46</v>
      </c>
      <c r="C26" s="86" t="s">
        <v>50</v>
      </c>
      <c r="D26" s="87" t="s">
        <v>56</v>
      </c>
      <c r="E26" s="88">
        <v>200</v>
      </c>
      <c r="F26" s="87"/>
      <c r="G26" s="87"/>
      <c r="H26" s="87"/>
      <c r="I26" s="58">
        <v>0</v>
      </c>
      <c r="J26" s="57">
        <v>0</v>
      </c>
      <c r="K26" s="58">
        <f t="shared" si="0"/>
        <v>0</v>
      </c>
      <c r="L26" s="66">
        <f t="shared" si="1"/>
        <v>0</v>
      </c>
      <c r="M26" s="58">
        <f t="shared" si="2"/>
        <v>0</v>
      </c>
      <c r="N26" s="57">
        <f t="shared" si="3"/>
        <v>0</v>
      </c>
      <c r="O26" s="58">
        <f t="shared" si="4"/>
        <v>0</v>
      </c>
      <c r="P26" s="66">
        <f t="shared" si="5"/>
        <v>0</v>
      </c>
      <c r="S26" s="91"/>
    </row>
    <row r="27" spans="1:19" ht="16.5" thickTop="1" thickBot="1" x14ac:dyDescent="0.3">
      <c r="A27" s="152" t="s">
        <v>64</v>
      </c>
      <c r="B27" s="141"/>
      <c r="C27" s="141"/>
      <c r="D27" s="141"/>
      <c r="E27" s="141"/>
      <c r="F27" s="142"/>
      <c r="G27" s="141"/>
      <c r="H27" s="142"/>
      <c r="I27" s="141"/>
      <c r="J27" s="141"/>
      <c r="K27" s="141"/>
      <c r="L27" s="141"/>
      <c r="M27" s="141"/>
      <c r="N27" s="141"/>
      <c r="O27" s="141"/>
      <c r="P27" s="151"/>
    </row>
    <row r="28" spans="1:19" ht="27" thickTop="1" thickBot="1" x14ac:dyDescent="0.3">
      <c r="A28" s="61">
        <v>44932</v>
      </c>
      <c r="B28" s="69" t="s">
        <v>47</v>
      </c>
      <c r="C28" s="100" t="s">
        <v>50</v>
      </c>
      <c r="D28" s="83" t="s">
        <v>55</v>
      </c>
      <c r="E28" s="84">
        <v>250</v>
      </c>
      <c r="F28" s="83"/>
      <c r="G28" s="83"/>
      <c r="H28" s="83"/>
      <c r="I28" s="56">
        <v>0</v>
      </c>
      <c r="J28" s="101">
        <v>0</v>
      </c>
      <c r="K28" s="56">
        <f t="shared" si="0"/>
        <v>0</v>
      </c>
      <c r="L28" s="65">
        <f t="shared" si="1"/>
        <v>0</v>
      </c>
      <c r="M28" s="56">
        <f t="shared" si="2"/>
        <v>0</v>
      </c>
      <c r="N28" s="101">
        <f t="shared" si="3"/>
        <v>0</v>
      </c>
      <c r="O28" s="56">
        <f t="shared" si="4"/>
        <v>0</v>
      </c>
      <c r="P28" s="65">
        <f t="shared" si="5"/>
        <v>0</v>
      </c>
    </row>
    <row r="29" spans="1:19" ht="16.5" thickTop="1" thickBot="1" x14ac:dyDescent="0.3">
      <c r="A29" s="153" t="s">
        <v>65</v>
      </c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6"/>
    </row>
    <row r="30" spans="1:19" ht="57.75" customHeight="1" thickTop="1" thickBot="1" x14ac:dyDescent="0.3">
      <c r="A30" s="61">
        <v>44933</v>
      </c>
      <c r="B30" s="113" t="s">
        <v>48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5"/>
    </row>
    <row r="31" spans="1:19" ht="16.5" thickTop="1" thickBot="1" x14ac:dyDescent="0.3">
      <c r="A31" s="119" t="s">
        <v>66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1"/>
    </row>
    <row r="32" spans="1:19" ht="56.25" customHeight="1" thickTop="1" thickBot="1" x14ac:dyDescent="0.3">
      <c r="A32" s="92">
        <v>44934</v>
      </c>
      <c r="B32" s="70" t="s">
        <v>57</v>
      </c>
      <c r="C32" s="116" t="s">
        <v>49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8"/>
    </row>
    <row r="33" spans="1:16" ht="24" customHeight="1" thickTop="1" thickBot="1" x14ac:dyDescent="0.3">
      <c r="A33" s="10"/>
      <c r="B33" s="59"/>
      <c r="C33" s="11"/>
      <c r="D33" s="11"/>
      <c r="E33" s="11"/>
      <c r="F33" s="12"/>
      <c r="G33" s="12"/>
      <c r="H33" s="12"/>
      <c r="I33" s="11"/>
      <c r="J33" s="11"/>
      <c r="K33" s="11"/>
      <c r="L33" s="11"/>
      <c r="M33" s="13"/>
      <c r="N33" s="13"/>
      <c r="O33" s="13"/>
      <c r="P33" s="28">
        <f>SUM(P12:P32)</f>
        <v>0</v>
      </c>
    </row>
    <row r="34" spans="1:16" x14ac:dyDescent="0.25">
      <c r="A34" s="10"/>
      <c r="B34" s="11"/>
      <c r="C34" s="11"/>
      <c r="D34" s="11"/>
      <c r="E34" s="11"/>
      <c r="F34" s="12"/>
      <c r="G34" s="12"/>
      <c r="H34" s="12"/>
      <c r="I34" s="11"/>
      <c r="J34" s="11"/>
      <c r="K34" s="11"/>
      <c r="L34" s="11"/>
      <c r="M34" s="13"/>
      <c r="N34" s="13"/>
      <c r="O34" s="13"/>
      <c r="P34" s="13"/>
    </row>
    <row r="35" spans="1:16" x14ac:dyDescent="0.25">
      <c r="A35" s="123" t="s">
        <v>6</v>
      </c>
      <c r="B35" s="123"/>
      <c r="C35" s="126"/>
      <c r="D35" s="127"/>
      <c r="E35" s="127"/>
      <c r="F35" s="128"/>
      <c r="G35" s="33"/>
      <c r="H35" s="14"/>
      <c r="I35" s="14"/>
      <c r="J35" s="14"/>
      <c r="K35" s="14"/>
      <c r="L35" s="14"/>
      <c r="M35" s="3"/>
      <c r="N35" s="3"/>
      <c r="O35" s="3"/>
      <c r="P35" s="3"/>
    </row>
    <row r="36" spans="1:16" x14ac:dyDescent="0.25">
      <c r="A36" s="124" t="s">
        <v>7</v>
      </c>
      <c r="B36" s="124"/>
      <c r="C36" s="127"/>
      <c r="D36" s="127"/>
      <c r="E36" s="127"/>
      <c r="F36" s="128"/>
      <c r="G36" s="33"/>
      <c r="H36" s="14"/>
      <c r="I36" s="14"/>
      <c r="J36" s="14"/>
      <c r="K36" s="14"/>
      <c r="L36" s="14"/>
      <c r="M36" s="14"/>
      <c r="N36" s="14"/>
      <c r="O36" s="14"/>
      <c r="P36" s="3"/>
    </row>
    <row r="37" spans="1:16" x14ac:dyDescent="0.25">
      <c r="A37" s="124" t="s">
        <v>8</v>
      </c>
      <c r="B37" s="124"/>
      <c r="C37" s="126"/>
      <c r="D37" s="127"/>
      <c r="E37" s="127"/>
      <c r="F37" s="128"/>
      <c r="G37" s="33"/>
      <c r="H37" s="14"/>
      <c r="I37" s="14"/>
      <c r="J37" s="14"/>
      <c r="K37" s="14"/>
      <c r="L37" s="14"/>
      <c r="M37" s="3"/>
      <c r="N37" s="3"/>
      <c r="O37" s="3"/>
      <c r="P37" s="3"/>
    </row>
    <row r="38" spans="1:16" x14ac:dyDescent="0.25">
      <c r="A38" s="124" t="s">
        <v>9</v>
      </c>
      <c r="B38" s="124"/>
      <c r="C38" s="129"/>
      <c r="D38" s="129"/>
      <c r="E38" s="129"/>
      <c r="F38" s="130"/>
      <c r="G38" s="33"/>
      <c r="H38" s="14"/>
      <c r="I38" s="14"/>
      <c r="J38" s="14"/>
      <c r="K38" s="39"/>
      <c r="L38" s="39"/>
      <c r="M38" s="40"/>
      <c r="N38" s="40"/>
      <c r="O38" s="3"/>
      <c r="P38" s="3"/>
    </row>
    <row r="39" spans="1:16" ht="16.5" x14ac:dyDescent="0.25">
      <c r="A39" s="3"/>
      <c r="B39" s="3"/>
      <c r="C39" s="3"/>
      <c r="D39" s="3"/>
      <c r="E39" s="15"/>
      <c r="F39" s="16"/>
      <c r="G39" s="35"/>
      <c r="H39" s="2"/>
      <c r="I39" s="3"/>
      <c r="J39" s="3"/>
      <c r="K39" s="38"/>
      <c r="L39" s="38"/>
      <c r="M39" s="41"/>
      <c r="N39" s="41"/>
      <c r="O39" s="3"/>
      <c r="P39" s="3"/>
    </row>
    <row r="40" spans="1:16" ht="16.5" x14ac:dyDescent="0.25">
      <c r="A40" s="3"/>
      <c r="B40" s="3"/>
      <c r="C40" s="17"/>
      <c r="D40" s="45"/>
      <c r="E40" s="18"/>
      <c r="F40" s="18"/>
      <c r="G40" s="132" t="s">
        <v>42</v>
      </c>
      <c r="H40" s="132"/>
      <c r="I40" s="131"/>
      <c r="J40" s="131"/>
      <c r="K40" s="38"/>
      <c r="L40" s="38"/>
      <c r="M40" s="41"/>
      <c r="N40" s="41"/>
      <c r="O40" s="18"/>
      <c r="P40" s="3"/>
    </row>
    <row r="41" spans="1:16" x14ac:dyDescent="0.25">
      <c r="A41" s="27" t="s">
        <v>10</v>
      </c>
      <c r="B41" s="32"/>
      <c r="C41" s="3"/>
      <c r="D41" s="3"/>
      <c r="E41" s="3"/>
      <c r="F41" s="3"/>
      <c r="G41" s="133" t="s">
        <v>41</v>
      </c>
      <c r="H41" s="133"/>
      <c r="I41" s="3"/>
      <c r="J41" s="3"/>
      <c r="K41" s="14"/>
      <c r="L41" s="14"/>
      <c r="M41" s="19"/>
      <c r="N41" s="19"/>
      <c r="O41" s="19"/>
      <c r="P41" s="19"/>
    </row>
    <row r="42" spans="1:16" x14ac:dyDescent="0.25">
      <c r="A42" s="27" t="s">
        <v>11</v>
      </c>
      <c r="B42" s="34"/>
      <c r="C42" s="17"/>
      <c r="D42" s="45"/>
      <c r="E42" s="18"/>
      <c r="F42" s="18"/>
      <c r="G42" s="18"/>
      <c r="H42" s="2"/>
      <c r="I42" s="3"/>
      <c r="J42" s="3"/>
      <c r="K42" s="14"/>
      <c r="L42" s="14"/>
      <c r="M42" s="20"/>
      <c r="N42" s="20"/>
      <c r="O42" s="20"/>
      <c r="P42" s="18"/>
    </row>
    <row r="43" spans="1:16" x14ac:dyDescent="0.25">
      <c r="A43" s="125"/>
      <c r="B43" s="125"/>
      <c r="C43" s="36"/>
      <c r="D43" s="43"/>
      <c r="E43" s="37"/>
      <c r="F43" s="37"/>
      <c r="G43" s="18"/>
      <c r="H43" s="18"/>
      <c r="I43" s="18"/>
      <c r="J43" s="18"/>
      <c r="K43" s="3"/>
      <c r="L43" s="3"/>
      <c r="M43" s="20"/>
      <c r="N43" s="20"/>
      <c r="O43" s="20"/>
      <c r="P43" s="18"/>
    </row>
    <row r="44" spans="1:16" x14ac:dyDescent="0.25">
      <c r="A44" s="3"/>
      <c r="B44" s="21"/>
      <c r="C44" s="21"/>
      <c r="D44" s="21"/>
      <c r="E44" s="21"/>
      <c r="F44" s="22"/>
      <c r="G44" s="22"/>
      <c r="H44" s="22"/>
      <c r="I44" s="20"/>
      <c r="J44" s="23"/>
      <c r="K44" s="18"/>
      <c r="L44" s="18"/>
      <c r="M44" s="3"/>
      <c r="N44" s="3"/>
      <c r="O44" s="3"/>
      <c r="P44" s="3"/>
    </row>
    <row r="45" spans="1:16" x14ac:dyDescent="0.25">
      <c r="A45" s="24"/>
      <c r="B45" s="21" t="s">
        <v>32</v>
      </c>
      <c r="C45" s="21"/>
      <c r="D45" s="21"/>
      <c r="E45" s="21"/>
      <c r="F45" s="22"/>
      <c r="G45" s="22"/>
      <c r="H45" s="22"/>
      <c r="I45" s="20"/>
      <c r="J45" s="23"/>
      <c r="K45" s="18"/>
      <c r="L45" s="18"/>
      <c r="M45" s="3"/>
      <c r="N45" s="3"/>
      <c r="O45" s="3"/>
      <c r="P45" s="3"/>
    </row>
    <row r="46" spans="1:16" ht="10.9" customHeight="1" thickBot="1" x14ac:dyDescent="0.3">
      <c r="A46" s="3"/>
      <c r="B46" s="21"/>
      <c r="C46" s="21"/>
      <c r="D46" s="21"/>
      <c r="E46" s="21"/>
      <c r="F46" s="22"/>
      <c r="G46" s="22"/>
      <c r="H46" s="22"/>
      <c r="I46" s="20"/>
      <c r="J46" s="23"/>
      <c r="K46" s="18"/>
      <c r="L46" s="18"/>
      <c r="M46" s="3"/>
      <c r="N46" s="3"/>
      <c r="O46" s="3"/>
      <c r="P46" s="3"/>
    </row>
    <row r="47" spans="1:16" ht="15.75" thickBot="1" x14ac:dyDescent="0.3">
      <c r="A47" s="42"/>
      <c r="B47" s="25" t="s">
        <v>33</v>
      </c>
      <c r="C47" s="21"/>
      <c r="D47" s="21"/>
      <c r="E47" s="21"/>
      <c r="F47" s="22"/>
      <c r="G47" s="22"/>
      <c r="H47" s="22"/>
      <c r="I47" s="20"/>
      <c r="J47" s="23"/>
      <c r="K47" s="18"/>
      <c r="L47" s="18"/>
      <c r="M47" s="3"/>
      <c r="N47" s="3"/>
      <c r="O47" s="3"/>
      <c r="P47" s="3"/>
    </row>
    <row r="48" spans="1:16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3"/>
      <c r="N48" s="3"/>
      <c r="O48" s="3"/>
      <c r="P48" s="3"/>
    </row>
  </sheetData>
  <mergeCells count="44">
    <mergeCell ref="A20:A22"/>
    <mergeCell ref="A23:P23"/>
    <mergeCell ref="A25:P25"/>
    <mergeCell ref="A27:P27"/>
    <mergeCell ref="A29:P29"/>
    <mergeCell ref="B20:B22"/>
    <mergeCell ref="A11:P11"/>
    <mergeCell ref="A15:P15"/>
    <mergeCell ref="A16:A18"/>
    <mergeCell ref="A12:A14"/>
    <mergeCell ref="A19:P19"/>
    <mergeCell ref="B12:B14"/>
    <mergeCell ref="B16:B18"/>
    <mergeCell ref="B30:P30"/>
    <mergeCell ref="C32:P32"/>
    <mergeCell ref="A31:P31"/>
    <mergeCell ref="A48:L48"/>
    <mergeCell ref="A35:B35"/>
    <mergeCell ref="A36:B36"/>
    <mergeCell ref="A37:B37"/>
    <mergeCell ref="A38:B38"/>
    <mergeCell ref="A43:B43"/>
    <mergeCell ref="C35:F35"/>
    <mergeCell ref="C36:F36"/>
    <mergeCell ref="C37:F37"/>
    <mergeCell ref="C38:F38"/>
    <mergeCell ref="I40:J40"/>
    <mergeCell ref="G40:H40"/>
    <mergeCell ref="G41:H41"/>
    <mergeCell ref="A3:B3"/>
    <mergeCell ref="A4:L4"/>
    <mergeCell ref="A5:F5"/>
    <mergeCell ref="A1:N1"/>
    <mergeCell ref="A6:P6"/>
    <mergeCell ref="F8:F9"/>
    <mergeCell ref="H8:H9"/>
    <mergeCell ref="I8:L8"/>
    <mergeCell ref="M8:P8"/>
    <mergeCell ref="A8:A9"/>
    <mergeCell ref="B8:B9"/>
    <mergeCell ref="C8:C9"/>
    <mergeCell ref="E8:E9"/>
    <mergeCell ref="G8:G9"/>
    <mergeCell ref="D8:D9"/>
  </mergeCells>
  <conditionalFormatting sqref="B41:B42">
    <cfRule type="containsBlanks" dxfId="1" priority="4">
      <formula>LEN(TRIM(B41))=0</formula>
    </cfRule>
  </conditionalFormatting>
  <conditionalFormatting sqref="C35:D38">
    <cfRule type="containsBlanks" dxfId="0" priority="3">
      <formula>LEN(TRIM(C35))=0</formula>
    </cfRule>
  </conditionalFormatting>
  <pageMargins left="0.70866141732283472" right="0.70866141732283472" top="0.39370078740157483" bottom="0.3937007874015748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č.7_pre časť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un58122</cp:lastModifiedBy>
  <cp:lastPrinted>2023-06-01T08:57:32Z</cp:lastPrinted>
  <dcterms:created xsi:type="dcterms:W3CDTF">2017-08-18T08:10:31Z</dcterms:created>
  <dcterms:modified xsi:type="dcterms:W3CDTF">2023-08-07T12:02:13Z</dcterms:modified>
</cp:coreProperties>
</file>