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DNS a zákazky pod DNS (IKT pre potreby NCZI)/IKT:NCZI:2020-040 - Predĺženie SW licencii pre KC NCZI II./40 - Výzva DNS II/"/>
    </mc:Choice>
  </mc:AlternateContent>
  <xr:revisionPtr revIDLastSave="0" documentId="13_ncr:1_{4660D41B-54AE-8A45-B015-DF012F704E4E}" xr6:coauthVersionLast="47" xr6:coauthVersionMax="47" xr10:uidLastSave="{00000000-0000-0000-0000-000000000000}"/>
  <bookViews>
    <workbookView xWindow="0" yWindow="760" windowWidth="34560" windowHeight="21580" tabRatio="684" activeTab="1" xr2:uid="{00000000-000D-0000-FFFF-FFFF00000000}"/>
  </bookViews>
  <sheets>
    <sheet name="Summary" sheetId="4" r:id="rId1"/>
    <sheet name="Cisco_Subscriptions&amp;serv." sheetId="6" r:id="rId2"/>
    <sheet name="Cisco_Finesse_Gadgets" sheetId="5" r:id="rId3"/>
    <sheet name="Voice&amp;Screen_Recording" sheetId="11" r:id="rId4"/>
  </sheets>
  <definedNames>
    <definedName name="kurz">Summary!$K$4</definedName>
    <definedName name="mr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4" i="11"/>
  <c r="I3" i="11"/>
  <c r="H5" i="11"/>
  <c r="G13" i="4" s="1"/>
  <c r="G5" i="11"/>
  <c r="F13" i="4" s="1"/>
  <c r="I5" i="5"/>
  <c r="I4" i="5"/>
  <c r="I3" i="5"/>
  <c r="H6" i="5"/>
  <c r="G12" i="4" s="1"/>
  <c r="G6" i="5"/>
  <c r="F12" i="4" s="1"/>
  <c r="G32" i="6"/>
  <c r="F11" i="4" s="1"/>
  <c r="I31" i="6"/>
  <c r="I30" i="6"/>
  <c r="I29" i="6"/>
  <c r="I28" i="6"/>
  <c r="I26" i="6"/>
  <c r="I25" i="6"/>
  <c r="I23" i="6"/>
  <c r="I21" i="6"/>
  <c r="I20" i="6"/>
  <c r="I18" i="6"/>
  <c r="I17" i="6"/>
  <c r="I27" i="6"/>
  <c r="I24" i="6"/>
  <c r="I22" i="6"/>
  <c r="I19" i="6"/>
  <c r="I16" i="6"/>
  <c r="I15" i="6"/>
  <c r="I13" i="6"/>
  <c r="I12" i="6"/>
  <c r="I11" i="6"/>
  <c r="I10" i="6"/>
  <c r="I9" i="6"/>
  <c r="I8" i="6"/>
  <c r="I7" i="6"/>
  <c r="I6" i="6"/>
  <c r="I5" i="6"/>
  <c r="I4" i="6"/>
  <c r="H32" i="6"/>
  <c r="G11" i="4" s="1"/>
  <c r="F5" i="11"/>
  <c r="E13" i="4" s="1"/>
  <c r="I5" i="11" l="1"/>
  <c r="H13" i="4" s="1"/>
  <c r="F14" i="4"/>
  <c r="G14" i="4"/>
  <c r="I6" i="5"/>
  <c r="H12" i="4" s="1"/>
  <c r="I32" i="6"/>
  <c r="H11" i="4" s="1"/>
  <c r="D32" i="6"/>
  <c r="C11" i="4" s="1"/>
  <c r="F6" i="5"/>
  <c r="E12" i="4" s="1"/>
  <c r="E5" i="11"/>
  <c r="D13" i="4" s="1"/>
  <c r="E6" i="5"/>
  <c r="D12" i="4" s="1"/>
  <c r="F32" i="6"/>
  <c r="E11" i="4" s="1"/>
  <c r="H14" i="4" l="1"/>
  <c r="E14" i="4"/>
  <c r="D5" i="11"/>
  <c r="C13" i="4" s="1"/>
  <c r="E32" i="6"/>
  <c r="D11" i="4" s="1"/>
  <c r="D14" i="4" s="1"/>
  <c r="D6" i="5" l="1"/>
  <c r="C12" i="4" s="1"/>
  <c r="C14" i="4" s="1"/>
</calcChain>
</file>

<file path=xl/sharedStrings.xml><?xml version="1.0" encoding="utf-8"?>
<sst xmlns="http://schemas.openxmlformats.org/spreadsheetml/2006/main" count="207" uniqueCount="100">
  <si>
    <t/>
  </si>
  <si>
    <t>1</t>
  </si>
  <si>
    <t>4</t>
  </si>
  <si>
    <t>licencie pre CUCM/IP phones</t>
  </si>
  <si>
    <t>A-FLEX-3</t>
  </si>
  <si>
    <t>Collaboration Flex Plan 3.0</t>
  </si>
  <si>
    <t>SVS-FLEX-SUPT-BAS</t>
  </si>
  <si>
    <t>Basic Support for Flex Plan</t>
  </si>
  <si>
    <t>A-FLEX-NUPL-E</t>
  </si>
  <si>
    <t>NU On-Premises Calling Enhanced</t>
  </si>
  <si>
    <t>A-FLEX-P-ENH</t>
  </si>
  <si>
    <t>Enhanced Smart License (1)</t>
  </si>
  <si>
    <t>A-FLEX-SW-12.5-K9</t>
  </si>
  <si>
    <t>On-Premises &amp; Partner Hosted Calling SW Bundle v12.5 (1)</t>
  </si>
  <si>
    <t>A-FLEX-STD-CUBE</t>
  </si>
  <si>
    <t>CUBE Standard Trunk Session License</t>
  </si>
  <si>
    <t>A-FLEX-JABBER-ADD</t>
  </si>
  <si>
    <t>Flex Cisco Jabber (1)</t>
  </si>
  <si>
    <t>agent/supervisor licencie</t>
  </si>
  <si>
    <t>A-FLEX-CC</t>
  </si>
  <si>
    <t>Flex Contact Center</t>
  </si>
  <si>
    <t>A-FLEX-PJPPC</t>
  </si>
  <si>
    <t>Flex CC On-Premises PCCE Premium Concurrent Agent</t>
  </si>
  <si>
    <t>A-FLEX-J-AGT-RTU</t>
  </si>
  <si>
    <t>On-Premises PCCE &amp; UCCE, Hosted CCE &amp; CCX Agent RTU</t>
  </si>
  <si>
    <t>CON-ECMU-SFMMCVWK</t>
  </si>
  <si>
    <t>SWSS UPGRADES Cisco Firepower Management Center, (VMWa</t>
  </si>
  <si>
    <t>CON-ECMU-LACPLSPG</t>
  </si>
  <si>
    <t>CON-ECMU-ACPL250</t>
  </si>
  <si>
    <t>2R-SUP-BASE</t>
  </si>
  <si>
    <t>2Ring SUPPORT Base Package (6 prepaid manhours)</t>
  </si>
  <si>
    <t xml:space="preserve">2Ring GADGETS for Cisco Finesse - ENHANCED Bundle - </t>
  </si>
  <si>
    <t xml:space="preserve">2Ring GADGETS for Cisco Finesse - ENHANCED Bundle  - Premium SLA </t>
  </si>
  <si>
    <t>2R-SUP-FIN-ENH-</t>
  </si>
  <si>
    <t>2R-SUP-FIN-ENH-SLA-Prem</t>
  </si>
  <si>
    <t>2Ring GADGETS Cisco Finesse ENHANCED</t>
  </si>
  <si>
    <t>ZOOM High Availability for Call Recording</t>
  </si>
  <si>
    <t>ZOOM ADVANCED Quality Management Bundle for UCCX - Quality Management budle for UCCX. Includes: Call Recording, Quality Management, Screen Capture, E-learning, Voice of the Customer, Live Monitoring of Calls, Live Monitoring of Screens, Automatic Pause and Resume, Speech Analytics, ZOOM Performance Analytics Core.</t>
  </si>
  <si>
    <t>Voice &amp; Screen Recording Eleveo (ZOOM)</t>
  </si>
  <si>
    <t>Položka</t>
  </si>
  <si>
    <t>2Rings Desktop Gadget for Cisco Finesse</t>
  </si>
  <si>
    <t>Popis</t>
  </si>
  <si>
    <t>Množstvo</t>
  </si>
  <si>
    <t>Spolu</t>
  </si>
  <si>
    <t>_</t>
  </si>
  <si>
    <t>Spolu v € bez DPH</t>
  </si>
  <si>
    <t xml:space="preserve"> Cena za licencie pre 50 produkcnych agentov zahrna 5 testovacich licencii </t>
  </si>
  <si>
    <t>Eleveo ZOOM Recording a ZOOM Quality Management Screen Recording - Nahrávanie hovorov a obrazoviek</t>
  </si>
  <si>
    <t>CON-SNT-FR11P40N</t>
  </si>
  <si>
    <t>SNTC-8X5XNBD Cisco Firepower 1140 NGFW Appliance, 1U</t>
  </si>
  <si>
    <t>CON-SNT-ISR44619</t>
  </si>
  <si>
    <t>SNTC-8X5XNBD Cisco ISR 4461 (4GE,3NIM,3SM,8G FLASH,4G</t>
  </si>
  <si>
    <t>CON-SNT-C93002TE</t>
  </si>
  <si>
    <t>SNTC-8X5XNBD Catalyst 9300 24-port data only, Network</t>
  </si>
  <si>
    <t>CON-SNT-BE79M5KH</t>
  </si>
  <si>
    <t>SNTC-8X5XNBD Cisco Business Edition 7000H (M5) Applia</t>
  </si>
  <si>
    <t>CON-SNT-CPHSW5UC</t>
  </si>
  <si>
    <t>SNTC-8X5XNBD Headset 532 Wired Dual + USBC Headset Ad</t>
  </si>
  <si>
    <t>CON-SNT-CPHSW5RJ</t>
  </si>
  <si>
    <t>SNTC-8X5XNBD Headset 532 Wired Dual + QD RJ Headset C</t>
  </si>
  <si>
    <t>On-Premises PCCE Premium Agent License v12.6</t>
  </si>
  <si>
    <t>A-FLEX-CVPRPT-12.6</t>
  </si>
  <si>
    <t>A-FLEX-PJPPAGT12.6</t>
  </si>
  <si>
    <t>A-FLEX-PJPCVP-12.6</t>
  </si>
  <si>
    <t>On-Prem PCCE CVP  Port License v12.6</t>
  </si>
  <si>
    <t>CVP Report Server License  v12.6</t>
  </si>
  <si>
    <t>Cisco SW Subscriptions &amp; Servicese</t>
  </si>
  <si>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</si>
  <si>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</si>
  <si>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</si>
  <si>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</si>
  <si>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</si>
  <si>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</si>
  <si>
    <t>Pozn.: Hospodársky subjekt vyplní takto zvýraznené položky</t>
  </si>
  <si>
    <t>5Y HW Cisco Services</t>
  </si>
  <si>
    <t>L-FPR1140T-T-5Y</t>
  </si>
  <si>
    <t>Cisco FPR1140 Threat Defense Threat Protection 5Y Subs</t>
  </si>
  <si>
    <t>C9300-DNA-E-24-5Y</t>
  </si>
  <si>
    <t>C9300 DNA Essentials, 24-Port, 5 Year Term License</t>
  </si>
  <si>
    <t>ZI-HA-CR-5Y</t>
  </si>
  <si>
    <t>QM-CCX-ACC-5Y</t>
  </si>
  <si>
    <t>Cisco 5 years Subscriptions &amp; Services</t>
  </si>
  <si>
    <t>Cena za 1. rok 
v EUR bez DPH</t>
  </si>
  <si>
    <t>Cena za 2. rok 
v EUR bez DPH</t>
  </si>
  <si>
    <t>Cena za 3. rok 
v EUR bez DPH</t>
  </si>
  <si>
    <t>Cena za 4. rok 
v EUR bez DPH</t>
  </si>
  <si>
    <t>Cena za 5. rok 
v EUR bez DPH</t>
  </si>
  <si>
    <t>V EUR bez DPH za definovaný počet kusov</t>
  </si>
  <si>
    <t>Cena celkom za celý predmet zákazky</t>
  </si>
  <si>
    <t>Cena spolu 
za 1. rok</t>
  </si>
  <si>
    <t>Cena spolu 
za 2. rok</t>
  </si>
  <si>
    <t>Cena spolu 
za 3. rok</t>
  </si>
  <si>
    <t>Cena spolu 
za 4. rok</t>
  </si>
  <si>
    <t>Cena spolu 
za 5. rok</t>
  </si>
  <si>
    <t>Cena spolu 
celkom</t>
  </si>
  <si>
    <t>-</t>
  </si>
  <si>
    <t>IKT/NCZI/2020-040 - Predĺženie SW licencii pre KC NCZI II.</t>
  </si>
  <si>
    <t>Položka označená znakom '–' predstavuje konfiguračnú položku a samostatne sa nenaceňuje</t>
  </si>
  <si>
    <t>SWSS UPGRADES Cisco AnyConnect / RA VPN  Plus Perpetual License</t>
  </si>
  <si>
    <t>SWSS UPGRADES Cisco AnyConnect 250 User Plus Perpetual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</si>
</sst>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Yes&quot;;&quot;Yes&quot;;&quot;No&quot;"/>
    <numFmt numFmtId="167" formatCode="0.000"/>
    <numFmt numFmtId="168" formatCode="#,##0.00\ [$USD]"/>
    <numFmt numFmtId="169" formatCode="#,##0\ [$months]"/>
  </numFmts>
  <fonts count="33" x14ac:knownFonts="1">
    <font>
      <sz val="11"/>
      <color indexed="8"/>
      <name val="Calibri"/>
      <family val="2"/>
      <scheme val="minor"/>
    </font>
    <font>
      <b/>
      <sz val="9"/>
      <color indexed="8"/>
      <name val="Helvetica"/>
      <family val="2"/>
    </font>
    <font>
      <sz val="9"/>
      <color indexed="8"/>
      <name val="Helvetic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9"/>
      <name val="Arial Black"/>
      <family val="2"/>
      <charset val="238"/>
    </font>
    <font>
      <b/>
      <sz val="14"/>
      <color indexed="9"/>
      <name val="Arial Black"/>
      <family val="2"/>
      <charset val="238"/>
    </font>
    <font>
      <b/>
      <sz val="18"/>
      <color indexed="12"/>
      <name val="Arial Black"/>
      <family val="2"/>
      <charset val="238"/>
    </font>
    <font>
      <sz val="20"/>
      <color indexed="62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name val="Helvetica"/>
      <family val="2"/>
    </font>
    <font>
      <sz val="9"/>
      <color indexed="8"/>
      <name val="Helvetica"/>
      <family val="2"/>
    </font>
    <font>
      <b/>
      <sz val="9"/>
      <color theme="6"/>
      <name val="Helvetica"/>
      <family val="2"/>
    </font>
    <font>
      <b/>
      <sz val="9"/>
      <color rgb="FFFF0000"/>
      <name val="Helvetica"/>
      <family val="2"/>
    </font>
    <font>
      <sz val="9"/>
      <color indexed="8"/>
      <name val="Helvetica"/>
      <family val="2"/>
    </font>
    <font>
      <b/>
      <sz val="11"/>
      <name val="Helvetica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BEC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/>
    <xf numFmtId="0" fontId="5" fillId="2" borderId="0"/>
    <xf numFmtId="0" fontId="5" fillId="2" borderId="0" applyNumberFormat="0" applyFill="0" applyBorder="0" applyProtection="0">
      <alignment wrapText="1"/>
    </xf>
    <xf numFmtId="0" fontId="9" fillId="2" borderId="0" applyNumberFormat="0" applyFill="0" applyBorder="0" applyProtection="0">
      <alignment wrapText="1"/>
    </xf>
    <xf numFmtId="0" fontId="10" fillId="2" borderId="0" applyNumberFormat="0" applyFill="0" applyBorder="0" applyProtection="0">
      <alignment wrapText="1"/>
    </xf>
    <xf numFmtId="166" fontId="5" fillId="2" borderId="0" applyFont="0" applyFill="0" applyBorder="0" applyAlignment="0" applyProtection="0"/>
    <xf numFmtId="0" fontId="11" fillId="2" borderId="0" applyNumberFormat="0" applyFill="0" applyBorder="0" applyAlignment="0" applyProtection="0"/>
    <xf numFmtId="0" fontId="12" fillId="2" borderId="0" applyNumberFormat="0" applyFill="0" applyBorder="0" applyProtection="0">
      <alignment horizontal="right"/>
    </xf>
    <xf numFmtId="14" fontId="5" fillId="2" borderId="0" applyFont="0" applyFill="0" applyBorder="0" applyAlignment="0" applyProtection="0"/>
    <xf numFmtId="0" fontId="13" fillId="5" borderId="0" applyNumberFormat="0" applyBorder="0" applyProtection="0">
      <alignment horizontal="right" vertical="center"/>
    </xf>
    <xf numFmtId="0" fontId="14" fillId="6" borderId="0" applyNumberFormat="0" applyBorder="0" applyProtection="0">
      <alignment horizontal="right" vertical="center"/>
    </xf>
    <xf numFmtId="0" fontId="15" fillId="2" borderId="0" applyNumberFormat="0" applyFill="0" applyBorder="0" applyAlignment="0" applyProtection="0"/>
    <xf numFmtId="0" fontId="5" fillId="2" borderId="0" applyNumberFormat="0" applyFont="0" applyFill="0" applyBorder="0" applyAlignment="0" applyProtection="0"/>
    <xf numFmtId="0" fontId="5" fillId="2" borderId="0"/>
    <xf numFmtId="0" fontId="7" fillId="2" borderId="0"/>
    <xf numFmtId="0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9" fontId="7" fillId="2" borderId="0" applyFont="0" applyFill="0" applyBorder="0" applyAlignment="0" applyProtection="0"/>
    <xf numFmtId="9" fontId="7" fillId="2" borderId="0" applyFont="0" applyFill="0" applyBorder="0" applyAlignment="0" applyProtection="0"/>
    <xf numFmtId="1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9" fontId="8" fillId="2" borderId="0" applyFont="0" applyFill="0" applyBorder="0" applyAlignment="0" applyProtection="0">
      <alignment vertical="center"/>
    </xf>
    <xf numFmtId="0" fontId="6" fillId="2" borderId="0"/>
    <xf numFmtId="0" fontId="16" fillId="2" borderId="0" applyNumberFormat="0" applyFill="0" applyBorder="0" applyAlignment="0" applyProtection="0"/>
    <xf numFmtId="0" fontId="5" fillId="2" borderId="0" applyNumberFormat="0" applyFill="0" applyBorder="0" applyProtection="0">
      <alignment wrapText="1"/>
    </xf>
    <xf numFmtId="0" fontId="17" fillId="2" borderId="2" applyNumberFormat="0" applyFill="0" applyAlignment="0" applyProtection="0"/>
    <xf numFmtId="0" fontId="5" fillId="2" borderId="0" applyNumberFormat="0" applyFill="0" applyBorder="0" applyProtection="0">
      <alignment wrapText="1"/>
    </xf>
    <xf numFmtId="0" fontId="18" fillId="2" borderId="0" applyNumberFormat="0" applyFill="0" applyBorder="0" applyAlignment="0" applyProtection="0"/>
    <xf numFmtId="0" fontId="19" fillId="2" borderId="0" applyNumberFormat="0" applyFill="0" applyBorder="0" applyAlignment="0" applyProtection="0"/>
  </cellStyleXfs>
  <cellXfs count="83">
    <xf numFmtId="0" fontId="0" fillId="0" borderId="0" xfId="0"/>
    <xf numFmtId="0" fontId="3" fillId="2" borderId="0" xfId="3"/>
    <xf numFmtId="0" fontId="20" fillId="0" borderId="1" xfId="0" applyFont="1" applyBorder="1"/>
    <xf numFmtId="0" fontId="21" fillId="0" borderId="0" xfId="0" applyFont="1"/>
    <xf numFmtId="0" fontId="22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164" fontId="20" fillId="4" borderId="1" xfId="2" applyFont="1" applyFill="1" applyBorder="1" applyAlignment="1">
      <alignment vertical="center"/>
    </xf>
    <xf numFmtId="0" fontId="1" fillId="2" borderId="1" xfId="3" applyFont="1" applyBorder="1" applyAlignment="1">
      <alignment horizontal="left" vertical="center" wrapText="1"/>
    </xf>
    <xf numFmtId="0" fontId="2" fillId="2" borderId="1" xfId="3" applyFont="1" applyBorder="1" applyAlignment="1">
      <alignment horizontal="left" vertical="center"/>
    </xf>
    <xf numFmtId="164" fontId="2" fillId="2" borderId="1" xfId="2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3" applyBorder="1" applyAlignment="1">
      <alignment horizontal="left" vertical="center" wrapText="1"/>
    </xf>
    <xf numFmtId="0" fontId="2" fillId="2" borderId="1" xfId="3" applyFont="1" applyBorder="1" applyAlignment="1">
      <alignment horizontal="center" vertical="center" wrapText="1"/>
    </xf>
    <xf numFmtId="4" fontId="2" fillId="2" borderId="1" xfId="3" applyNumberFormat="1" applyFont="1" applyBorder="1" applyAlignment="1">
      <alignment horizontal="center" vertical="center" wrapText="1"/>
    </xf>
    <xf numFmtId="0" fontId="24" fillId="2" borderId="1" xfId="3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" fontId="21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" fillId="2" borderId="0" xfId="3" applyAlignment="1">
      <alignment vertical="center"/>
    </xf>
    <xf numFmtId="0" fontId="4" fillId="3" borderId="1" xfId="3" applyFont="1" applyFill="1" applyBorder="1" applyAlignment="1">
      <alignment horizontal="left" vertical="center"/>
    </xf>
    <xf numFmtId="0" fontId="3" fillId="3" borderId="1" xfId="3" applyFill="1" applyBorder="1" applyAlignment="1">
      <alignment vertical="center"/>
    </xf>
    <xf numFmtId="0" fontId="2" fillId="2" borderId="1" xfId="3" applyFont="1" applyBorder="1" applyAlignment="1">
      <alignment horizontal="left" vertical="center" wrapText="1"/>
    </xf>
    <xf numFmtId="0" fontId="3" fillId="3" borderId="1" xfId="3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1" xfId="3" applyBorder="1" applyAlignment="1">
      <alignment horizontal="center" vertical="center" wrapText="1"/>
    </xf>
    <xf numFmtId="3" fontId="2" fillId="2" borderId="1" xfId="3" applyNumberFormat="1" applyFont="1" applyBorder="1" applyAlignment="1">
      <alignment horizontal="center" vertical="center" wrapText="1"/>
    </xf>
    <xf numFmtId="0" fontId="4" fillId="2" borderId="0" xfId="3" applyFont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2" borderId="1" xfId="2" applyFill="1" applyBorder="1" applyAlignment="1">
      <alignment horizontal="left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7" borderId="18" xfId="0" applyFont="1" applyFill="1" applyBorder="1" applyAlignment="1">
      <alignment vertical="center"/>
    </xf>
    <xf numFmtId="0" fontId="28" fillId="7" borderId="20" xfId="0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/>
    <xf numFmtId="0" fontId="29" fillId="9" borderId="1" xfId="0" applyFont="1" applyFill="1" applyBorder="1"/>
    <xf numFmtId="0" fontId="30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/>
    <xf numFmtId="164" fontId="28" fillId="9" borderId="1" xfId="2" applyFont="1" applyFill="1" applyBorder="1" applyAlignment="1">
      <alignment horizontal="right"/>
    </xf>
    <xf numFmtId="164" fontId="28" fillId="9" borderId="1" xfId="2" applyFont="1" applyFill="1" applyBorder="1"/>
    <xf numFmtId="4" fontId="30" fillId="9" borderId="1" xfId="3" applyNumberFormat="1" applyFont="1" applyFill="1" applyBorder="1" applyAlignment="1">
      <alignment horizontal="left" vertical="center" wrapText="1"/>
    </xf>
    <xf numFmtId="164" fontId="2" fillId="9" borderId="1" xfId="2" applyFont="1" applyFill="1" applyBorder="1" applyAlignment="1">
      <alignment horizontal="center" vertical="center" wrapText="1"/>
    </xf>
    <xf numFmtId="164" fontId="2" fillId="9" borderId="1" xfId="2" applyFont="1" applyFill="1" applyBorder="1" applyAlignment="1">
      <alignment horizontal="right" vertical="center" wrapText="1"/>
    </xf>
    <xf numFmtId="164" fontId="2" fillId="10" borderId="1" xfId="2" applyFont="1" applyFill="1" applyBorder="1" applyAlignment="1">
      <alignment horizontal="center" vertical="center" wrapText="1"/>
    </xf>
    <xf numFmtId="164" fontId="2" fillId="10" borderId="1" xfId="2" applyFont="1" applyFill="1" applyBorder="1" applyAlignment="1">
      <alignment horizontal="right" vertical="center" wrapText="1"/>
    </xf>
    <xf numFmtId="164" fontId="2" fillId="9" borderId="1" xfId="2" quotePrefix="1" applyFont="1" applyFill="1" applyBorder="1" applyAlignment="1">
      <alignment horizontal="center" vertical="center" wrapText="1"/>
    </xf>
    <xf numFmtId="0" fontId="3" fillId="10" borderId="0" xfId="3" applyFill="1"/>
    <xf numFmtId="0" fontId="32" fillId="9" borderId="0" xfId="3" applyFont="1" applyFill="1"/>
    <xf numFmtId="0" fontId="0" fillId="9" borderId="0" xfId="0" applyFill="1"/>
    <xf numFmtId="0" fontId="27" fillId="7" borderId="0" xfId="0" applyFont="1" applyFill="1" applyAlignment="1">
      <alignment horizontal="left" vertical="center"/>
    </xf>
    <xf numFmtId="0" fontId="26" fillId="0" borderId="5" xfId="0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0" fontId="26" fillId="7" borderId="7" xfId="0" applyFont="1" applyFill="1" applyBorder="1" applyAlignment="1" applyProtection="1">
      <alignment horizontal="center" wrapText="1"/>
      <protection locked="0"/>
    </xf>
    <xf numFmtId="0" fontId="26" fillId="7" borderId="8" xfId="0" applyFont="1" applyFill="1" applyBorder="1" applyAlignment="1" applyProtection="1">
      <alignment horizontal="center" wrapText="1"/>
      <protection locked="0"/>
    </xf>
    <xf numFmtId="0" fontId="26" fillId="7" borderId="9" xfId="0" applyFont="1" applyFill="1" applyBorder="1" applyAlignment="1" applyProtection="1">
      <alignment horizontal="center" wrapText="1"/>
      <protection locked="0"/>
    </xf>
    <xf numFmtId="0" fontId="26" fillId="0" borderId="10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7" borderId="3" xfId="0" applyFont="1" applyFill="1" applyBorder="1" applyAlignment="1" applyProtection="1">
      <alignment horizontal="center" wrapText="1"/>
      <protection locked="0"/>
    </xf>
    <xf numFmtId="0" fontId="26" fillId="7" borderId="11" xfId="0" applyFont="1" applyFill="1" applyBorder="1" applyAlignment="1" applyProtection="1">
      <alignment horizontal="center" wrapText="1"/>
      <protection locked="0"/>
    </xf>
    <xf numFmtId="0" fontId="26" fillId="7" borderId="12" xfId="0" applyFont="1" applyFill="1" applyBorder="1" applyAlignment="1" applyProtection="1">
      <alignment horizontal="center" wrapText="1"/>
      <protection locked="0"/>
    </xf>
    <xf numFmtId="0" fontId="26" fillId="0" borderId="13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26" fillId="7" borderId="15" xfId="0" applyFont="1" applyFill="1" applyBorder="1" applyAlignment="1" applyProtection="1">
      <alignment horizontal="center" wrapText="1"/>
      <protection locked="0"/>
    </xf>
    <xf numFmtId="0" fontId="26" fillId="7" borderId="16" xfId="0" applyFont="1" applyFill="1" applyBorder="1" applyAlignment="1" applyProtection="1">
      <alignment horizontal="center" wrapText="1"/>
      <protection locked="0"/>
    </xf>
    <xf numFmtId="0" fontId="26" fillId="7" borderId="17" xfId="0" applyFont="1" applyFill="1" applyBorder="1" applyAlignment="1" applyProtection="1">
      <alignment horizontal="center" wrapText="1"/>
      <protection locked="0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5" fillId="8" borderId="21" xfId="0" applyFont="1" applyFill="1" applyBorder="1" applyAlignment="1">
      <alignment horizontal="center"/>
    </xf>
    <xf numFmtId="0" fontId="25" fillId="8" borderId="2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</cellXfs>
  <cellStyles count="32">
    <cellStyle name="Block caption" xfId="30" xr:uid="{00000000-0005-0000-0000-000000000000}"/>
    <cellStyle name="Block Header" xfId="28" xr:uid="{00000000-0005-0000-0000-000001000000}"/>
    <cellStyle name="Block item" xfId="5" xr:uid="{00000000-0005-0000-0000-000002000000}"/>
    <cellStyle name="Block item 2" xfId="6" xr:uid="{00000000-0005-0000-0000-000003000000}"/>
    <cellStyle name="Block item 3" xfId="7" xr:uid="{00000000-0005-0000-0000-000004000000}"/>
    <cellStyle name="Block item 4" xfId="27" xr:uid="{00000000-0005-0000-0000-000005000000}"/>
    <cellStyle name="Boolean" xfId="8" xr:uid="{00000000-0005-0000-0000-000006000000}"/>
    <cellStyle name="Column Caption" xfId="9" xr:uid="{00000000-0005-0000-0000-000007000000}"/>
    <cellStyle name="Column Footer" xfId="10" xr:uid="{00000000-0005-0000-0000-000008000000}"/>
    <cellStyle name="Čiarka" xfId="1" builtinId="3"/>
    <cellStyle name="Date" xfId="11" xr:uid="{00000000-0005-0000-0000-00000A000000}"/>
    <cellStyle name="Footer 1" xfId="12" xr:uid="{00000000-0005-0000-0000-00000B000000}"/>
    <cellStyle name="Footer 2" xfId="13" xr:uid="{00000000-0005-0000-0000-00000C000000}"/>
    <cellStyle name="General caption" xfId="14" xr:uid="{00000000-0005-0000-0000-00000D000000}"/>
    <cellStyle name="Hypertextové prepojenie 2" xfId="31" xr:uid="{00000000-0005-0000-0000-00000E000000}"/>
    <cellStyle name="Logo" xfId="15" xr:uid="{00000000-0005-0000-0000-00000F000000}"/>
    <cellStyle name="Mena" xfId="2" builtinId="4"/>
    <cellStyle name="Nadpis 1 2" xfId="26" xr:uid="{00000000-0005-0000-0000-000011000000}"/>
    <cellStyle name="Normal 2" xfId="16" xr:uid="{00000000-0005-0000-0000-000012000000}"/>
    <cellStyle name="Normal 3" xfId="17" xr:uid="{00000000-0005-0000-0000-000013000000}"/>
    <cellStyle name="Normal 4" xfId="25" xr:uid="{00000000-0005-0000-0000-000014000000}"/>
    <cellStyle name="Normálna" xfId="0" builtinId="0"/>
    <cellStyle name="Normálna 2" xfId="3" xr:uid="{00000000-0005-0000-0000-000016000000}"/>
    <cellStyle name="Normálna 3" xfId="4" xr:uid="{00000000-0005-0000-0000-000017000000}"/>
    <cellStyle name="Number" xfId="18" xr:uid="{00000000-0005-0000-0000-000018000000}"/>
    <cellStyle name="Number3" xfId="19" xr:uid="{00000000-0005-0000-0000-000019000000}"/>
    <cellStyle name="NumberMonth" xfId="24" xr:uid="{00000000-0005-0000-0000-00001A000000}"/>
    <cellStyle name="Percent 2" xfId="21" xr:uid="{00000000-0005-0000-0000-00001B000000}"/>
    <cellStyle name="Percentá 2" xfId="20" xr:uid="{00000000-0005-0000-0000-00001C000000}"/>
    <cellStyle name="Percents" xfId="22" xr:uid="{00000000-0005-0000-0000-00001D000000}"/>
    <cellStyle name="Price" xfId="23" xr:uid="{00000000-0005-0000-0000-00001E000000}"/>
    <cellStyle name="Row Of List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showGridLines="0" workbookViewId="0">
      <selection activeCell="D32" sqref="D32"/>
    </sheetView>
  </sheetViews>
  <sheetFormatPr baseColWidth="10" defaultColWidth="8.83203125" defaultRowHeight="16" x14ac:dyDescent="0.2"/>
  <cols>
    <col min="1" max="1" width="8.83203125" style="38"/>
    <col min="2" max="2" width="53" style="38" bestFit="1" customWidth="1"/>
    <col min="3" max="3" width="17.33203125" style="38" bestFit="1" customWidth="1"/>
    <col min="4" max="4" width="18.1640625" style="38" bestFit="1" customWidth="1"/>
    <col min="5" max="5" width="19.1640625" style="38" bestFit="1" customWidth="1"/>
    <col min="6" max="6" width="15.83203125" style="38" bestFit="1" customWidth="1"/>
    <col min="7" max="7" width="15.83203125" style="38" customWidth="1"/>
    <col min="8" max="8" width="13.83203125" style="38" customWidth="1"/>
    <col min="9" max="16384" width="8.83203125" style="38"/>
  </cols>
  <sheetData>
    <row r="1" spans="2:8" ht="17" thickBot="1" x14ac:dyDescent="0.25"/>
    <row r="2" spans="2:8" x14ac:dyDescent="0.2">
      <c r="B2" s="61" t="s">
        <v>67</v>
      </c>
      <c r="C2" s="62"/>
      <c r="D2" s="63"/>
      <c r="E2" s="64"/>
      <c r="F2" s="64"/>
      <c r="G2" s="64"/>
      <c r="H2" s="65"/>
    </row>
    <row r="3" spans="2:8" x14ac:dyDescent="0.2">
      <c r="B3" s="66" t="s">
        <v>68</v>
      </c>
      <c r="C3" s="67"/>
      <c r="D3" s="68"/>
      <c r="E3" s="69"/>
      <c r="F3" s="69"/>
      <c r="G3" s="69"/>
      <c r="H3" s="70"/>
    </row>
    <row r="4" spans="2:8" x14ac:dyDescent="0.2">
      <c r="B4" s="66" t="s">
        <v>69</v>
      </c>
      <c r="C4" s="67"/>
      <c r="D4" s="68"/>
      <c r="E4" s="69"/>
      <c r="F4" s="69"/>
      <c r="G4" s="69"/>
      <c r="H4" s="70"/>
    </row>
    <row r="5" spans="2:8" s="39" customFormat="1" x14ac:dyDescent="0.2">
      <c r="B5" s="66" t="s">
        <v>70</v>
      </c>
      <c r="C5" s="67"/>
      <c r="D5" s="68"/>
      <c r="E5" s="69"/>
      <c r="F5" s="69"/>
      <c r="G5" s="69"/>
      <c r="H5" s="70"/>
    </row>
    <row r="6" spans="2:8" ht="17" thickBot="1" x14ac:dyDescent="0.25">
      <c r="B6" s="71" t="s">
        <v>71</v>
      </c>
      <c r="C6" s="72"/>
      <c r="D6" s="73"/>
      <c r="E6" s="74"/>
      <c r="F6" s="74"/>
      <c r="G6" s="74"/>
      <c r="H6" s="75"/>
    </row>
    <row r="8" spans="2:8" ht="20" x14ac:dyDescent="0.2">
      <c r="B8" s="45" t="s">
        <v>96</v>
      </c>
    </row>
    <row r="10" spans="2:8" ht="34" x14ac:dyDescent="0.2">
      <c r="B10" s="46" t="s">
        <v>39</v>
      </c>
      <c r="C10" s="47" t="s">
        <v>89</v>
      </c>
      <c r="D10" s="47" t="s">
        <v>90</v>
      </c>
      <c r="E10" s="47" t="s">
        <v>91</v>
      </c>
      <c r="F10" s="47" t="s">
        <v>92</v>
      </c>
      <c r="G10" s="47" t="s">
        <v>93</v>
      </c>
      <c r="H10" s="47" t="s">
        <v>94</v>
      </c>
    </row>
    <row r="11" spans="2:8" ht="24" customHeight="1" x14ac:dyDescent="0.2">
      <c r="B11" s="48" t="s">
        <v>66</v>
      </c>
      <c r="C11" s="49">
        <f>'Cisco_Subscriptions&amp;serv.'!D32</f>
        <v>0</v>
      </c>
      <c r="D11" s="49">
        <f>'Cisco_Subscriptions&amp;serv.'!E32</f>
        <v>0</v>
      </c>
      <c r="E11" s="49">
        <f>'Cisco_Subscriptions&amp;serv.'!F32</f>
        <v>0</v>
      </c>
      <c r="F11" s="49">
        <f>'Cisco_Subscriptions&amp;serv.'!G32</f>
        <v>0</v>
      </c>
      <c r="G11" s="49">
        <f>'Cisco_Subscriptions&amp;serv.'!H32</f>
        <v>0</v>
      </c>
      <c r="H11" s="49">
        <f>'Cisco_Subscriptions&amp;serv.'!I32</f>
        <v>0</v>
      </c>
    </row>
    <row r="12" spans="2:8" ht="23" customHeight="1" x14ac:dyDescent="0.2">
      <c r="B12" s="48" t="s">
        <v>40</v>
      </c>
      <c r="C12" s="49">
        <f>Cisco_Finesse_Gadgets!D6</f>
        <v>0</v>
      </c>
      <c r="D12" s="49">
        <f>Cisco_Finesse_Gadgets!E6</f>
        <v>0</v>
      </c>
      <c r="E12" s="49">
        <f>Cisco_Finesse_Gadgets!F6</f>
        <v>0</v>
      </c>
      <c r="F12" s="49">
        <f>Cisco_Finesse_Gadgets!G6</f>
        <v>0</v>
      </c>
      <c r="G12" s="49">
        <f>Cisco_Finesse_Gadgets!H6</f>
        <v>0</v>
      </c>
      <c r="H12" s="49">
        <f>Cisco_Finesse_Gadgets!I6</f>
        <v>0</v>
      </c>
    </row>
    <row r="13" spans="2:8" ht="24" customHeight="1" x14ac:dyDescent="0.2">
      <c r="B13" s="48" t="s">
        <v>38</v>
      </c>
      <c r="C13" s="50">
        <f>'Voice&amp;Screen_Recording'!D5</f>
        <v>0</v>
      </c>
      <c r="D13" s="50">
        <f>'Voice&amp;Screen_Recording'!E5</f>
        <v>0</v>
      </c>
      <c r="E13" s="50">
        <f>'Voice&amp;Screen_Recording'!F5</f>
        <v>0</v>
      </c>
      <c r="F13" s="50">
        <f>'Voice&amp;Screen_Recording'!G5</f>
        <v>0</v>
      </c>
      <c r="G13" s="50">
        <f>'Voice&amp;Screen_Recording'!H5</f>
        <v>0</v>
      </c>
      <c r="H13" s="50">
        <f>'Voice&amp;Screen_Recording'!I5</f>
        <v>0</v>
      </c>
    </row>
    <row r="14" spans="2:8" ht="27" customHeight="1" x14ac:dyDescent="0.2">
      <c r="B14" s="51" t="s">
        <v>45</v>
      </c>
      <c r="C14" s="50">
        <f>SUM(C11:C13)</f>
        <v>0</v>
      </c>
      <c r="D14" s="50">
        <f t="shared" ref="D14:H14" si="0">SUM(D11:D13)</f>
        <v>0</v>
      </c>
      <c r="E14" s="50">
        <f t="shared" si="0"/>
        <v>0</v>
      </c>
      <c r="F14" s="50">
        <f t="shared" si="0"/>
        <v>0</v>
      </c>
      <c r="G14" s="50">
        <f t="shared" si="0"/>
        <v>0</v>
      </c>
      <c r="H14" s="50">
        <f t="shared" si="0"/>
        <v>0</v>
      </c>
    </row>
    <row r="15" spans="2:8" ht="17" thickBot="1" x14ac:dyDescent="0.25">
      <c r="C15" s="40"/>
    </row>
    <row r="16" spans="2:8" ht="66" customHeight="1" thickBot="1" x14ac:dyDescent="0.25">
      <c r="B16" s="76" t="s">
        <v>72</v>
      </c>
      <c r="C16" s="77"/>
      <c r="D16" s="41"/>
      <c r="E16" s="42"/>
      <c r="F16" s="42"/>
      <c r="G16" s="42"/>
      <c r="H16" s="43"/>
    </row>
    <row r="17" spans="2:8" x14ac:dyDescent="0.2">
      <c r="B17" s="44"/>
    </row>
    <row r="18" spans="2:8" x14ac:dyDescent="0.2">
      <c r="B18" s="60" t="s">
        <v>73</v>
      </c>
      <c r="C18" s="60"/>
      <c r="D18" s="60"/>
      <c r="E18" s="60"/>
      <c r="F18" s="60"/>
      <c r="G18" s="60"/>
      <c r="H18" s="60"/>
    </row>
  </sheetData>
  <mergeCells count="12">
    <mergeCell ref="B18:H18"/>
    <mergeCell ref="B2:C2"/>
    <mergeCell ref="D2:H2"/>
    <mergeCell ref="B3:C3"/>
    <mergeCell ref="D3:H3"/>
    <mergeCell ref="B4:C4"/>
    <mergeCell ref="D4:H4"/>
    <mergeCell ref="B5:C5"/>
    <mergeCell ref="D5:H5"/>
    <mergeCell ref="B6:C6"/>
    <mergeCell ref="D6:H6"/>
    <mergeCell ref="B16:C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tabSelected="1" zoomScale="135" workbookViewId="0">
      <selection activeCell="B14" sqref="B14"/>
    </sheetView>
  </sheetViews>
  <sheetFormatPr baseColWidth="10" defaultColWidth="17.1640625" defaultRowHeight="12.75" customHeight="1" x14ac:dyDescent="0.2"/>
  <cols>
    <col min="1" max="1" width="31.33203125" style="1" customWidth="1"/>
    <col min="2" max="2" width="56" style="1" customWidth="1"/>
    <col min="3" max="3" width="9.6640625" style="1" customWidth="1"/>
    <col min="4" max="4" width="21.33203125" style="1" customWidth="1"/>
    <col min="5" max="5" width="24.1640625" style="1" customWidth="1"/>
    <col min="6" max="6" width="26" style="1" customWidth="1"/>
    <col min="7" max="16384" width="17.1640625" style="1"/>
  </cols>
  <sheetData>
    <row r="1" spans="1:9" ht="21" customHeight="1" x14ac:dyDescent="0.2">
      <c r="A1" s="34" t="s">
        <v>81</v>
      </c>
      <c r="B1" s="25"/>
      <c r="C1" s="25"/>
      <c r="D1" s="79" t="s">
        <v>87</v>
      </c>
      <c r="E1" s="80"/>
      <c r="F1" s="80"/>
      <c r="G1" s="80"/>
      <c r="H1" s="80"/>
      <c r="I1" s="80"/>
    </row>
    <row r="2" spans="1:9" ht="42" customHeight="1" x14ac:dyDescent="0.2">
      <c r="A2" s="8" t="s">
        <v>39</v>
      </c>
      <c r="B2" s="8" t="s">
        <v>41</v>
      </c>
      <c r="C2" s="8" t="s">
        <v>42</v>
      </c>
      <c r="D2" s="35" t="s">
        <v>82</v>
      </c>
      <c r="E2" s="35" t="s">
        <v>83</v>
      </c>
      <c r="F2" s="35" t="s">
        <v>84</v>
      </c>
      <c r="G2" s="35" t="s">
        <v>85</v>
      </c>
      <c r="H2" s="35" t="s">
        <v>86</v>
      </c>
      <c r="I2" s="35" t="s">
        <v>88</v>
      </c>
    </row>
    <row r="3" spans="1:9" ht="15" customHeight="1" x14ac:dyDescent="0.2">
      <c r="A3" s="26" t="s">
        <v>74</v>
      </c>
      <c r="B3" s="27"/>
      <c r="C3" s="29"/>
      <c r="D3" s="27"/>
      <c r="E3" s="27"/>
      <c r="F3" s="27"/>
      <c r="G3" s="27"/>
      <c r="H3" s="27"/>
      <c r="I3" s="27"/>
    </row>
    <row r="4" spans="1:9" ht="15" customHeight="1" x14ac:dyDescent="0.2">
      <c r="A4" s="28" t="s">
        <v>75</v>
      </c>
      <c r="B4" s="12" t="s">
        <v>76</v>
      </c>
      <c r="C4" s="16">
        <v>2</v>
      </c>
      <c r="D4" s="13"/>
      <c r="E4" s="13"/>
      <c r="F4" s="13"/>
      <c r="G4" s="13"/>
      <c r="H4" s="13"/>
      <c r="I4" s="13">
        <f t="shared" ref="I4:I31" si="0">SUM(D4:H4)</f>
        <v>0</v>
      </c>
    </row>
    <row r="5" spans="1:9" ht="15" customHeight="1" x14ac:dyDescent="0.2">
      <c r="A5" s="18" t="s">
        <v>48</v>
      </c>
      <c r="B5" s="12" t="s">
        <v>49</v>
      </c>
      <c r="C5" s="16">
        <v>2</v>
      </c>
      <c r="D5" s="13"/>
      <c r="E5" s="13"/>
      <c r="F5" s="13"/>
      <c r="G5" s="13"/>
      <c r="H5" s="13"/>
      <c r="I5" s="13">
        <f t="shared" si="0"/>
        <v>0</v>
      </c>
    </row>
    <row r="6" spans="1:9" ht="15" x14ac:dyDescent="0.2">
      <c r="A6" s="18" t="s">
        <v>50</v>
      </c>
      <c r="B6" s="12" t="s">
        <v>51</v>
      </c>
      <c r="C6" s="16">
        <v>2</v>
      </c>
      <c r="D6" s="13"/>
      <c r="E6" s="13"/>
      <c r="F6" s="13"/>
      <c r="G6" s="13"/>
      <c r="H6" s="13"/>
      <c r="I6" s="13">
        <f t="shared" si="0"/>
        <v>0</v>
      </c>
    </row>
    <row r="7" spans="1:9" ht="15" x14ac:dyDescent="0.2">
      <c r="A7" s="18" t="s">
        <v>52</v>
      </c>
      <c r="B7" s="12" t="s">
        <v>53</v>
      </c>
      <c r="C7" s="16">
        <v>2</v>
      </c>
      <c r="D7" s="13"/>
      <c r="E7" s="13"/>
      <c r="F7" s="13"/>
      <c r="G7" s="13"/>
      <c r="H7" s="13"/>
      <c r="I7" s="13">
        <f t="shared" si="0"/>
        <v>0</v>
      </c>
    </row>
    <row r="8" spans="1:9" ht="15" x14ac:dyDescent="0.2">
      <c r="A8" s="28" t="s">
        <v>77</v>
      </c>
      <c r="B8" s="12" t="s">
        <v>78</v>
      </c>
      <c r="C8" s="16">
        <v>2</v>
      </c>
      <c r="D8" s="13"/>
      <c r="E8" s="13"/>
      <c r="F8" s="13"/>
      <c r="G8" s="13"/>
      <c r="H8" s="13"/>
      <c r="I8" s="13">
        <f t="shared" si="0"/>
        <v>0</v>
      </c>
    </row>
    <row r="9" spans="1:9" ht="15" x14ac:dyDescent="0.2">
      <c r="A9" s="18" t="s">
        <v>54</v>
      </c>
      <c r="B9" s="12" t="s">
        <v>55</v>
      </c>
      <c r="C9" s="16">
        <v>4</v>
      </c>
      <c r="D9" s="13"/>
      <c r="E9" s="13"/>
      <c r="F9" s="13"/>
      <c r="G9" s="13"/>
      <c r="H9" s="13"/>
      <c r="I9" s="13">
        <f t="shared" si="0"/>
        <v>0</v>
      </c>
    </row>
    <row r="10" spans="1:9" ht="15" x14ac:dyDescent="0.2">
      <c r="A10" s="18" t="s">
        <v>54</v>
      </c>
      <c r="B10" s="12" t="s">
        <v>55</v>
      </c>
      <c r="C10" s="16">
        <v>1</v>
      </c>
      <c r="D10" s="13"/>
      <c r="E10" s="13"/>
      <c r="F10" s="13"/>
      <c r="G10" s="13"/>
      <c r="H10" s="13"/>
      <c r="I10" s="13">
        <f t="shared" si="0"/>
        <v>0</v>
      </c>
    </row>
    <row r="11" spans="1:9" ht="15" x14ac:dyDescent="0.2">
      <c r="A11" s="18" t="s">
        <v>56</v>
      </c>
      <c r="B11" s="12" t="s">
        <v>57</v>
      </c>
      <c r="C11" s="30">
        <v>50</v>
      </c>
      <c r="D11" s="13"/>
      <c r="E11" s="13"/>
      <c r="F11" s="13"/>
      <c r="G11" s="13"/>
      <c r="H11" s="13"/>
      <c r="I11" s="13">
        <f t="shared" si="0"/>
        <v>0</v>
      </c>
    </row>
    <row r="12" spans="1:9" ht="15" x14ac:dyDescent="0.2">
      <c r="A12" s="18" t="s">
        <v>58</v>
      </c>
      <c r="B12" s="12" t="s">
        <v>59</v>
      </c>
      <c r="C12" s="30">
        <v>30</v>
      </c>
      <c r="D12" s="13"/>
      <c r="E12" s="13"/>
      <c r="F12" s="13"/>
      <c r="G12" s="13"/>
      <c r="H12" s="13"/>
      <c r="I12" s="13">
        <f t="shared" si="0"/>
        <v>0</v>
      </c>
    </row>
    <row r="13" spans="1:9" ht="15" customHeight="1" x14ac:dyDescent="0.2">
      <c r="A13" s="19" t="s">
        <v>25</v>
      </c>
      <c r="B13" s="14" t="s">
        <v>26</v>
      </c>
      <c r="C13" s="31" t="s">
        <v>1</v>
      </c>
      <c r="D13" s="13"/>
      <c r="E13" s="13"/>
      <c r="F13" s="13"/>
      <c r="G13" s="13"/>
      <c r="H13" s="13"/>
      <c r="I13" s="13">
        <f t="shared" si="0"/>
        <v>0</v>
      </c>
    </row>
    <row r="14" spans="1:9" ht="15" x14ac:dyDescent="0.2">
      <c r="A14" s="19" t="s">
        <v>27</v>
      </c>
      <c r="B14" s="14" t="s">
        <v>98</v>
      </c>
      <c r="C14" s="31" t="s">
        <v>1</v>
      </c>
      <c r="D14" s="52" t="s">
        <v>44</v>
      </c>
      <c r="E14" s="54" t="s">
        <v>44</v>
      </c>
      <c r="F14" s="54" t="s">
        <v>44</v>
      </c>
      <c r="G14" s="54" t="s">
        <v>44</v>
      </c>
      <c r="H14" s="54" t="s">
        <v>44</v>
      </c>
      <c r="I14" s="55">
        <f t="shared" ref="I14" si="1">SUM(D14:H14)</f>
        <v>0</v>
      </c>
    </row>
    <row r="15" spans="1:9" ht="15" x14ac:dyDescent="0.2">
      <c r="A15" s="19" t="s">
        <v>28</v>
      </c>
      <c r="B15" s="14" t="s">
        <v>99</v>
      </c>
      <c r="C15" s="31" t="s">
        <v>1</v>
      </c>
      <c r="D15" s="13"/>
      <c r="E15" s="13"/>
      <c r="F15" s="13"/>
      <c r="G15" s="13"/>
      <c r="H15" s="13"/>
      <c r="I15" s="13">
        <f t="shared" si="0"/>
        <v>0</v>
      </c>
    </row>
    <row r="16" spans="1:9" ht="15" customHeight="1" x14ac:dyDescent="0.2">
      <c r="A16" s="11" t="s">
        <v>3</v>
      </c>
      <c r="B16" s="15" t="s">
        <v>0</v>
      </c>
      <c r="C16" s="32" t="s">
        <v>0</v>
      </c>
      <c r="D16" s="37"/>
      <c r="E16" s="37"/>
      <c r="F16" s="37"/>
      <c r="G16" s="37"/>
      <c r="H16" s="37"/>
      <c r="I16" s="13">
        <f t="shared" si="0"/>
        <v>0</v>
      </c>
    </row>
    <row r="17" spans="1:9" ht="15" customHeight="1" x14ac:dyDescent="0.2">
      <c r="A17" s="18" t="s">
        <v>4</v>
      </c>
      <c r="B17" s="12" t="s">
        <v>5</v>
      </c>
      <c r="C17" s="17" t="s">
        <v>1</v>
      </c>
      <c r="D17" s="52" t="s">
        <v>44</v>
      </c>
      <c r="E17" s="54" t="s">
        <v>44</v>
      </c>
      <c r="F17" s="54" t="s">
        <v>44</v>
      </c>
      <c r="G17" s="54" t="s">
        <v>44</v>
      </c>
      <c r="H17" s="54" t="s">
        <v>44</v>
      </c>
      <c r="I17" s="55">
        <f t="shared" si="0"/>
        <v>0</v>
      </c>
    </row>
    <row r="18" spans="1:9" ht="15" x14ac:dyDescent="0.2">
      <c r="A18" s="28" t="s">
        <v>6</v>
      </c>
      <c r="B18" s="12" t="s">
        <v>7</v>
      </c>
      <c r="C18" s="17" t="s">
        <v>1</v>
      </c>
      <c r="D18" s="54" t="s">
        <v>44</v>
      </c>
      <c r="E18" s="54" t="s">
        <v>44</v>
      </c>
      <c r="F18" s="54" t="s">
        <v>44</v>
      </c>
      <c r="G18" s="54" t="s">
        <v>44</v>
      </c>
      <c r="H18" s="54" t="s">
        <v>44</v>
      </c>
      <c r="I18" s="55">
        <f t="shared" si="0"/>
        <v>0</v>
      </c>
    </row>
    <row r="19" spans="1:9" ht="15" x14ac:dyDescent="0.2">
      <c r="A19" s="28" t="s">
        <v>8</v>
      </c>
      <c r="B19" s="12" t="s">
        <v>9</v>
      </c>
      <c r="C19" s="33">
        <v>60</v>
      </c>
      <c r="D19" s="13"/>
      <c r="E19" s="13"/>
      <c r="F19" s="13"/>
      <c r="G19" s="13"/>
      <c r="H19" s="13"/>
      <c r="I19" s="13">
        <f t="shared" si="0"/>
        <v>0</v>
      </c>
    </row>
    <row r="20" spans="1:9" ht="15" x14ac:dyDescent="0.2">
      <c r="A20" s="28" t="s">
        <v>10</v>
      </c>
      <c r="B20" s="12" t="s">
        <v>11</v>
      </c>
      <c r="C20" s="33">
        <v>60</v>
      </c>
      <c r="D20" s="52" t="s">
        <v>44</v>
      </c>
      <c r="E20" s="52" t="s">
        <v>44</v>
      </c>
      <c r="F20" s="52" t="s">
        <v>44</v>
      </c>
      <c r="G20" s="52" t="s">
        <v>44</v>
      </c>
      <c r="H20" s="52" t="s">
        <v>44</v>
      </c>
      <c r="I20" s="53">
        <f t="shared" si="0"/>
        <v>0</v>
      </c>
    </row>
    <row r="21" spans="1:9" ht="15" x14ac:dyDescent="0.2">
      <c r="A21" s="28" t="s">
        <v>12</v>
      </c>
      <c r="B21" s="12" t="s">
        <v>13</v>
      </c>
      <c r="C21" s="17" t="s">
        <v>1</v>
      </c>
      <c r="D21" s="52" t="s">
        <v>44</v>
      </c>
      <c r="E21" s="52" t="s">
        <v>44</v>
      </c>
      <c r="F21" s="52" t="s">
        <v>44</v>
      </c>
      <c r="G21" s="52" t="s">
        <v>44</v>
      </c>
      <c r="H21" s="52" t="s">
        <v>44</v>
      </c>
      <c r="I21" s="53">
        <f t="shared" si="0"/>
        <v>0</v>
      </c>
    </row>
    <row r="22" spans="1:9" ht="15" x14ac:dyDescent="0.2">
      <c r="A22" s="28" t="s">
        <v>14</v>
      </c>
      <c r="B22" s="12" t="s">
        <v>15</v>
      </c>
      <c r="C22" s="33">
        <v>300</v>
      </c>
      <c r="D22" s="13"/>
      <c r="E22" s="13"/>
      <c r="F22" s="13"/>
      <c r="G22" s="13"/>
      <c r="H22" s="13"/>
      <c r="I22" s="13">
        <f t="shared" si="0"/>
        <v>0</v>
      </c>
    </row>
    <row r="23" spans="1:9" ht="15" x14ac:dyDescent="0.2">
      <c r="A23" s="28" t="s">
        <v>16</v>
      </c>
      <c r="B23" s="12" t="s">
        <v>17</v>
      </c>
      <c r="C23" s="33">
        <v>60</v>
      </c>
      <c r="D23" s="52" t="s">
        <v>44</v>
      </c>
      <c r="E23" s="52" t="s">
        <v>44</v>
      </c>
      <c r="F23" s="52" t="s">
        <v>44</v>
      </c>
      <c r="G23" s="52" t="s">
        <v>44</v>
      </c>
      <c r="H23" s="52" t="s">
        <v>44</v>
      </c>
      <c r="I23" s="53">
        <f t="shared" si="0"/>
        <v>0</v>
      </c>
    </row>
    <row r="24" spans="1:9" ht="15" customHeight="1" x14ac:dyDescent="0.2">
      <c r="A24" s="11" t="s">
        <v>18</v>
      </c>
      <c r="B24" s="15" t="s">
        <v>0</v>
      </c>
      <c r="C24" s="32" t="s">
        <v>0</v>
      </c>
      <c r="D24" s="37"/>
      <c r="E24" s="37"/>
      <c r="F24" s="37"/>
      <c r="G24" s="37"/>
      <c r="H24" s="37"/>
      <c r="I24" s="13">
        <f t="shared" si="0"/>
        <v>0</v>
      </c>
    </row>
    <row r="25" spans="1:9" ht="15" customHeight="1" x14ac:dyDescent="0.2">
      <c r="A25" s="18" t="s">
        <v>19</v>
      </c>
      <c r="B25" s="12" t="s">
        <v>20</v>
      </c>
      <c r="C25" s="17" t="s">
        <v>1</v>
      </c>
      <c r="D25" s="52" t="s">
        <v>44</v>
      </c>
      <c r="E25" s="52" t="s">
        <v>44</v>
      </c>
      <c r="F25" s="52" t="s">
        <v>44</v>
      </c>
      <c r="G25" s="52" t="s">
        <v>44</v>
      </c>
      <c r="H25" s="52" t="s">
        <v>44</v>
      </c>
      <c r="I25" s="53">
        <f t="shared" si="0"/>
        <v>0</v>
      </c>
    </row>
    <row r="26" spans="1:9" ht="15" x14ac:dyDescent="0.2">
      <c r="A26" s="28" t="s">
        <v>6</v>
      </c>
      <c r="B26" s="12" t="s">
        <v>7</v>
      </c>
      <c r="C26" s="17" t="s">
        <v>1</v>
      </c>
      <c r="D26" s="52" t="s">
        <v>44</v>
      </c>
      <c r="E26" s="52" t="s">
        <v>44</v>
      </c>
      <c r="F26" s="52" t="s">
        <v>44</v>
      </c>
      <c r="G26" s="52" t="s">
        <v>44</v>
      </c>
      <c r="H26" s="52" t="s">
        <v>44</v>
      </c>
      <c r="I26" s="53">
        <f t="shared" si="0"/>
        <v>0</v>
      </c>
    </row>
    <row r="27" spans="1:9" ht="15" x14ac:dyDescent="0.2">
      <c r="A27" s="28" t="s">
        <v>21</v>
      </c>
      <c r="B27" s="12" t="s">
        <v>22</v>
      </c>
      <c r="C27" s="33">
        <v>55</v>
      </c>
      <c r="D27" s="13"/>
      <c r="E27" s="13"/>
      <c r="F27" s="13"/>
      <c r="G27" s="13"/>
      <c r="H27" s="13"/>
      <c r="I27" s="13">
        <f t="shared" si="0"/>
        <v>0</v>
      </c>
    </row>
    <row r="28" spans="1:9" ht="15" x14ac:dyDescent="0.2">
      <c r="A28" s="28" t="s">
        <v>23</v>
      </c>
      <c r="B28" s="12" t="s">
        <v>24</v>
      </c>
      <c r="C28" s="17" t="s">
        <v>1</v>
      </c>
      <c r="D28" s="52" t="s">
        <v>44</v>
      </c>
      <c r="E28" s="52" t="s">
        <v>44</v>
      </c>
      <c r="F28" s="52" t="s">
        <v>44</v>
      </c>
      <c r="G28" s="52" t="s">
        <v>44</v>
      </c>
      <c r="H28" s="52" t="s">
        <v>44</v>
      </c>
      <c r="I28" s="53">
        <f t="shared" si="0"/>
        <v>0</v>
      </c>
    </row>
    <row r="29" spans="1:9" ht="15" x14ac:dyDescent="0.2">
      <c r="A29" s="28" t="s">
        <v>63</v>
      </c>
      <c r="B29" s="12" t="s">
        <v>64</v>
      </c>
      <c r="C29" s="33">
        <v>55</v>
      </c>
      <c r="D29" s="54" t="s">
        <v>44</v>
      </c>
      <c r="E29" s="54" t="s">
        <v>44</v>
      </c>
      <c r="F29" s="54" t="s">
        <v>44</v>
      </c>
      <c r="G29" s="54" t="s">
        <v>44</v>
      </c>
      <c r="H29" s="54" t="s">
        <v>44</v>
      </c>
      <c r="I29" s="55">
        <f t="shared" si="0"/>
        <v>0</v>
      </c>
    </row>
    <row r="30" spans="1:9" ht="15" x14ac:dyDescent="0.2">
      <c r="A30" s="28" t="s">
        <v>61</v>
      </c>
      <c r="B30" s="12" t="s">
        <v>65</v>
      </c>
      <c r="C30" s="17" t="s">
        <v>2</v>
      </c>
      <c r="D30" s="54" t="s">
        <v>44</v>
      </c>
      <c r="E30" s="54" t="s">
        <v>44</v>
      </c>
      <c r="F30" s="54" t="s">
        <v>44</v>
      </c>
      <c r="G30" s="54" t="s">
        <v>44</v>
      </c>
      <c r="H30" s="54" t="s">
        <v>44</v>
      </c>
      <c r="I30" s="55">
        <f t="shared" si="0"/>
        <v>0</v>
      </c>
    </row>
    <row r="31" spans="1:9" ht="15" x14ac:dyDescent="0.2">
      <c r="A31" s="28" t="s">
        <v>62</v>
      </c>
      <c r="B31" s="12" t="s">
        <v>60</v>
      </c>
      <c r="C31" s="33">
        <v>55</v>
      </c>
      <c r="D31" s="54" t="s">
        <v>44</v>
      </c>
      <c r="E31" s="54" t="s">
        <v>44</v>
      </c>
      <c r="F31" s="54" t="s">
        <v>44</v>
      </c>
      <c r="G31" s="54" t="s">
        <v>44</v>
      </c>
      <c r="H31" s="54" t="s">
        <v>44</v>
      </c>
      <c r="I31" s="55">
        <f t="shared" si="0"/>
        <v>0</v>
      </c>
    </row>
    <row r="32" spans="1:9" ht="18.75" customHeight="1" x14ac:dyDescent="0.2">
      <c r="A32" s="78" t="s">
        <v>43</v>
      </c>
      <c r="B32" s="78"/>
      <c r="C32" s="9"/>
      <c r="D32" s="10">
        <f t="shared" ref="D32:I32" si="2">SUM(D4:D15,D17:D23,D25:D31)</f>
        <v>0</v>
      </c>
      <c r="E32" s="10">
        <f t="shared" si="2"/>
        <v>0</v>
      </c>
      <c r="F32" s="10">
        <f t="shared" si="2"/>
        <v>0</v>
      </c>
      <c r="G32" s="10">
        <f t="shared" si="2"/>
        <v>0</v>
      </c>
      <c r="H32" s="10">
        <f t="shared" si="2"/>
        <v>0</v>
      </c>
      <c r="I32" s="10">
        <f t="shared" si="2"/>
        <v>0</v>
      </c>
    </row>
    <row r="33" spans="1:3" ht="15" x14ac:dyDescent="0.2"/>
    <row r="34" spans="1:3" ht="15" x14ac:dyDescent="0.2">
      <c r="A34" s="58" t="s">
        <v>97</v>
      </c>
      <c r="B34" s="57"/>
      <c r="C34" s="57"/>
    </row>
    <row r="35" spans="1:3" ht="15" x14ac:dyDescent="0.2"/>
  </sheetData>
  <mergeCells count="2">
    <mergeCell ref="A32:B32"/>
    <mergeCell ref="D1:I1"/>
  </mergeCells>
  <printOptions horizontalCentered="1"/>
  <pageMargins left="0.7" right="0.7" top="0.75" bottom="0.75" header="0.3" footer="0.3"/>
  <pageSetup paperSize="9" orientation="landscape" r:id="rId1"/>
  <ignoredErrors>
    <ignoredError sqref="I4:I9 I11:I13 I10 I15:I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"/>
  <sheetViews>
    <sheetView showGridLines="0" zoomScale="130" zoomScaleNormal="130" workbookViewId="0">
      <selection activeCell="B13" sqref="B13"/>
    </sheetView>
  </sheetViews>
  <sheetFormatPr baseColWidth="10" defaultColWidth="8.83203125" defaultRowHeight="15" x14ac:dyDescent="0.2"/>
  <cols>
    <col min="1" max="1" width="19" customWidth="1"/>
    <col min="2" max="2" width="63.83203125" customWidth="1"/>
    <col min="3" max="3" width="10.6640625" bestFit="1" customWidth="1"/>
    <col min="4" max="4" width="17.33203125" bestFit="1" customWidth="1"/>
    <col min="5" max="5" width="18.1640625" bestFit="1" customWidth="1"/>
    <col min="6" max="6" width="19.1640625" bestFit="1" customWidth="1"/>
    <col min="7" max="7" width="18.83203125" customWidth="1"/>
    <col min="8" max="8" width="18" customWidth="1"/>
    <col min="9" max="9" width="18.5" customWidth="1"/>
  </cols>
  <sheetData>
    <row r="1" spans="1:9" x14ac:dyDescent="0.2">
      <c r="A1" s="23" t="s">
        <v>35</v>
      </c>
      <c r="B1" s="24"/>
      <c r="C1" s="24"/>
      <c r="D1" s="79" t="s">
        <v>87</v>
      </c>
      <c r="E1" s="80"/>
      <c r="F1" s="80"/>
      <c r="G1" s="80"/>
      <c r="H1" s="80"/>
      <c r="I1" s="80"/>
    </row>
    <row r="2" spans="1:9" ht="26" x14ac:dyDescent="0.2">
      <c r="A2" s="8" t="s">
        <v>39</v>
      </c>
      <c r="B2" s="8" t="s">
        <v>41</v>
      </c>
      <c r="C2" s="8" t="s">
        <v>42</v>
      </c>
      <c r="D2" s="35" t="s">
        <v>82</v>
      </c>
      <c r="E2" s="35" t="s">
        <v>83</v>
      </c>
      <c r="F2" s="35" t="s">
        <v>84</v>
      </c>
      <c r="G2" s="35" t="s">
        <v>85</v>
      </c>
      <c r="H2" s="35" t="s">
        <v>86</v>
      </c>
      <c r="I2" s="35" t="s">
        <v>88</v>
      </c>
    </row>
    <row r="3" spans="1:9" ht="24" customHeight="1" x14ac:dyDescent="0.2">
      <c r="A3" s="21" t="s">
        <v>33</v>
      </c>
      <c r="B3" s="21" t="s">
        <v>31</v>
      </c>
      <c r="C3" s="22">
        <v>50</v>
      </c>
      <c r="D3" s="13"/>
      <c r="E3" s="13"/>
      <c r="F3" s="13"/>
      <c r="G3" s="13"/>
      <c r="H3" s="13"/>
      <c r="I3" s="13">
        <f>SUM(D3:H3)</f>
        <v>0</v>
      </c>
    </row>
    <row r="4" spans="1:9" ht="26" x14ac:dyDescent="0.2">
      <c r="A4" s="21" t="s">
        <v>34</v>
      </c>
      <c r="B4" s="21" t="s">
        <v>32</v>
      </c>
      <c r="C4" s="22">
        <v>1</v>
      </c>
      <c r="D4" s="56" t="s">
        <v>95</v>
      </c>
      <c r="E4" s="52" t="s">
        <v>95</v>
      </c>
      <c r="F4" s="52" t="s">
        <v>95</v>
      </c>
      <c r="G4" s="52" t="s">
        <v>95</v>
      </c>
      <c r="H4" s="52" t="s">
        <v>95</v>
      </c>
      <c r="I4" s="53">
        <f>SUM(D4:H4)</f>
        <v>0</v>
      </c>
    </row>
    <row r="5" spans="1:9" ht="27" customHeight="1" x14ac:dyDescent="0.2">
      <c r="A5" s="21" t="s">
        <v>29</v>
      </c>
      <c r="B5" s="21" t="s">
        <v>30</v>
      </c>
      <c r="C5" s="22">
        <v>3</v>
      </c>
      <c r="D5" s="52" t="s">
        <v>95</v>
      </c>
      <c r="E5" s="52" t="s">
        <v>95</v>
      </c>
      <c r="F5" s="52" t="s">
        <v>95</v>
      </c>
      <c r="G5" s="52" t="s">
        <v>95</v>
      </c>
      <c r="H5" s="52" t="s">
        <v>95</v>
      </c>
      <c r="I5" s="53">
        <f>SUM(D5:H5)</f>
        <v>0</v>
      </c>
    </row>
    <row r="6" spans="1:9" x14ac:dyDescent="0.2">
      <c r="A6" s="81" t="s">
        <v>43</v>
      </c>
      <c r="B6" s="82"/>
      <c r="C6" s="9"/>
      <c r="D6" s="10">
        <f>SUM(D3:D5)</f>
        <v>0</v>
      </c>
      <c r="E6" s="10">
        <f t="shared" ref="E6:F6" si="0">SUM(E3:E5)</f>
        <v>0</v>
      </c>
      <c r="F6" s="10">
        <f t="shared" si="0"/>
        <v>0</v>
      </c>
      <c r="G6" s="10">
        <f>SUM(G3:G5)</f>
        <v>0</v>
      </c>
      <c r="H6" s="10">
        <f t="shared" ref="H6:I6" si="1">SUM(H3:H5)</f>
        <v>0</v>
      </c>
      <c r="I6" s="10">
        <f t="shared" si="1"/>
        <v>0</v>
      </c>
    </row>
    <row r="8" spans="1:9" x14ac:dyDescent="0.2">
      <c r="A8" s="58" t="s">
        <v>97</v>
      </c>
      <c r="B8" s="59"/>
    </row>
  </sheetData>
  <mergeCells count="2">
    <mergeCell ref="A6:B6"/>
    <mergeCell ref="D1:I1"/>
  </mergeCells>
  <pageMargins left="0.7" right="0.7" top="0.75" bottom="0.75" header="0.3" footer="0.3"/>
  <pageSetup paperSize="9" orientation="portrait" r:id="rId1"/>
  <ignoredErrors>
    <ignoredError sqref="I3:I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"/>
  <sheetViews>
    <sheetView showGridLines="0" topLeftCell="B1" zoomScale="130" zoomScaleNormal="130" workbookViewId="0">
      <selection activeCell="B25" sqref="B25"/>
    </sheetView>
  </sheetViews>
  <sheetFormatPr baseColWidth="10" defaultColWidth="8.83203125" defaultRowHeight="15" x14ac:dyDescent="0.2"/>
  <cols>
    <col min="1" max="1" width="21.1640625" customWidth="1"/>
    <col min="2" max="2" width="92" customWidth="1"/>
    <col min="3" max="3" width="8.6640625" bestFit="1" customWidth="1"/>
    <col min="4" max="4" width="17.33203125" bestFit="1" customWidth="1"/>
    <col min="5" max="5" width="18.1640625" bestFit="1" customWidth="1"/>
    <col min="6" max="6" width="15.33203125" customWidth="1"/>
    <col min="7" max="7" width="14.33203125" customWidth="1"/>
    <col min="8" max="8" width="14.5" customWidth="1"/>
    <col min="9" max="9" width="19" customWidth="1"/>
  </cols>
  <sheetData>
    <row r="1" spans="1:9" x14ac:dyDescent="0.2">
      <c r="A1" s="2" t="s">
        <v>47</v>
      </c>
      <c r="B1" s="6"/>
      <c r="C1" s="7"/>
      <c r="D1" s="79" t="s">
        <v>87</v>
      </c>
      <c r="E1" s="80"/>
      <c r="F1" s="80"/>
      <c r="G1" s="80"/>
      <c r="H1" s="80"/>
      <c r="I1" s="80"/>
    </row>
    <row r="2" spans="1:9" ht="26" x14ac:dyDescent="0.2">
      <c r="A2" s="8" t="s">
        <v>39</v>
      </c>
      <c r="B2" s="8" t="s">
        <v>41</v>
      </c>
      <c r="C2" s="8" t="s">
        <v>42</v>
      </c>
      <c r="D2" s="35" t="s">
        <v>82</v>
      </c>
      <c r="E2" s="35" t="s">
        <v>83</v>
      </c>
      <c r="F2" s="35" t="s">
        <v>84</v>
      </c>
      <c r="G2" s="35" t="s">
        <v>85</v>
      </c>
      <c r="H2" s="35" t="s">
        <v>86</v>
      </c>
      <c r="I2" s="35" t="s">
        <v>88</v>
      </c>
    </row>
    <row r="3" spans="1:9" x14ac:dyDescent="0.2">
      <c r="A3" s="36" t="s">
        <v>79</v>
      </c>
      <c r="B3" s="21" t="s">
        <v>36</v>
      </c>
      <c r="C3" s="20">
        <v>50</v>
      </c>
      <c r="D3" s="13"/>
      <c r="E3" s="13"/>
      <c r="F3" s="13"/>
      <c r="G3" s="13"/>
      <c r="H3" s="13"/>
      <c r="I3" s="13">
        <f>SUM(D3:H3)</f>
        <v>0</v>
      </c>
    </row>
    <row r="4" spans="1:9" ht="39" x14ac:dyDescent="0.2">
      <c r="A4" s="36" t="s">
        <v>80</v>
      </c>
      <c r="B4" s="21" t="s">
        <v>37</v>
      </c>
      <c r="C4" s="20">
        <v>50</v>
      </c>
      <c r="D4" s="13"/>
      <c r="E4" s="13"/>
      <c r="F4" s="13"/>
      <c r="G4" s="13"/>
      <c r="H4" s="13"/>
      <c r="I4" s="13">
        <f>SUM(D4:H4)</f>
        <v>0</v>
      </c>
    </row>
    <row r="5" spans="1:9" x14ac:dyDescent="0.2">
      <c r="A5" s="81" t="s">
        <v>43</v>
      </c>
      <c r="B5" s="82"/>
      <c r="C5" s="9"/>
      <c r="D5" s="10">
        <f>SUM(D3:D4)</f>
        <v>0</v>
      </c>
      <c r="E5" s="10">
        <f t="shared" ref="E5:F5" si="0">SUM(E3:E4)</f>
        <v>0</v>
      </c>
      <c r="F5" s="10">
        <f t="shared" si="0"/>
        <v>0</v>
      </c>
      <c r="G5" s="10">
        <f>SUM(G3:G4)</f>
        <v>0</v>
      </c>
      <c r="H5" s="10">
        <f t="shared" ref="H5:I5" si="1">SUM(H3:H4)</f>
        <v>0</v>
      </c>
      <c r="I5" s="10">
        <f t="shared" si="1"/>
        <v>0</v>
      </c>
    </row>
    <row r="6" spans="1:9" x14ac:dyDescent="0.2">
      <c r="A6" s="4"/>
      <c r="B6" s="5" t="s">
        <v>46</v>
      </c>
      <c r="C6" s="3"/>
      <c r="D6" s="3"/>
    </row>
  </sheetData>
  <mergeCells count="2">
    <mergeCell ref="A5:B5"/>
    <mergeCell ref="D1:I1"/>
  </mergeCells>
  <pageMargins left="0.7" right="0.7" top="0.75" bottom="0.75" header="0.3" footer="0.3"/>
  <pageSetup paperSize="9" orientation="portrait" horizontalDpi="0" verticalDpi="0"/>
  <ignoredErrors>
    <ignoredError sqref="I3:I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Summary</vt:lpstr>
      <vt:lpstr>Cisco_Subscriptions&amp;serv.</vt:lpstr>
      <vt:lpstr>Cisco_Finesse_Gadgets</vt:lpstr>
      <vt:lpstr>Voice&amp;Screen_Recording</vt:lpstr>
      <vt:lpstr>kurz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Janovec Libor, Ing.</dc:creator>
  <cp:keywords/>
  <dc:description/>
  <cp:lastModifiedBy>Ľubomír Grejták</cp:lastModifiedBy>
  <dcterms:created xsi:type="dcterms:W3CDTF">2022-01-21T10:33:33Z</dcterms:created>
  <dcterms:modified xsi:type="dcterms:W3CDTF">2023-09-21T06:04:42Z</dcterms:modified>
  <cp:category/>
</cp:coreProperties>
</file>