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DNS_IT HW Kamery na sčítanie dopravy/výzva DNS/"/>
    </mc:Choice>
  </mc:AlternateContent>
  <xr:revisionPtr revIDLastSave="10" documentId="8_{C3A76335-8C4D-46C3-8AD8-573DA134AD66}" xr6:coauthVersionLast="47" xr6:coauthVersionMax="47" xr10:uidLastSave="{677082A2-7EA7-4AE2-8F89-5052C3898CF5}"/>
  <bookViews>
    <workbookView xWindow="-120" yWindow="-120" windowWidth="29040" windowHeight="15840" xr2:uid="{89D3062A-3E8C-407B-A16C-9D1AA0F43D56}"/>
  </bookViews>
  <sheets>
    <sheet name="Ponuka" sheetId="10" r:id="rId1"/>
    <sheet name="Koneční užívatelia výhod" sheetId="5" r:id="rId2"/>
    <sheet name="Medzinárodné sankcie" sheetId="2" r:id="rId3"/>
  </sheets>
  <definedNames>
    <definedName name="_xlnm.Print_Area" localSheetId="1">'Koneční užívatelia výhod'!$B$1:$B$28</definedName>
    <definedName name="_xlnm.Print_Area" localSheetId="2">'Medzinárodné sankcie'!$B$1:$B$22</definedName>
    <definedName name="_xlnm.Print_Area" localSheetId="0">Ponuka!$A$2:$G$23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0" l="1"/>
  <c r="B20" i="10"/>
  <c r="E22" i="10"/>
  <c r="F22" i="10" s="1"/>
  <c r="F23" i="10" s="1"/>
  <c r="C20" i="10" l="1"/>
</calcChain>
</file>

<file path=xl/sharedStrings.xml><?xml version="1.0" encoding="utf-8"?>
<sst xmlns="http://schemas.openxmlformats.org/spreadsheetml/2006/main" count="62" uniqueCount="59">
  <si>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</si>
  <si>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</si>
  <si>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</si>
  <si>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</si>
  <si>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</si>
  <si>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</si>
  <si>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</si>
  <si>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</si>
  <si>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</si>
  <si>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</si>
  <si>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</si>
  <si>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</si>
  <si>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Logika kritéria</t>
  </si>
  <si>
    <t>Váha kritéria (%)</t>
  </si>
  <si>
    <t>Minimálna hodnota</t>
  </si>
  <si>
    <t>Maximálna hodnota</t>
  </si>
  <si>
    <t>Názov položky</t>
  </si>
  <si>
    <t>Počet kusov</t>
  </si>
  <si>
    <t>Suma v EUR s DPH na všetky kusy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</si>
  <si>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</si>
  <si>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</si>
  <si>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</si>
  <si>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</si>
  <si>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</si>
  <si>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</si>
  <si>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</si>
  <si>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</si>
  <si>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</si>
  <si>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</si>
  <si>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</si>
  <si>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</si>
  <si>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</si>
  <si>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</si>
  <si>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</si>
  <si>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</si>
  <si>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</si>
  <si>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</si>
  <si>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</si>
  <si>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</si>
  <si>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</si>
  <si>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</si>
  <si>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</si>
  <si>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</si>
  <si>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</si>
  <si>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</si>
  <si>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</si>
  <si>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</si>
  <si>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</si>
  <si>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</si>
  <si>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Kritérium č. 1:</t>
  </si>
  <si>
    <t>Príloha č. 2 - Ponuka v zákazke „Obstaranie zariadení pre sčítanie dopravy“</t>
  </si>
  <si>
    <t>Som platcom DPH</t>
  </si>
  <si>
    <r>
      <t xml:space="preserve">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</si>
  <si>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 xml:space="preserve">Zariadenie pre sčítanie dopravy </t>
  </si>
  <si>
    <t>Suma v EUR bez DPH za 1 ks</t>
  </si>
  <si>
    <t>Výška DPH na 1 kus</t>
  </si>
  <si>
    <t xml:space="preserve">Počet bodov v danom kritériu: </t>
  </si>
  <si>
    <t xml:space="preserve">Toto je jediné kritérium a prepočet na body sa preto neuplatňuje. </t>
  </si>
  <si>
    <t>neuplatňuje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</si>
</sst>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</cellStyleXfs>
  <cellXfs count="83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3" fillId="5" borderId="10" xfId="2" applyFont="1" applyFill="1" applyBorder="1"/>
    <xf numFmtId="0" fontId="3" fillId="5" borderId="13" xfId="2" applyFont="1" applyFill="1" applyBorder="1"/>
    <xf numFmtId="0" fontId="5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justify" vertical="center"/>
    </xf>
    <xf numFmtId="0" fontId="0" fillId="0" borderId="22" xfId="0" applyBorder="1" applyAlignment="1">
      <alignment horizontal="left" vertical="center" wrapText="1" indent="1"/>
    </xf>
    <xf numFmtId="0" fontId="6" fillId="0" borderId="22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left" wrapText="1" indent="1"/>
    </xf>
    <xf numFmtId="0" fontId="6" fillId="0" borderId="23" xfId="0" applyFont="1" applyBorder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justify" vertical="center"/>
    </xf>
    <xf numFmtId="0" fontId="0" fillId="0" borderId="23" xfId="0" applyBorder="1"/>
    <xf numFmtId="0" fontId="0" fillId="0" borderId="0" xfId="0" applyAlignment="1">
      <alignment horizontal="center"/>
    </xf>
    <xf numFmtId="0" fontId="11" fillId="5" borderId="30" xfId="2" applyFont="1" applyFill="1" applyBorder="1" applyProtection="1">
      <protection locked="0"/>
    </xf>
    <xf numFmtId="0" fontId="11" fillId="0" borderId="6" xfId="2" applyFont="1" applyFill="1" applyBorder="1" applyAlignment="1" applyProtection="1">
      <alignment vertical="center" wrapText="1"/>
    </xf>
    <xf numFmtId="0" fontId="11" fillId="0" borderId="9" xfId="2" applyFont="1" applyFill="1" applyBorder="1" applyAlignment="1" applyProtection="1">
      <alignment vertical="center" wrapText="1"/>
    </xf>
    <xf numFmtId="0" fontId="11" fillId="0" borderId="11" xfId="2" applyFont="1" applyFill="1" applyBorder="1" applyAlignment="1" applyProtection="1">
      <alignment vertical="center" wrapText="1"/>
    </xf>
    <xf numFmtId="0" fontId="9" fillId="0" borderId="2" xfId="2" applyFont="1" applyFill="1" applyBorder="1" applyAlignment="1" applyProtection="1">
      <alignment horizontal="right" vertical="center" wrapText="1"/>
    </xf>
    <xf numFmtId="0" fontId="11" fillId="0" borderId="6" xfId="2" applyFont="1" applyFill="1" applyBorder="1" applyProtection="1"/>
    <xf numFmtId="0" fontId="11" fillId="0" borderId="7" xfId="2" applyFont="1" applyFill="1" applyBorder="1" applyAlignment="1" applyProtection="1">
      <alignment horizontal="left"/>
    </xf>
    <xf numFmtId="0" fontId="11" fillId="0" borderId="7" xfId="2" applyFont="1" applyFill="1" applyBorder="1" applyProtection="1"/>
    <xf numFmtId="0" fontId="11" fillId="0" borderId="8" xfId="2" applyFont="1" applyFill="1" applyBorder="1" applyProtection="1"/>
    <xf numFmtId="0" fontId="0" fillId="0" borderId="11" xfId="2" applyFont="1" applyFill="1" applyBorder="1" applyProtection="1"/>
    <xf numFmtId="2" fontId="0" fillId="0" borderId="12" xfId="2" applyNumberFormat="1" applyFont="1" applyFill="1" applyBorder="1" applyProtection="1"/>
    <xf numFmtId="2" fontId="0" fillId="0" borderId="13" xfId="2" applyNumberFormat="1" applyFont="1" applyFill="1" applyBorder="1" applyProtection="1"/>
    <xf numFmtId="0" fontId="12" fillId="0" borderId="27" xfId="2" applyFont="1" applyFill="1" applyBorder="1" applyAlignment="1" applyProtection="1">
      <alignment wrapText="1"/>
    </xf>
    <xf numFmtId="0" fontId="12" fillId="0" borderId="28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wrapText="1"/>
    </xf>
    <xf numFmtId="0" fontId="12" fillId="0" borderId="28" xfId="2" applyFont="1" applyFill="1" applyBorder="1" applyAlignment="1" applyProtection="1">
      <alignment wrapText="1"/>
    </xf>
    <xf numFmtId="0" fontId="12" fillId="0" borderId="29" xfId="2" applyFont="1" applyFill="1" applyBorder="1" applyAlignment="1" applyProtection="1">
      <alignment wrapText="1"/>
    </xf>
    <xf numFmtId="0" fontId="11" fillId="0" borderId="10" xfId="2" applyFont="1" applyFill="1" applyBorder="1" applyProtection="1"/>
    <xf numFmtId="0" fontId="11" fillId="0" borderId="15" xfId="2" applyFont="1" applyFill="1" applyBorder="1" applyProtection="1"/>
    <xf numFmtId="0" fontId="11" fillId="0" borderId="9" xfId="2" applyFont="1" applyFill="1" applyBorder="1" applyProtection="1"/>
    <xf numFmtId="0" fontId="11" fillId="0" borderId="14" xfId="2" applyFont="1" applyFill="1" applyBorder="1" applyAlignment="1" applyProtection="1">
      <alignment horizontal="center"/>
    </xf>
    <xf numFmtId="0" fontId="12" fillId="0" borderId="4" xfId="2" applyFont="1" applyFill="1" applyBorder="1" applyProtection="1"/>
    <xf numFmtId="0" fontId="14" fillId="0" borderId="24" xfId="2" applyFont="1" applyFill="1" applyBorder="1" applyAlignment="1" applyProtection="1">
      <alignment horizontal="left" vertical="center"/>
    </xf>
    <xf numFmtId="0" fontId="0" fillId="5" borderId="19" xfId="3" applyFont="1" applyFill="1" applyBorder="1" applyAlignment="1" applyProtection="1">
      <alignment horizontal="center" vertical="center" wrapText="1"/>
      <protection locked="0"/>
    </xf>
    <xf numFmtId="0" fontId="1" fillId="5" borderId="20" xfId="3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14" fillId="0" borderId="17" xfId="2" applyFont="1" applyFill="1" applyBorder="1" applyAlignment="1" applyProtection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1" fillId="0" borderId="9" xfId="2" applyFont="1" applyFill="1" applyBorder="1" applyAlignment="1" applyProtection="1">
      <alignment vertical="center" wrapText="1"/>
    </xf>
    <xf numFmtId="0" fontId="11" fillId="0" borderId="1" xfId="2" applyFont="1" applyFill="1" applyAlignment="1" applyProtection="1">
      <alignment vertical="center" wrapText="1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0" fontId="3" fillId="0" borderId="5" xfId="2" applyFont="1" applyFill="1" applyBorder="1" applyAlignment="1">
      <alignment horizontal="center"/>
    </xf>
    <xf numFmtId="0" fontId="1" fillId="5" borderId="7" xfId="3" applyFill="1" applyBorder="1" applyAlignment="1" applyProtection="1">
      <alignment horizontal="left" vertical="center" wrapText="1"/>
      <protection locked="0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1" xfId="3" applyFill="1" applyBorder="1" applyAlignment="1" applyProtection="1">
      <alignment horizontal="left" vertical="center" wrapText="1"/>
      <protection locked="0"/>
    </xf>
    <xf numFmtId="0" fontId="1" fillId="5" borderId="10" xfId="3" applyFill="1" applyBorder="1" applyAlignment="1" applyProtection="1">
      <alignment horizontal="left" vertical="center" wrapText="1"/>
      <protection locked="0"/>
    </xf>
    <xf numFmtId="0" fontId="9" fillId="0" borderId="6" xfId="2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 applyProtection="1">
      <alignment horizontal="center" vertical="center" wrapText="1"/>
    </xf>
    <xf numFmtId="0" fontId="10" fillId="0" borderId="8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 applyProtection="1">
      <alignment horizontal="left" vertical="center" wrapText="1"/>
    </xf>
    <xf numFmtId="0" fontId="11" fillId="0" borderId="1" xfId="2" applyFont="1" applyFill="1" applyAlignment="1" applyProtection="1">
      <alignment horizontal="left" vertical="center" wrapText="1"/>
    </xf>
    <xf numFmtId="0" fontId="11" fillId="0" borderId="11" xfId="2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2" fontId="0" fillId="0" borderId="12" xfId="2" applyNumberFormat="1" applyFont="1" applyFill="1" applyBorder="1" applyAlignment="1" applyProtection="1">
      <alignment horizontal="left"/>
    </xf>
    <xf numFmtId="0" fontId="0" fillId="0" borderId="12" xfId="2" applyFont="1" applyFill="1" applyBorder="1" applyAlignment="1" applyProtection="1">
      <alignment horizontal="left"/>
    </xf>
    <xf numFmtId="0" fontId="11" fillId="5" borderId="6" xfId="2" applyFont="1" applyFill="1" applyBorder="1" applyAlignment="1" applyProtection="1">
      <alignment horizontal="left"/>
      <protection locked="0"/>
    </xf>
    <xf numFmtId="0" fontId="11" fillId="5" borderId="11" xfId="2" applyFont="1" applyFill="1" applyBorder="1" applyAlignment="1" applyProtection="1">
      <alignment horizontal="left"/>
      <protection locked="0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5" borderId="7" xfId="2" applyFont="1" applyFill="1" applyBorder="1" applyAlignment="1" applyProtection="1">
      <alignment horizontal="center"/>
      <protection locked="0"/>
    </xf>
    <xf numFmtId="0" fontId="11" fillId="5" borderId="8" xfId="2" applyFont="1" applyFill="1" applyBorder="1" applyAlignment="1" applyProtection="1">
      <alignment horizontal="center"/>
      <protection locked="0"/>
    </xf>
    <xf numFmtId="0" fontId="11" fillId="5" borderId="12" xfId="2" applyFont="1" applyFill="1" applyBorder="1" applyAlignment="1" applyProtection="1">
      <alignment horizontal="center"/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0" fontId="9" fillId="0" borderId="16" xfId="2" applyFont="1" applyFill="1" applyBorder="1" applyAlignment="1" applyProtection="1">
      <alignment horizontal="left" vertical="center" wrapText="1"/>
    </xf>
    <xf numFmtId="0" fontId="9" fillId="0" borderId="17" xfId="2" applyFont="1" applyFill="1" applyBorder="1" applyAlignment="1" applyProtection="1">
      <alignment horizontal="left" vertical="center" wrapText="1"/>
    </xf>
    <xf numFmtId="0" fontId="9" fillId="0" borderId="25" xfId="2" applyFont="1" applyFill="1" applyBorder="1" applyAlignment="1" applyProtection="1">
      <alignment horizontal="left" vertical="center" wrapText="1"/>
    </xf>
    <xf numFmtId="0" fontId="12" fillId="0" borderId="24" xfId="2" applyFont="1" applyFill="1" applyBorder="1" applyAlignment="1" applyProtection="1">
      <alignment horizontal="left" vertical="center"/>
    </xf>
    <xf numFmtId="0" fontId="12" fillId="0" borderId="17" xfId="2" applyFont="1" applyFill="1" applyBorder="1" applyAlignment="1" applyProtection="1">
      <alignment horizontal="left" vertical="center"/>
    </xf>
    <xf numFmtId="0" fontId="12" fillId="0" borderId="18" xfId="2" applyFont="1" applyFill="1" applyBorder="1" applyAlignment="1" applyProtection="1">
      <alignment horizontal="left" vertical="center"/>
    </xf>
  </cellXfs>
  <cellStyles count="4">
    <cellStyle name="20 % - zvýraznenie3" xfId="3" builtinId="3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13</xdr:row>
          <xdr:rowOff>561975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561975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439A-C9C5-49EE-A4D0-A9A0BDD05B34}">
  <sheetPr>
    <tabColor theme="8" tint="0.39997558519241921"/>
  </sheetPr>
  <dimension ref="A1:J28"/>
  <sheetViews>
    <sheetView tabSelected="1" zoomScaleNormal="100" workbookViewId="0">
      <selection activeCell="E27" sqref="E27:F28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50"/>
      <c r="B1" s="51"/>
      <c r="C1" s="51"/>
      <c r="D1" s="51"/>
      <c r="E1" s="51"/>
      <c r="F1" s="51"/>
      <c r="G1" s="50"/>
    </row>
    <row r="2" spans="1:10" ht="45.75" customHeight="1" thickBot="1" x14ac:dyDescent="0.3">
      <c r="A2" s="50"/>
      <c r="B2" s="52" t="s">
        <v>50</v>
      </c>
      <c r="C2" s="53"/>
      <c r="D2" s="53"/>
      <c r="E2" s="53"/>
      <c r="F2" s="54"/>
      <c r="G2" s="50"/>
    </row>
    <row r="3" spans="1:10" ht="15.75" thickBot="1" x14ac:dyDescent="0.3">
      <c r="A3" s="50"/>
      <c r="B3" s="55"/>
      <c r="C3" s="55"/>
      <c r="D3" s="55"/>
      <c r="E3" s="55"/>
      <c r="F3" s="55"/>
      <c r="G3" s="50"/>
    </row>
    <row r="4" spans="1:10" x14ac:dyDescent="0.25">
      <c r="A4" s="50"/>
      <c r="B4" s="19" t="s">
        <v>1</v>
      </c>
      <c r="C4" s="56"/>
      <c r="D4" s="56"/>
      <c r="E4" s="56"/>
      <c r="F4" s="57"/>
      <c r="G4" s="50"/>
    </row>
    <row r="5" spans="1:10" x14ac:dyDescent="0.25">
      <c r="A5" s="50"/>
      <c r="B5" s="20" t="s">
        <v>2</v>
      </c>
      <c r="C5" s="58"/>
      <c r="D5" s="58"/>
      <c r="E5" s="58"/>
      <c r="F5" s="59"/>
      <c r="G5" s="50"/>
      <c r="H5" s="1"/>
      <c r="I5" s="1"/>
      <c r="J5" s="1"/>
    </row>
    <row r="6" spans="1:10" x14ac:dyDescent="0.25">
      <c r="A6" s="50"/>
      <c r="B6" s="20" t="s">
        <v>3</v>
      </c>
      <c r="C6" s="58"/>
      <c r="D6" s="58"/>
      <c r="E6" s="58"/>
      <c r="F6" s="59"/>
      <c r="G6" s="50"/>
    </row>
    <row r="7" spans="1:10" x14ac:dyDescent="0.25">
      <c r="A7" s="50"/>
      <c r="B7" s="20" t="s">
        <v>4</v>
      </c>
      <c r="C7" s="58"/>
      <c r="D7" s="58"/>
      <c r="E7" s="58"/>
      <c r="F7" s="59"/>
      <c r="G7" s="50"/>
    </row>
    <row r="8" spans="1:10" x14ac:dyDescent="0.25">
      <c r="A8" s="50"/>
      <c r="B8" s="20" t="s">
        <v>5</v>
      </c>
      <c r="C8" s="58"/>
      <c r="D8" s="58"/>
      <c r="E8" s="58"/>
      <c r="F8" s="59"/>
      <c r="G8" s="50"/>
    </row>
    <row r="9" spans="1:10" x14ac:dyDescent="0.25">
      <c r="A9" s="50"/>
      <c r="B9" s="20" t="s">
        <v>6</v>
      </c>
      <c r="C9" s="58"/>
      <c r="D9" s="58"/>
      <c r="E9" s="58"/>
      <c r="F9" s="59"/>
      <c r="G9" s="50"/>
    </row>
    <row r="10" spans="1:10" ht="15.75" customHeight="1" thickBot="1" x14ac:dyDescent="0.3">
      <c r="A10" s="50"/>
      <c r="B10" s="21" t="s">
        <v>7</v>
      </c>
      <c r="C10" s="41" t="s">
        <v>51</v>
      </c>
      <c r="D10" s="42"/>
      <c r="E10" s="43"/>
      <c r="F10" s="44"/>
      <c r="G10" s="50"/>
    </row>
    <row r="11" spans="1:10" ht="15.75" thickBot="1" x14ac:dyDescent="0.3">
      <c r="A11" s="50"/>
      <c r="B11" s="55"/>
      <c r="C11" s="55"/>
      <c r="D11" s="55"/>
      <c r="E11" s="55"/>
      <c r="F11" s="55"/>
      <c r="G11" s="50"/>
    </row>
    <row r="12" spans="1:10" ht="30" customHeight="1" x14ac:dyDescent="0.25">
      <c r="A12" s="50"/>
      <c r="B12" s="60" t="s">
        <v>8</v>
      </c>
      <c r="C12" s="61"/>
      <c r="D12" s="61"/>
      <c r="E12" s="61"/>
      <c r="F12" s="62"/>
      <c r="G12" s="50"/>
    </row>
    <row r="13" spans="1:10" ht="45" customHeight="1" x14ac:dyDescent="0.25">
      <c r="A13" s="50"/>
      <c r="B13" s="48" t="s">
        <v>9</v>
      </c>
      <c r="C13" s="49"/>
      <c r="D13" s="49"/>
      <c r="E13" s="49"/>
      <c r="F13" s="4"/>
      <c r="G13" s="50"/>
    </row>
    <row r="14" spans="1:10" ht="45" customHeight="1" x14ac:dyDescent="0.25">
      <c r="A14" s="50"/>
      <c r="B14" s="48" t="s">
        <v>10</v>
      </c>
      <c r="C14" s="49"/>
      <c r="D14" s="49"/>
      <c r="E14" s="49"/>
      <c r="F14" s="4"/>
      <c r="G14" s="50"/>
    </row>
    <row r="15" spans="1:10" ht="45" customHeight="1" x14ac:dyDescent="0.25">
      <c r="A15" s="50"/>
      <c r="B15" s="63" t="s">
        <v>11</v>
      </c>
      <c r="C15" s="64"/>
      <c r="D15" s="64"/>
      <c r="E15" s="64"/>
      <c r="F15" s="4"/>
      <c r="G15" s="50"/>
    </row>
    <row r="16" spans="1:10" ht="45" customHeight="1" thickBot="1" x14ac:dyDescent="0.3">
      <c r="A16" s="50"/>
      <c r="B16" s="65" t="s">
        <v>52</v>
      </c>
      <c r="C16" s="66"/>
      <c r="D16" s="66"/>
      <c r="E16" s="66"/>
      <c r="F16" s="5"/>
      <c r="G16" s="50"/>
    </row>
    <row r="17" spans="1:7" ht="15.75" thickBot="1" x14ac:dyDescent="0.3">
      <c r="A17" s="50"/>
      <c r="B17" s="55"/>
      <c r="C17" s="55"/>
      <c r="D17" s="55"/>
      <c r="E17" s="55"/>
      <c r="F17" s="55"/>
      <c r="G17" s="50"/>
    </row>
    <row r="18" spans="1:7" ht="24" customHeight="1" thickBot="1" x14ac:dyDescent="0.3">
      <c r="A18" s="50"/>
      <c r="B18" s="22" t="s">
        <v>49</v>
      </c>
      <c r="C18" s="77" t="e">
        <f>#REF!</f>
        <v>#REF!</v>
      </c>
      <c r="D18" s="78"/>
      <c r="E18" s="78"/>
      <c r="F18" s="79"/>
      <c r="G18" s="50"/>
    </row>
    <row r="19" spans="1:7" ht="15" customHeight="1" x14ac:dyDescent="0.25">
      <c r="A19" s="50"/>
      <c r="B19" s="23" t="s">
        <v>12</v>
      </c>
      <c r="C19" s="24" t="s">
        <v>13</v>
      </c>
      <c r="D19" s="24"/>
      <c r="E19" s="25" t="s">
        <v>14</v>
      </c>
      <c r="F19" s="26" t="s">
        <v>15</v>
      </c>
      <c r="G19" s="50"/>
    </row>
    <row r="20" spans="1:7" ht="15.75" thickBot="1" x14ac:dyDescent="0.3">
      <c r="A20" s="50"/>
      <c r="B20" s="27" t="e">
        <f>#REF!</f>
        <v>#REF!</v>
      </c>
      <c r="C20" s="67" t="e">
        <f>#REF!</f>
        <v>#REF!</v>
      </c>
      <c r="D20" s="68"/>
      <c r="E20" s="28" t="s">
        <v>58</v>
      </c>
      <c r="F20" s="29" t="s">
        <v>58</v>
      </c>
      <c r="G20" s="50"/>
    </row>
    <row r="21" spans="1:7" ht="30.75" thickBot="1" x14ac:dyDescent="0.3">
      <c r="A21" s="50"/>
      <c r="B21" s="30" t="s">
        <v>16</v>
      </c>
      <c r="C21" s="31" t="s">
        <v>17</v>
      </c>
      <c r="D21" s="32" t="s">
        <v>54</v>
      </c>
      <c r="E21" s="33" t="s">
        <v>55</v>
      </c>
      <c r="F21" s="34" t="s">
        <v>18</v>
      </c>
      <c r="G21" s="50"/>
    </row>
    <row r="22" spans="1:7" ht="15.75" thickBot="1" x14ac:dyDescent="0.3">
      <c r="A22" s="50"/>
      <c r="B22" s="37" t="s">
        <v>53</v>
      </c>
      <c r="C22" s="38">
        <v>10</v>
      </c>
      <c r="D22" s="18">
        <v>0</v>
      </c>
      <c r="E22" s="36">
        <f>IF(C$10="Som platcom DPH",D22*0.2,0)</f>
        <v>0</v>
      </c>
      <c r="F22" s="35">
        <f>SUM(D22+E22)*C22</f>
        <v>0</v>
      </c>
      <c r="G22" s="50"/>
    </row>
    <row r="23" spans="1:7" ht="15.75" thickBot="1" x14ac:dyDescent="0.3">
      <c r="A23" s="50"/>
      <c r="B23" s="80" t="s">
        <v>0</v>
      </c>
      <c r="C23" s="81"/>
      <c r="D23" s="81"/>
      <c r="E23" s="82"/>
      <c r="F23" s="39">
        <f>SUM(F22:F22)</f>
        <v>0</v>
      </c>
      <c r="G23" s="50"/>
    </row>
    <row r="24" spans="1:7" ht="16.5" thickBot="1" x14ac:dyDescent="0.3">
      <c r="A24" s="17"/>
      <c r="B24" s="40" t="s">
        <v>56</v>
      </c>
      <c r="C24" s="45" t="s">
        <v>57</v>
      </c>
      <c r="D24" s="46"/>
      <c r="E24" s="46"/>
      <c r="F24" s="47"/>
      <c r="G24" s="17"/>
    </row>
    <row r="26" spans="1:7" ht="15.75" thickBot="1" x14ac:dyDescent="0.3"/>
    <row r="27" spans="1:7" x14ac:dyDescent="0.25">
      <c r="B27" s="69" t="s">
        <v>19</v>
      </c>
      <c r="C27" s="71" t="s">
        <v>20</v>
      </c>
      <c r="D27" s="71"/>
      <c r="E27" s="73" t="s">
        <v>21</v>
      </c>
      <c r="F27" s="74"/>
    </row>
    <row r="28" spans="1:7" ht="15.75" thickBot="1" x14ac:dyDescent="0.3">
      <c r="B28" s="70"/>
      <c r="C28" s="72"/>
      <c r="D28" s="72"/>
      <c r="E28" s="75"/>
      <c r="F28" s="76"/>
    </row>
  </sheetData>
  <sheetProtection algorithmName="SHA-512" hashValue="pmoc0/dr6rEc1OYcc2qn5iUmYVdTuAAM5Vmp6Ex42VdZ8KlStp195fXE3HIVfSf0XiSsOgeEYUqb5vWVffoDRQ==" saltValue="4STFHm3R0+TqXZaml5XSwg==" spinCount="100000" sheet="1" objects="1" scenarios="1" selectLockedCells="1"/>
  <mergeCells count="26">
    <mergeCell ref="B27:B28"/>
    <mergeCell ref="C27:D28"/>
    <mergeCell ref="E27:F28"/>
    <mergeCell ref="C18:F18"/>
    <mergeCell ref="B23:E23"/>
    <mergeCell ref="G1:G23"/>
    <mergeCell ref="B2:F2"/>
    <mergeCell ref="B3:F3"/>
    <mergeCell ref="C4:F4"/>
    <mergeCell ref="C5:F5"/>
    <mergeCell ref="C6:F6"/>
    <mergeCell ref="C7:F7"/>
    <mergeCell ref="C8:F8"/>
    <mergeCell ref="C9:F9"/>
    <mergeCell ref="B11:F11"/>
    <mergeCell ref="B12:F12"/>
    <mergeCell ref="B14:E14"/>
    <mergeCell ref="B15:E15"/>
    <mergeCell ref="B16:E16"/>
    <mergeCell ref="B17:F17"/>
    <mergeCell ref="C20:D20"/>
    <mergeCell ref="C10:F10"/>
    <mergeCell ref="C24:F24"/>
    <mergeCell ref="B13:E13"/>
    <mergeCell ref="A1:A23"/>
    <mergeCell ref="B1:F1"/>
  </mergeCells>
  <dataValidations count="1">
    <dataValidation type="list" allowBlank="1" showInputMessage="1" showErrorMessage="1" sqref="C10" xr:uid="{3546BA0E-2E3C-441D-95B6-F2406CA5B066}">
      <formula1>"Som platcom DPH,Nie som platcom DPH"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activeCell="B20" sqref="B20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6" t="s">
        <v>22</v>
      </c>
    </row>
    <row r="3" spans="2:2" x14ac:dyDescent="0.25">
      <c r="B3" s="7"/>
    </row>
    <row r="4" spans="2:2" x14ac:dyDescent="0.25">
      <c r="B4" s="13" t="s">
        <v>23</v>
      </c>
    </row>
    <row r="5" spans="2:2" x14ac:dyDescent="0.25">
      <c r="B5" s="7"/>
    </row>
    <row r="6" spans="2:2" x14ac:dyDescent="0.25">
      <c r="B6" s="14" t="s">
        <v>24</v>
      </c>
    </row>
    <row r="7" spans="2:2" x14ac:dyDescent="0.25">
      <c r="B7" s="15"/>
    </row>
    <row r="8" spans="2:2" ht="60.75" customHeight="1" x14ac:dyDescent="0.25">
      <c r="B8" s="8" t="s">
        <v>25</v>
      </c>
    </row>
    <row r="9" spans="2:2" x14ac:dyDescent="0.25">
      <c r="B9" s="8"/>
    </row>
    <row r="10" spans="2:2" x14ac:dyDescent="0.25">
      <c r="B10" s="8" t="s">
        <v>26</v>
      </c>
    </row>
    <row r="11" spans="2:2" x14ac:dyDescent="0.25">
      <c r="B11" s="8" t="s">
        <v>27</v>
      </c>
    </row>
    <row r="12" spans="2:2" x14ac:dyDescent="0.25">
      <c r="B12" s="8" t="s">
        <v>28</v>
      </c>
    </row>
    <row r="13" spans="2:2" x14ac:dyDescent="0.25">
      <c r="B13" s="8" t="s">
        <v>29</v>
      </c>
    </row>
    <row r="14" spans="2:2" x14ac:dyDescent="0.25">
      <c r="B14" s="8" t="s">
        <v>30</v>
      </c>
    </row>
    <row r="15" spans="2:2" x14ac:dyDescent="0.25">
      <c r="B15" s="8" t="s">
        <v>31</v>
      </c>
    </row>
    <row r="16" spans="2:2" x14ac:dyDescent="0.25">
      <c r="B16" s="8" t="s">
        <v>32</v>
      </c>
    </row>
    <row r="17" spans="2:2" ht="30" x14ac:dyDescent="0.25">
      <c r="B17" s="8" t="s">
        <v>33</v>
      </c>
    </row>
    <row r="18" spans="2:2" x14ac:dyDescent="0.25">
      <c r="B18" s="8" t="s">
        <v>34</v>
      </c>
    </row>
    <row r="19" spans="2:2" x14ac:dyDescent="0.25">
      <c r="B19" s="8" t="s">
        <v>35</v>
      </c>
    </row>
    <row r="20" spans="2:2" x14ac:dyDescent="0.25">
      <c r="B20" s="8" t="s">
        <v>36</v>
      </c>
    </row>
    <row r="21" spans="2:2" ht="30" x14ac:dyDescent="0.25">
      <c r="B21" s="8" t="s">
        <v>37</v>
      </c>
    </row>
    <row r="22" spans="2:2" x14ac:dyDescent="0.25">
      <c r="B22" s="8" t="s">
        <v>38</v>
      </c>
    </row>
    <row r="23" spans="2:2" x14ac:dyDescent="0.25">
      <c r="B23" s="9"/>
    </row>
    <row r="24" spans="2:2" ht="60" x14ac:dyDescent="0.25">
      <c r="B24" s="8" t="s">
        <v>39</v>
      </c>
    </row>
    <row r="25" spans="2:2" ht="13.5" customHeight="1" x14ac:dyDescent="0.25">
      <c r="B25" s="8"/>
    </row>
    <row r="26" spans="2:2" ht="30" x14ac:dyDescent="0.25">
      <c r="B26" s="8" t="s">
        <v>40</v>
      </c>
    </row>
    <row r="27" spans="2:2" ht="15.75" thickBot="1" x14ac:dyDescent="0.3">
      <c r="B27" s="16"/>
    </row>
  </sheetData>
  <sheetProtection algorithmName="SHA-512" hashValue="FNyt2xKuNqt4yxGMuUI2P3ihhrO21ltlix7bpvwj9EpgFHruJIM4t3VDamP8LN7T4NvGZkqHClYO9G+Rb1SmEA==" saltValue="spdtdZvrX+CZv6QXvNU47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topLeftCell="A8" workbookViewId="0">
      <selection activeCell="B12" sqref="B12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6" t="s">
        <v>41</v>
      </c>
    </row>
    <row r="3" spans="2:2" x14ac:dyDescent="0.25">
      <c r="B3" s="7"/>
    </row>
    <row r="4" spans="2:2" x14ac:dyDescent="0.25">
      <c r="B4" s="8" t="s">
        <v>23</v>
      </c>
    </row>
    <row r="5" spans="2:2" x14ac:dyDescent="0.25">
      <c r="B5" s="9"/>
    </row>
    <row r="6" spans="2:2" x14ac:dyDescent="0.25">
      <c r="B6" s="10" t="s">
        <v>24</v>
      </c>
    </row>
    <row r="7" spans="2:2" x14ac:dyDescent="0.25">
      <c r="B7" s="8"/>
    </row>
    <row r="8" spans="2:2" ht="60.75" customHeight="1" x14ac:dyDescent="0.25">
      <c r="B8" s="8" t="s">
        <v>42</v>
      </c>
    </row>
    <row r="9" spans="2:2" x14ac:dyDescent="0.25">
      <c r="B9" s="8" t="s">
        <v>43</v>
      </c>
    </row>
    <row r="10" spans="2:2" x14ac:dyDescent="0.25">
      <c r="B10" s="11"/>
    </row>
    <row r="11" spans="2:2" ht="30" x14ac:dyDescent="0.25">
      <c r="B11" s="8" t="s">
        <v>44</v>
      </c>
    </row>
    <row r="12" spans="2:2" x14ac:dyDescent="0.25">
      <c r="B12" s="8"/>
    </row>
    <row r="13" spans="2:2" ht="45" x14ac:dyDescent="0.25">
      <c r="B13" s="8" t="s">
        <v>45</v>
      </c>
    </row>
    <row r="14" spans="2:2" x14ac:dyDescent="0.25">
      <c r="B14" s="8"/>
    </row>
    <row r="15" spans="2:2" ht="45" x14ac:dyDescent="0.25">
      <c r="B15" s="8" t="s">
        <v>46</v>
      </c>
    </row>
    <row r="16" spans="2:2" x14ac:dyDescent="0.25">
      <c r="B16" s="8"/>
    </row>
    <row r="17" spans="2:2" ht="60" x14ac:dyDescent="0.25">
      <c r="B17" s="8" t="s">
        <v>47</v>
      </c>
    </row>
    <row r="18" spans="2:2" x14ac:dyDescent="0.25">
      <c r="B18" s="8"/>
    </row>
    <row r="19" spans="2:2" ht="75" x14ac:dyDescent="0.25">
      <c r="B19" s="8" t="s">
        <v>48</v>
      </c>
    </row>
    <row r="20" spans="2:2" ht="15.75" thickBot="1" x14ac:dyDescent="0.3">
      <c r="B20" s="1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ht="13.5" customHeight="1" x14ac:dyDescent="0.25">
      <c r="B25" s="2"/>
    </row>
    <row r="26" spans="2:2" ht="15.75" x14ac:dyDescent="0.25">
      <c r="B26" s="3"/>
    </row>
  </sheetData>
  <sheetProtection algorithmName="SHA-512" hashValue="ptSE1xkY1doZtrC6oNSF4lIr2aANH/nQseqM2Q9hhNujcZLMW47ZslXhTYos7Z6tkwSUWMKgNVgZYAwnzhijMg==" saltValue="7HgBxFTmSVajQsHw0hxTO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</vt:lpstr>
      <vt:lpstr>Koneční užívatelia výhod</vt:lpstr>
      <vt:lpstr>Medzinárodné sankcie</vt:lpstr>
      <vt:lpstr>'Koneční užívatelia výhod'!Oblasť_tlače</vt:lpstr>
      <vt:lpstr>'Medzinárodné sankcie'!Oblasť_tlače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dcterms:created xsi:type="dcterms:W3CDTF">2022-09-22T09:41:16Z</dcterms:created>
  <dcterms:modified xsi:type="dcterms:W3CDTF">2023-11-24T12:23:08Z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