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3256" windowHeight="13176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44525"/>
</workbook>
</file>

<file path=xl/calcChain.xml><?xml version="1.0" encoding="utf-8"?>
<calcChain xmlns="http://schemas.openxmlformats.org/spreadsheetml/2006/main">
  <c r="J15" i="1" l="1"/>
  <c r="J16" i="1"/>
  <c r="I1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5" i="1"/>
  <c r="K16" i="1"/>
  <c r="K14" i="1"/>
  <c r="I14" i="1"/>
  <c r="I36" i="1" l="1"/>
  <c r="J36" i="1"/>
  <c r="K36" i="1"/>
  <c r="H37" i="1" l="1"/>
</calcChain>
</file>

<file path=xl/sharedStrings.xml><?xml version="1.0" encoding="utf-8"?>
<sst xmlns="http://schemas.openxmlformats.org/spreadsheetml/2006/main" count="150" uniqueCount="108">
  <si>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</si>
  <si>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</si>
  <si>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</si>
  <si>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</si>
  <si>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</si>
  <si>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</si>
  <si>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</t>
    </r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</si>
  <si>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</si>
  <si>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</si>
  <si>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</si>
  <si>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</si>
  <si>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</si>
  <si>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</si>
  <si>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</si>
  <si>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</si>
  <si>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</si>
  <si>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</si>
  <si>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</si>
  <si>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</si>
  <si>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</si>
  <si>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</si>
  <si>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</si>
  <si>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</si>
  <si>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</si>
  <si>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>15550000-8 Mliečné výrobky rôznych druhov</t>
  </si>
  <si>
    <t>Jogurt biely</t>
  </si>
  <si>
    <t>plnotučné pasterizované mlieko,smotana, tuk min. 10 %</t>
  </si>
  <si>
    <t>ks</t>
  </si>
  <si>
    <t xml:space="preserve">Jogurt ovocný </t>
  </si>
  <si>
    <t>pasterizované mlieko, smotana, tuk min. 10%, rôzne druhy - vanilkový, jahodový, čučoriedkový, lesná zmes, broskyňový, čokoládový, čerešňový</t>
  </si>
  <si>
    <t>15550000-8     Mliečne výrobky rôznych druhov</t>
  </si>
  <si>
    <t>Jogurt  čokoládový</t>
  </si>
  <si>
    <t xml:space="preserve">plnotučné pasterizované mlieko,smotana, tuk min. 10 %, rôzne druhy </t>
  </si>
  <si>
    <t>4.</t>
  </si>
  <si>
    <t>1553000 - Maslo</t>
  </si>
  <si>
    <t>Maslo</t>
  </si>
  <si>
    <t xml:space="preserve">čerstvé, obsah mliečneho tuku min. 82% </t>
  </si>
  <si>
    <t>kg</t>
  </si>
  <si>
    <t>5.</t>
  </si>
  <si>
    <t>15511400 - Mlieko polotučné</t>
  </si>
  <si>
    <t>Mlieko 1,5 % trvanlivé</t>
  </si>
  <si>
    <t>1,5 % tuku, homogenizované a ošetrené UHV ohrevom</t>
  </si>
  <si>
    <t>1. l.</t>
  </si>
  <si>
    <t>liter</t>
  </si>
  <si>
    <t>6.</t>
  </si>
  <si>
    <t>15511400 - Mlieko plnotučné</t>
  </si>
  <si>
    <t>Mlieko trvanlivé 3,5 %</t>
  </si>
  <si>
    <t>3,5 % tuku, homogenizované a ošetrené UHV ohrevom</t>
  </si>
  <si>
    <t>7.</t>
  </si>
  <si>
    <t>15511500-8 Mlieko polotučné</t>
  </si>
  <si>
    <t>Mlieko čerstvé</t>
  </si>
  <si>
    <t>1,5 % tuku, čerstvé, homogenizované s lehotou trvanlivosti 7 dní pri  skladovacích podmienkach 2-8 °C</t>
  </si>
  <si>
    <t>1 l.</t>
  </si>
  <si>
    <t>8.</t>
  </si>
  <si>
    <t>15511500-8 Mlieko plnotučné</t>
  </si>
  <si>
    <t>Mlieko plnotučné 3,5 %</t>
  </si>
  <si>
    <t>3,5 % tuku, čerstvé, homogenizované s lehotou trvanlivosti 7 dní pri  skladovacích podmienkach 2-8 °C</t>
  </si>
  <si>
    <t>9.</t>
  </si>
  <si>
    <t>1551200 - Smotana</t>
  </si>
  <si>
    <t>pasterizovaná smotana, smotanová kultúra, tuk min. 16 g. na 100 g. výrobku</t>
  </si>
  <si>
    <t>Bryndza</t>
  </si>
  <si>
    <t>termizovaná alebo pasterizovaná, podiel hrudkového syra je po prepočte na sušinu viac ako 50% hmotnosti, tuk najmenej 38% a soľ najviac 3%.</t>
  </si>
  <si>
    <t>Smotana sladká min. 12% na varenie</t>
  </si>
  <si>
    <t>pasterizovaná smotana, smotanová kultúra, tuk min. 12 gr. ma 100 gr. výrobku.</t>
  </si>
  <si>
    <t>1551200 - Smotana trvanlivá</t>
  </si>
  <si>
    <t>15540000- Syrárske výrobky</t>
  </si>
  <si>
    <t xml:space="preserve">Tavený syr </t>
  </si>
  <si>
    <t>mliečny tuk v sušine najmenej 47%, voda, syry, maslo, sušené mlieko</t>
  </si>
  <si>
    <t>Tavený syr</t>
  </si>
  <si>
    <t>Syr eidam 45%,</t>
  </si>
  <si>
    <t>pasterizované mlieko, rastlinný tuk, mliekarenské kultúry, syridlo, betakarotén, chlorid  vápenatý, prírodné farbivo, 2% soli.</t>
  </si>
  <si>
    <t>neúdený,pasterizované mlieko, rastlinný tuk, mliekarenské kultúry, syridlo, betakarotén, chlorid  vápenatý, prírodné farbivo, 2% soli.</t>
  </si>
  <si>
    <t>15543100- Syrárske výrobky</t>
  </si>
  <si>
    <t>Syr Niva</t>
  </si>
  <si>
    <t>pasterizované mlieko, soľ, syridlo, mliekarenská kultúra, tuk v sušine najmenej 48 % v hmotnosti.</t>
  </si>
  <si>
    <t>Syr Tofu biele</t>
  </si>
  <si>
    <t>geneticky nemodifikované sójové bôby neúdené marinované</t>
  </si>
  <si>
    <t>Smotanovo - tvarohový krém termix</t>
  </si>
  <si>
    <t>tvaroh, smotana, cukor, tuk v sušine min. 15,5%</t>
  </si>
  <si>
    <t>Tvaroh mäkký</t>
  </si>
  <si>
    <t>pasterizované mlieko, mliekarenská kultúra, tuk 2,5 g. v 100 g. výrobku.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</si>
  <si>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</si>
  <si>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</si>
  <si>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</si>
  <si>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</si>
  <si>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</si>
  <si>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</si>
  <si>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</si>
  <si>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</si>
  <si>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</si>
  <si>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</si>
  <si>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</si>
  <si>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</si>
  <si>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Kategória č. 2 .......Mlieko a mliečne výrobky</t>
  </si>
  <si>
    <t>0,125 kg</t>
  </si>
  <si>
    <t>1 liter</t>
  </si>
  <si>
    <t>0,10 kg</t>
  </si>
  <si>
    <t>1 kg</t>
  </si>
  <si>
    <t>0,25 kg</t>
  </si>
  <si>
    <t>2,50 kg</t>
  </si>
  <si>
    <t>0,18 kg</t>
  </si>
  <si>
    <t>0,09 kg</t>
  </si>
  <si>
    <t>3,00 kg</t>
  </si>
  <si>
    <t>0,125 kg.</t>
  </si>
  <si>
    <t>0,15 kg</t>
  </si>
  <si>
    <t>0,20 kg</t>
  </si>
  <si>
    <t>Smotana kyslá min. 12%</t>
  </si>
  <si>
    <t>Mlieko a mliečne výrobky pre ŠJ MŠ Azovská 1 Košice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</si>
</sst>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5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5" xfId="2" applyFont="1" applyBorder="1" applyAlignment="1">
      <alignment horizontal="center" vertical="center" wrapText="1"/>
    </xf>
    <xf numFmtId="0" fontId="10" fillId="0" borderId="5" xfId="1" applyFont="1" applyBorder="1" applyAlignment="1">
      <alignment vertical="top" wrapText="1"/>
    </xf>
    <xf numFmtId="4" fontId="10" fillId="0" borderId="5" xfId="1" applyNumberFormat="1" applyFont="1" applyBorder="1" applyAlignment="1">
      <alignment vertical="top" wrapText="1"/>
    </xf>
    <xf numFmtId="0" fontId="10" fillId="0" borderId="5" xfId="2" applyFont="1" applyBorder="1" applyAlignment="1">
      <alignment vertical="top" wrapText="1"/>
    </xf>
    <xf numFmtId="3" fontId="10" fillId="0" borderId="5" xfId="2" applyNumberFormat="1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3" fontId="10" fillId="0" borderId="5" xfId="0" applyNumberFormat="1" applyFont="1" applyBorder="1" applyAlignment="1">
      <alignment vertical="top" wrapText="1"/>
    </xf>
    <xf numFmtId="3" fontId="10" fillId="0" borderId="5" xfId="1" applyNumberFormat="1" applyFont="1" applyBorder="1" applyAlignment="1">
      <alignment vertical="top" wrapText="1"/>
    </xf>
    <xf numFmtId="0" fontId="10" fillId="0" borderId="5" xfId="1" applyFont="1" applyBorder="1" applyAlignment="1">
      <alignment vertical="top" wrapText="1"/>
    </xf>
    <xf numFmtId="4" fontId="10" fillId="0" borderId="5" xfId="1" applyNumberFormat="1" applyFont="1" applyBorder="1" applyAlignment="1">
      <alignment vertical="top" wrapText="1"/>
    </xf>
    <xf numFmtId="0" fontId="10" fillId="0" borderId="5" xfId="2" applyFont="1" applyBorder="1" applyAlignment="1">
      <alignment vertical="top" wrapText="1"/>
    </xf>
    <xf numFmtId="3" fontId="10" fillId="0" borderId="5" xfId="2" applyNumberFormat="1" applyFont="1" applyBorder="1" applyAlignment="1">
      <alignment vertical="top" wrapText="1"/>
    </xf>
    <xf numFmtId="4" fontId="10" fillId="3" borderId="5" xfId="2" applyNumberFormat="1" applyFont="1" applyFill="1" applyBorder="1" applyAlignment="1">
      <alignment vertical="top" wrapText="1"/>
    </xf>
    <xf numFmtId="0" fontId="10" fillId="0" borderId="6" xfId="1" applyFont="1" applyBorder="1" applyAlignment="1">
      <alignment vertical="top" wrapText="1"/>
    </xf>
    <xf numFmtId="0" fontId="12" fillId="0" borderId="5" xfId="1" applyFont="1" applyBorder="1" applyAlignment="1">
      <alignment vertical="top" wrapText="1"/>
    </xf>
    <xf numFmtId="0" fontId="13" fillId="0" borderId="0" xfId="0" applyFont="1"/>
    <xf numFmtId="0" fontId="14" fillId="0" borderId="0" xfId="0" applyFont="1"/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3">
    <cellStyle name="Excel Built-in Normal" xfId="1"/>
    <cellStyle name="Normálna" xfId="0" builtinId="0"/>
    <cellStyle name="normálne_Hárok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22"/>
  <sheetViews>
    <sheetView tabSelected="1" workbookViewId="0">
      <selection activeCell="C4" sqref="C4"/>
    </sheetView>
  </sheetViews>
  <sheetFormatPr defaultColWidth="9.109375" defaultRowHeight="13.8" x14ac:dyDescent="0.25"/>
  <cols>
    <col min="1" max="1" width="4.33203125" style="1" customWidth="1"/>
    <col min="2" max="2" width="15" style="1" customWidth="1"/>
    <col min="3" max="3" width="21.6640625" style="1" customWidth="1"/>
    <col min="4" max="4" width="29.33203125" style="1" customWidth="1"/>
    <col min="5" max="5" width="11.5546875" style="1" customWidth="1"/>
    <col min="6" max="6" width="10.6640625" style="1" customWidth="1"/>
    <col min="7" max="7" width="12.33203125" style="1" customWidth="1"/>
    <col min="8" max="10" width="19.88671875" style="1" customWidth="1"/>
    <col min="11" max="11" width="19.5546875" style="1" customWidth="1"/>
    <col min="12" max="16384" width="9.109375" style="1"/>
  </cols>
  <sheetData>
    <row r="2" spans="1:11" ht="20.399999999999999" x14ac:dyDescent="0.35">
      <c r="C2" s="40" t="s">
        <v>16</v>
      </c>
      <c r="D2" s="40"/>
      <c r="E2" s="40"/>
      <c r="F2" s="40"/>
      <c r="G2" s="40"/>
      <c r="H2" s="40"/>
      <c r="I2" s="40"/>
      <c r="J2" s="40"/>
      <c r="K2" s="40"/>
    </row>
    <row r="3" spans="1:11" ht="18.75" customHeight="1" x14ac:dyDescent="0.35">
      <c r="B3" s="2" t="s">
        <v>6</v>
      </c>
      <c r="C3" s="37" t="s">
        <v>107</v>
      </c>
      <c r="D3" s="37"/>
    </row>
    <row r="4" spans="1:11" ht="18.75" customHeight="1" x14ac:dyDescent="0.35">
      <c r="B4" s="2"/>
      <c r="C4" s="38" t="s">
        <v>93</v>
      </c>
      <c r="D4" s="37"/>
    </row>
    <row r="5" spans="1:11" ht="18.75" customHeight="1" x14ac:dyDescent="0.35">
      <c r="B5" s="2"/>
      <c r="C5" s="38"/>
      <c r="D5" s="37"/>
    </row>
    <row r="6" spans="1:11" s="4" customFormat="1" ht="15.6" x14ac:dyDescent="0.3">
      <c r="B6" s="5" t="s">
        <v>17</v>
      </c>
    </row>
    <row r="7" spans="1:11" s="4" customFormat="1" ht="15.6" x14ac:dyDescent="0.3">
      <c r="B7" s="6" t="s">
        <v>3</v>
      </c>
    </row>
    <row r="8" spans="1:11" s="4" customFormat="1" ht="15.6" x14ac:dyDescent="0.3">
      <c r="B8" s="6" t="s">
        <v>4</v>
      </c>
    </row>
    <row r="9" spans="1:11" s="4" customFormat="1" ht="15.6" x14ac:dyDescent="0.3">
      <c r="B9" s="6" t="s">
        <v>5</v>
      </c>
    </row>
    <row r="10" spans="1:11" s="4" customFormat="1" ht="15.6" x14ac:dyDescent="0.3">
      <c r="B10" s="6"/>
    </row>
    <row r="11" spans="1:11" ht="20.25" customHeight="1" x14ac:dyDescent="0.25">
      <c r="B11" s="49" t="s">
        <v>19</v>
      </c>
      <c r="C11" s="49"/>
      <c r="D11" s="49"/>
      <c r="E11" s="49"/>
      <c r="F11" s="49"/>
      <c r="G11" s="49"/>
      <c r="H11" s="49"/>
      <c r="I11" s="49"/>
      <c r="J11" s="49"/>
      <c r="K11" s="49"/>
    </row>
    <row r="12" spans="1:11" ht="42.75" customHeight="1" x14ac:dyDescent="0.25">
      <c r="B12" s="41" t="s">
        <v>13</v>
      </c>
      <c r="C12" s="43" t="s">
        <v>14</v>
      </c>
      <c r="D12" s="43" t="s">
        <v>15</v>
      </c>
      <c r="E12" s="50" t="s">
        <v>20</v>
      </c>
      <c r="F12" s="41" t="s">
        <v>21</v>
      </c>
      <c r="G12" s="45" t="s">
        <v>22</v>
      </c>
      <c r="H12" s="45" t="s">
        <v>23</v>
      </c>
      <c r="I12" s="7" t="s">
        <v>12</v>
      </c>
      <c r="J12" s="7" t="s">
        <v>12</v>
      </c>
      <c r="K12" s="47" t="s">
        <v>10</v>
      </c>
    </row>
    <row r="13" spans="1:11" ht="15.75" customHeight="1" x14ac:dyDescent="0.25">
      <c r="B13" s="42"/>
      <c r="C13" s="44"/>
      <c r="D13" s="44"/>
      <c r="E13" s="51"/>
      <c r="F13" s="42"/>
      <c r="G13" s="46"/>
      <c r="H13" s="46"/>
      <c r="I13" s="20">
        <v>0.1</v>
      </c>
      <c r="J13" s="20">
        <v>0.2</v>
      </c>
      <c r="K13" s="48"/>
    </row>
    <row r="14" spans="1:11" ht="62.4" x14ac:dyDescent="0.3">
      <c r="A14" s="22" t="s">
        <v>7</v>
      </c>
      <c r="B14" s="23" t="s">
        <v>24</v>
      </c>
      <c r="C14" s="23" t="s">
        <v>25</v>
      </c>
      <c r="D14" s="23" t="s">
        <v>26</v>
      </c>
      <c r="E14" s="23" t="s">
        <v>104</v>
      </c>
      <c r="F14" s="23" t="s">
        <v>27</v>
      </c>
      <c r="G14" s="24">
        <v>150</v>
      </c>
      <c r="H14" s="8"/>
      <c r="I14" s="16">
        <f>H14*$I$13</f>
        <v>0</v>
      </c>
      <c r="J14" s="16">
        <v>0</v>
      </c>
      <c r="K14" s="15">
        <f>ROUND(G14*H14,2)</f>
        <v>0</v>
      </c>
    </row>
    <row r="15" spans="1:11" ht="93.6" x14ac:dyDescent="0.3">
      <c r="A15" s="22" t="s">
        <v>8</v>
      </c>
      <c r="B15" s="23" t="s">
        <v>24</v>
      </c>
      <c r="C15" s="23" t="s">
        <v>28</v>
      </c>
      <c r="D15" s="23" t="s">
        <v>29</v>
      </c>
      <c r="E15" s="23" t="s">
        <v>104</v>
      </c>
      <c r="F15" s="23" t="s">
        <v>27</v>
      </c>
      <c r="G15" s="24">
        <v>500</v>
      </c>
      <c r="H15" s="8"/>
      <c r="I15" s="16">
        <v>0</v>
      </c>
      <c r="J15" s="16">
        <f t="shared" ref="J15:J16" si="0">H15*$J$13</f>
        <v>0</v>
      </c>
      <c r="K15" s="15">
        <f t="shared" ref="K15:K16" si="1">ROUND(G15*H15,2)</f>
        <v>0</v>
      </c>
    </row>
    <row r="16" spans="1:11" ht="62.4" x14ac:dyDescent="0.3">
      <c r="A16" s="22" t="s">
        <v>18</v>
      </c>
      <c r="B16" s="23" t="s">
        <v>30</v>
      </c>
      <c r="C16" s="23" t="s">
        <v>31</v>
      </c>
      <c r="D16" s="23" t="s">
        <v>32</v>
      </c>
      <c r="E16" s="23" t="s">
        <v>104</v>
      </c>
      <c r="F16" s="23" t="s">
        <v>27</v>
      </c>
      <c r="G16" s="24">
        <v>500</v>
      </c>
      <c r="H16" s="8"/>
      <c r="I16" s="16">
        <f t="shared" ref="I16" si="2">H16*$I$13</f>
        <v>0</v>
      </c>
      <c r="J16" s="16">
        <f t="shared" si="0"/>
        <v>0</v>
      </c>
      <c r="K16" s="15">
        <f t="shared" si="1"/>
        <v>0</v>
      </c>
    </row>
    <row r="17" spans="1:11" ht="31.2" x14ac:dyDescent="0.3">
      <c r="A17" s="22" t="s">
        <v>33</v>
      </c>
      <c r="B17" s="25" t="s">
        <v>34</v>
      </c>
      <c r="C17" s="25" t="s">
        <v>35</v>
      </c>
      <c r="D17" s="25" t="s">
        <v>36</v>
      </c>
      <c r="E17" s="25" t="s">
        <v>103</v>
      </c>
      <c r="F17" s="25" t="s">
        <v>37</v>
      </c>
      <c r="G17" s="26">
        <v>350</v>
      </c>
      <c r="H17" s="8"/>
      <c r="I17" s="16">
        <f t="shared" ref="I17:I35" si="3">H17*$I$13</f>
        <v>0</v>
      </c>
      <c r="J17" s="16">
        <f t="shared" ref="J17:J35" si="4">H17*$J$13</f>
        <v>0</v>
      </c>
      <c r="K17" s="15">
        <f t="shared" ref="K17:K35" si="5">ROUND(G17*H17,2)</f>
        <v>0</v>
      </c>
    </row>
    <row r="18" spans="1:11" ht="46.8" x14ac:dyDescent="0.3">
      <c r="A18" s="22" t="s">
        <v>38</v>
      </c>
      <c r="B18" s="27" t="s">
        <v>39</v>
      </c>
      <c r="C18" s="27" t="s">
        <v>40</v>
      </c>
      <c r="D18" s="27" t="s">
        <v>41</v>
      </c>
      <c r="E18" s="27" t="s">
        <v>42</v>
      </c>
      <c r="F18" s="27" t="s">
        <v>43</v>
      </c>
      <c r="G18" s="28">
        <v>2000</v>
      </c>
      <c r="H18" s="8"/>
      <c r="I18" s="16">
        <f t="shared" si="3"/>
        <v>0</v>
      </c>
      <c r="J18" s="16">
        <f t="shared" si="4"/>
        <v>0</v>
      </c>
      <c r="K18" s="15">
        <f t="shared" si="5"/>
        <v>0</v>
      </c>
    </row>
    <row r="19" spans="1:11" ht="46.8" x14ac:dyDescent="0.3">
      <c r="A19" s="22" t="s">
        <v>44</v>
      </c>
      <c r="B19" s="27" t="s">
        <v>45</v>
      </c>
      <c r="C19" s="27" t="s">
        <v>46</v>
      </c>
      <c r="D19" s="27" t="s">
        <v>47</v>
      </c>
      <c r="E19" s="27" t="s">
        <v>42</v>
      </c>
      <c r="F19" s="27" t="s">
        <v>43</v>
      </c>
      <c r="G19" s="28">
        <v>1000</v>
      </c>
      <c r="H19" s="8"/>
      <c r="I19" s="16">
        <f t="shared" si="3"/>
        <v>0</v>
      </c>
      <c r="J19" s="16">
        <f t="shared" si="4"/>
        <v>0</v>
      </c>
      <c r="K19" s="15">
        <f t="shared" si="5"/>
        <v>0</v>
      </c>
    </row>
    <row r="20" spans="1:11" ht="78" x14ac:dyDescent="0.3">
      <c r="A20" s="22" t="s">
        <v>48</v>
      </c>
      <c r="B20" s="23" t="s">
        <v>49</v>
      </c>
      <c r="C20" s="23" t="s">
        <v>50</v>
      </c>
      <c r="D20" s="23" t="s">
        <v>51</v>
      </c>
      <c r="E20" s="23" t="s">
        <v>52</v>
      </c>
      <c r="F20" s="23" t="s">
        <v>43</v>
      </c>
      <c r="G20" s="29">
        <v>10</v>
      </c>
      <c r="H20" s="8"/>
      <c r="I20" s="16">
        <f t="shared" si="3"/>
        <v>0</v>
      </c>
      <c r="J20" s="16">
        <f t="shared" si="4"/>
        <v>0</v>
      </c>
      <c r="K20" s="15">
        <f t="shared" si="5"/>
        <v>0</v>
      </c>
    </row>
    <row r="21" spans="1:11" ht="78" x14ac:dyDescent="0.3">
      <c r="A21" s="22" t="s">
        <v>53</v>
      </c>
      <c r="B21" s="23" t="s">
        <v>54</v>
      </c>
      <c r="C21" s="23" t="s">
        <v>55</v>
      </c>
      <c r="D21" s="23" t="s">
        <v>56</v>
      </c>
      <c r="E21" s="23" t="s">
        <v>42</v>
      </c>
      <c r="F21" s="23" t="s">
        <v>43</v>
      </c>
      <c r="G21" s="29">
        <v>10</v>
      </c>
      <c r="H21" s="8"/>
      <c r="I21" s="16">
        <f t="shared" si="3"/>
        <v>0</v>
      </c>
      <c r="J21" s="16">
        <f t="shared" si="4"/>
        <v>0</v>
      </c>
      <c r="K21" s="15">
        <f t="shared" si="5"/>
        <v>0</v>
      </c>
    </row>
    <row r="22" spans="1:11" ht="46.8" x14ac:dyDescent="0.3">
      <c r="A22" s="22" t="s">
        <v>57</v>
      </c>
      <c r="B22" s="25" t="s">
        <v>58</v>
      </c>
      <c r="C22" s="25" t="s">
        <v>106</v>
      </c>
      <c r="D22" s="25" t="s">
        <v>59</v>
      </c>
      <c r="E22" s="25" t="s">
        <v>105</v>
      </c>
      <c r="F22" s="25" t="s">
        <v>27</v>
      </c>
      <c r="G22" s="26">
        <v>50</v>
      </c>
      <c r="H22" s="8"/>
      <c r="I22" s="16">
        <f t="shared" si="3"/>
        <v>0</v>
      </c>
      <c r="J22" s="16">
        <f t="shared" si="4"/>
        <v>0</v>
      </c>
      <c r="K22" s="15">
        <f t="shared" si="5"/>
        <v>0</v>
      </c>
    </row>
    <row r="23" spans="1:11" ht="93.6" x14ac:dyDescent="0.3">
      <c r="A23" s="10" t="s">
        <v>81</v>
      </c>
      <c r="B23" s="30" t="s">
        <v>24</v>
      </c>
      <c r="C23" s="30" t="s">
        <v>60</v>
      </c>
      <c r="D23" s="30" t="s">
        <v>61</v>
      </c>
      <c r="E23" s="30" t="s">
        <v>94</v>
      </c>
      <c r="F23" s="30" t="s">
        <v>37</v>
      </c>
      <c r="G23" s="31">
        <v>20</v>
      </c>
      <c r="H23" s="30"/>
      <c r="I23" s="16">
        <f t="shared" si="3"/>
        <v>0</v>
      </c>
      <c r="J23" s="16">
        <f t="shared" si="4"/>
        <v>0</v>
      </c>
      <c r="K23" s="15">
        <f t="shared" si="5"/>
        <v>0</v>
      </c>
    </row>
    <row r="24" spans="1:11" ht="46.8" x14ac:dyDescent="0.3">
      <c r="A24" s="10" t="s">
        <v>82</v>
      </c>
      <c r="B24" s="32" t="s">
        <v>58</v>
      </c>
      <c r="C24" s="32" t="s">
        <v>62</v>
      </c>
      <c r="D24" s="32" t="s">
        <v>63</v>
      </c>
      <c r="E24" s="32" t="s">
        <v>105</v>
      </c>
      <c r="F24" s="32" t="s">
        <v>27</v>
      </c>
      <c r="G24" s="33">
        <v>30</v>
      </c>
      <c r="H24" s="34"/>
      <c r="I24" s="16">
        <f t="shared" si="3"/>
        <v>0</v>
      </c>
      <c r="J24" s="16">
        <f t="shared" si="4"/>
        <v>0</v>
      </c>
      <c r="K24" s="15">
        <f t="shared" si="5"/>
        <v>0</v>
      </c>
    </row>
    <row r="25" spans="1:11" ht="46.8" x14ac:dyDescent="0.3">
      <c r="A25" s="10" t="s">
        <v>83</v>
      </c>
      <c r="B25" s="32" t="s">
        <v>64</v>
      </c>
      <c r="C25" s="32" t="s">
        <v>62</v>
      </c>
      <c r="D25" s="32" t="s">
        <v>63</v>
      </c>
      <c r="E25" s="32" t="s">
        <v>95</v>
      </c>
      <c r="F25" s="32" t="s">
        <v>43</v>
      </c>
      <c r="G25" s="33">
        <v>20</v>
      </c>
      <c r="H25" s="34"/>
      <c r="I25" s="16">
        <f t="shared" si="3"/>
        <v>0</v>
      </c>
      <c r="J25" s="16">
        <f t="shared" si="4"/>
        <v>0</v>
      </c>
      <c r="K25" s="15">
        <f t="shared" si="5"/>
        <v>0</v>
      </c>
    </row>
    <row r="26" spans="1:11" ht="46.8" x14ac:dyDescent="0.3">
      <c r="A26" s="10" t="s">
        <v>84</v>
      </c>
      <c r="B26" s="30" t="s">
        <v>65</v>
      </c>
      <c r="C26" s="30" t="s">
        <v>66</v>
      </c>
      <c r="D26" s="30" t="s">
        <v>67</v>
      </c>
      <c r="E26" s="30" t="s">
        <v>96</v>
      </c>
      <c r="F26" s="30" t="s">
        <v>27</v>
      </c>
      <c r="G26" s="31">
        <v>30</v>
      </c>
      <c r="H26" s="30"/>
      <c r="I26" s="16">
        <f t="shared" si="3"/>
        <v>0</v>
      </c>
      <c r="J26" s="16">
        <f t="shared" si="4"/>
        <v>0</v>
      </c>
      <c r="K26" s="15">
        <f t="shared" si="5"/>
        <v>0</v>
      </c>
    </row>
    <row r="27" spans="1:11" ht="46.8" x14ac:dyDescent="0.3">
      <c r="A27" s="10" t="s">
        <v>85</v>
      </c>
      <c r="B27" s="30" t="s">
        <v>65</v>
      </c>
      <c r="C27" s="30" t="s">
        <v>68</v>
      </c>
      <c r="D27" s="30" t="s">
        <v>67</v>
      </c>
      <c r="E27" s="30" t="s">
        <v>97</v>
      </c>
      <c r="F27" s="30" t="s">
        <v>37</v>
      </c>
      <c r="G27" s="31">
        <v>5</v>
      </c>
      <c r="H27" s="30"/>
      <c r="I27" s="16">
        <f t="shared" si="3"/>
        <v>0</v>
      </c>
      <c r="J27" s="16">
        <f t="shared" si="4"/>
        <v>0</v>
      </c>
      <c r="K27" s="15">
        <f t="shared" si="5"/>
        <v>0</v>
      </c>
    </row>
    <row r="28" spans="1:11" ht="78" x14ac:dyDescent="0.3">
      <c r="A28" s="10" t="s">
        <v>86</v>
      </c>
      <c r="B28" s="30" t="s">
        <v>65</v>
      </c>
      <c r="C28" s="30" t="s">
        <v>69</v>
      </c>
      <c r="D28" s="35" t="s">
        <v>70</v>
      </c>
      <c r="E28" s="35" t="s">
        <v>98</v>
      </c>
      <c r="F28" s="30" t="s">
        <v>37</v>
      </c>
      <c r="G28" s="31">
        <v>50</v>
      </c>
      <c r="H28" s="30"/>
      <c r="I28" s="16">
        <f t="shared" si="3"/>
        <v>0</v>
      </c>
      <c r="J28" s="16">
        <f t="shared" si="4"/>
        <v>0</v>
      </c>
      <c r="K28" s="15">
        <f t="shared" si="5"/>
        <v>0</v>
      </c>
    </row>
    <row r="29" spans="1:11" ht="78" x14ac:dyDescent="0.3">
      <c r="A29" s="10" t="s">
        <v>87</v>
      </c>
      <c r="B29" s="30" t="s">
        <v>65</v>
      </c>
      <c r="C29" s="30" t="s">
        <v>69</v>
      </c>
      <c r="D29" s="35" t="s">
        <v>71</v>
      </c>
      <c r="E29" s="35" t="s">
        <v>99</v>
      </c>
      <c r="F29" s="30" t="s">
        <v>37</v>
      </c>
      <c r="G29" s="31">
        <v>20</v>
      </c>
      <c r="H29" s="30"/>
      <c r="I29" s="16">
        <f t="shared" si="3"/>
        <v>0</v>
      </c>
      <c r="J29" s="16">
        <f t="shared" si="4"/>
        <v>0</v>
      </c>
      <c r="K29" s="15">
        <f t="shared" si="5"/>
        <v>0</v>
      </c>
    </row>
    <row r="30" spans="1:11" ht="62.4" x14ac:dyDescent="0.3">
      <c r="A30" s="10" t="s">
        <v>88</v>
      </c>
      <c r="B30" s="30" t="s">
        <v>72</v>
      </c>
      <c r="C30" s="30" t="s">
        <v>73</v>
      </c>
      <c r="D30" s="30" t="s">
        <v>74</v>
      </c>
      <c r="E30" s="30" t="s">
        <v>94</v>
      </c>
      <c r="F30" s="30" t="s">
        <v>37</v>
      </c>
      <c r="G30" s="31">
        <v>10</v>
      </c>
      <c r="H30" s="30"/>
      <c r="I30" s="16">
        <f t="shared" si="3"/>
        <v>0</v>
      </c>
      <c r="J30" s="16">
        <f t="shared" si="4"/>
        <v>0</v>
      </c>
      <c r="K30" s="15">
        <f t="shared" si="5"/>
        <v>0</v>
      </c>
    </row>
    <row r="31" spans="1:11" ht="46.8" x14ac:dyDescent="0.3">
      <c r="A31" s="10" t="s">
        <v>89</v>
      </c>
      <c r="B31" s="30" t="s">
        <v>65</v>
      </c>
      <c r="C31" s="30" t="s">
        <v>75</v>
      </c>
      <c r="D31" s="30" t="s">
        <v>76</v>
      </c>
      <c r="E31" s="30" t="s">
        <v>100</v>
      </c>
      <c r="F31" s="30" t="s">
        <v>37</v>
      </c>
      <c r="G31" s="31">
        <v>30</v>
      </c>
      <c r="H31" s="30"/>
      <c r="I31" s="16">
        <f t="shared" si="3"/>
        <v>0</v>
      </c>
      <c r="J31" s="16">
        <f t="shared" si="4"/>
        <v>0</v>
      </c>
      <c r="K31" s="15">
        <f t="shared" si="5"/>
        <v>0</v>
      </c>
    </row>
    <row r="32" spans="1:11" ht="62.4" x14ac:dyDescent="0.3">
      <c r="A32" s="10" t="s">
        <v>90</v>
      </c>
      <c r="B32" s="30" t="s">
        <v>24</v>
      </c>
      <c r="C32" s="30" t="s">
        <v>77</v>
      </c>
      <c r="D32" s="30" t="s">
        <v>78</v>
      </c>
      <c r="E32" s="30" t="s">
        <v>101</v>
      </c>
      <c r="F32" s="30" t="s">
        <v>27</v>
      </c>
      <c r="G32" s="31">
        <v>300</v>
      </c>
      <c r="H32" s="30"/>
      <c r="I32" s="16">
        <f t="shared" si="3"/>
        <v>0</v>
      </c>
      <c r="J32" s="16">
        <f t="shared" si="4"/>
        <v>0</v>
      </c>
      <c r="K32" s="15">
        <f t="shared" si="5"/>
        <v>0</v>
      </c>
    </row>
    <row r="33" spans="1:11" ht="62.4" x14ac:dyDescent="0.3">
      <c r="A33" s="10" t="s">
        <v>91</v>
      </c>
      <c r="B33" s="30" t="s">
        <v>24</v>
      </c>
      <c r="C33" s="30" t="s">
        <v>79</v>
      </c>
      <c r="D33" s="30" t="s">
        <v>80</v>
      </c>
      <c r="E33" s="30" t="s">
        <v>102</v>
      </c>
      <c r="F33" s="30" t="s">
        <v>37</v>
      </c>
      <c r="G33" s="31">
        <v>30</v>
      </c>
      <c r="H33" s="30"/>
      <c r="I33" s="16">
        <f t="shared" si="3"/>
        <v>0</v>
      </c>
      <c r="J33" s="16">
        <f t="shared" si="4"/>
        <v>0</v>
      </c>
      <c r="K33" s="15">
        <f t="shared" si="5"/>
        <v>0</v>
      </c>
    </row>
    <row r="34" spans="1:11" ht="62.4" x14ac:dyDescent="0.3">
      <c r="A34" s="10" t="s">
        <v>92</v>
      </c>
      <c r="B34" s="30" t="s">
        <v>24</v>
      </c>
      <c r="C34" s="30" t="s">
        <v>79</v>
      </c>
      <c r="D34" s="30" t="s">
        <v>80</v>
      </c>
      <c r="E34" s="30" t="s">
        <v>98</v>
      </c>
      <c r="F34" s="30" t="s">
        <v>37</v>
      </c>
      <c r="G34" s="31">
        <v>100</v>
      </c>
      <c r="H34" s="36"/>
      <c r="I34" s="16">
        <f t="shared" si="3"/>
        <v>0</v>
      </c>
      <c r="J34" s="16">
        <f t="shared" si="4"/>
        <v>0</v>
      </c>
      <c r="K34" s="15">
        <f t="shared" si="5"/>
        <v>0</v>
      </c>
    </row>
    <row r="35" spans="1:11" ht="15.6" x14ac:dyDescent="0.3">
      <c r="A35" s="10"/>
      <c r="B35" s="10"/>
      <c r="C35" s="11"/>
      <c r="D35" s="12"/>
      <c r="E35" s="12"/>
      <c r="F35" s="13"/>
      <c r="G35" s="14"/>
      <c r="H35" s="8"/>
      <c r="I35" s="16">
        <f t="shared" si="3"/>
        <v>0</v>
      </c>
      <c r="J35" s="16">
        <f t="shared" si="4"/>
        <v>0</v>
      </c>
      <c r="K35" s="15">
        <f t="shared" si="5"/>
        <v>0</v>
      </c>
    </row>
    <row r="36" spans="1:11" ht="42" customHeight="1" x14ac:dyDescent="0.3">
      <c r="D36" s="9"/>
      <c r="E36" s="9"/>
      <c r="F36" s="9"/>
      <c r="G36" s="39" t="s">
        <v>9</v>
      </c>
      <c r="H36" s="39"/>
      <c r="I36" s="17">
        <f>SUM(I14:I35)</f>
        <v>0</v>
      </c>
      <c r="J36" s="17">
        <f>SUM(J14:J35)</f>
        <v>0</v>
      </c>
      <c r="K36" s="19">
        <f>SUM(K14:K35)</f>
        <v>0</v>
      </c>
    </row>
    <row r="37" spans="1:11" ht="82.8" x14ac:dyDescent="0.3">
      <c r="A37" s="4"/>
      <c r="B37" s="4"/>
      <c r="G37" s="18" t="s">
        <v>11</v>
      </c>
      <c r="H37" s="21">
        <f>SUM(I36:K36)</f>
        <v>0</v>
      </c>
      <c r="I37" s="4"/>
      <c r="J37" s="4"/>
      <c r="K37" s="4"/>
    </row>
    <row r="38" spans="1:11" ht="15.6" x14ac:dyDescent="0.3">
      <c r="A38" s="4"/>
      <c r="B38" s="4"/>
      <c r="G38" s="4"/>
      <c r="H38" s="4"/>
      <c r="I38" s="4"/>
      <c r="J38" s="4"/>
      <c r="K38" s="4"/>
    </row>
    <row r="39" spans="1:11" ht="15.6" x14ac:dyDescent="0.3">
      <c r="A39" s="4"/>
      <c r="B39" s="4" t="s">
        <v>0</v>
      </c>
      <c r="C39" s="4"/>
      <c r="D39" s="4"/>
      <c r="E39" s="4"/>
      <c r="F39" s="4"/>
      <c r="G39" s="4"/>
      <c r="H39" s="4"/>
      <c r="I39" s="4"/>
      <c r="J39" s="4"/>
      <c r="K39" s="4"/>
    </row>
    <row r="40" spans="1:11" ht="15.6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ht="15.6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ht="15.6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ht="15.6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ht="15.6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15.6" x14ac:dyDescent="0.3">
      <c r="C45" s="4"/>
      <c r="D45" s="4"/>
      <c r="E45" s="4"/>
      <c r="F45" s="4"/>
      <c r="G45"/>
      <c r="H45"/>
      <c r="I45"/>
      <c r="J45"/>
      <c r="K45"/>
    </row>
    <row r="46" spans="1:11" ht="15.6" x14ac:dyDescent="0.3">
      <c r="B46" s="4" t="s">
        <v>1</v>
      </c>
      <c r="D46" s="4"/>
      <c r="E46" s="4"/>
      <c r="F46" s="4"/>
    </row>
    <row r="47" spans="1:11" ht="15.6" x14ac:dyDescent="0.3">
      <c r="B47" s="4" t="s">
        <v>2</v>
      </c>
      <c r="D47" s="4"/>
      <c r="E47" s="4"/>
      <c r="F47" s="4"/>
    </row>
    <row r="48" spans="1:11" ht="14.4" x14ac:dyDescent="0.3">
      <c r="C48" s="3"/>
      <c r="D48"/>
      <c r="E48"/>
      <c r="F48"/>
    </row>
    <row r="114" spans="1:11" ht="15" customHeight="1" x14ac:dyDescent="0.25"/>
    <row r="115" spans="1:11" s="4" customFormat="1" ht="15.6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s="4" customFormat="1" ht="15.6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s="4" customFormat="1" ht="15.6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s="4" customFormat="1" ht="15.6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s="4" customFormat="1" ht="15.6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s="4" customFormat="1" ht="15.6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s="4" customFormat="1" ht="15.6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s="4" customFormat="1" ht="15.6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</sheetData>
  <mergeCells count="11">
    <mergeCell ref="G36:H36"/>
    <mergeCell ref="C2:K2"/>
    <mergeCell ref="B12:B13"/>
    <mergeCell ref="C12:C13"/>
    <mergeCell ref="D12:D13"/>
    <mergeCell ref="F12:F13"/>
    <mergeCell ref="G12:G13"/>
    <mergeCell ref="H12:H13"/>
    <mergeCell ref="K12:K13"/>
    <mergeCell ref="B11:K11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2023-12-02T21:31:44Z</dcterms:modified>
</cp:coreProperties>
</file>