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3/Náradie, dielenský a pomocný materiál/Výzva č.7/Na odoslanie/AKTUÁLNE/"/>
    </mc:Choice>
  </mc:AlternateContent>
  <xr:revisionPtr revIDLastSave="1267" documentId="8_{50EBA1E4-799A-4E17-871F-BBAA87D6F58C}" xr6:coauthVersionLast="47" xr6:coauthVersionMax="47" xr10:uidLastSave="{F8E68D83-B9DB-4D2C-A0AC-9525FE89C665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Hlk120610587" localSheetId="0">Hárok1!$C$19</definedName>
    <definedName name="_Hlk120610642" localSheetId="0">Hárok1!$C$20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1" i="1" l="1"/>
  <c r="I132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39" i="1"/>
  <c r="I30" i="1"/>
  <c r="I31" i="1"/>
  <c r="I32" i="1"/>
  <c r="I33" i="1"/>
  <c r="I34" i="1"/>
  <c r="I35" i="1"/>
  <c r="I36" i="1"/>
  <c r="I37" i="1"/>
  <c r="I38" i="1"/>
  <c r="I29" i="1"/>
  <c r="I20" i="1"/>
  <c r="I21" i="1"/>
  <c r="I22" i="1"/>
  <c r="I23" i="1"/>
  <c r="I24" i="1"/>
  <c r="I25" i="1"/>
  <c r="I26" i="1"/>
  <c r="I27" i="1"/>
  <c r="I28" i="1"/>
  <c r="I16" i="1"/>
  <c r="I17" i="1"/>
  <c r="I18" i="1"/>
  <c r="I19" i="1"/>
  <c r="I15" i="1"/>
  <c r="I133" i="1" l="1"/>
  <c r="I134" i="1" s="1"/>
  <c r="I135" i="1" s="1"/>
</calcChain>
</file>

<file path=xl/sharedStrings.xml><?xml version="1.0" encoding="utf-8"?>
<sst xmlns="http://schemas.openxmlformats.org/spreadsheetml/2006/main" count="494" uniqueCount="380">
  <si>
    <t>P.č.</t>
  </si>
  <si>
    <t>Názov položky</t>
  </si>
  <si>
    <t>1.</t>
  </si>
  <si>
    <t>MJ</t>
  </si>
  <si>
    <t>2.</t>
  </si>
  <si>
    <t>3.</t>
  </si>
  <si>
    <t>4.</t>
  </si>
  <si>
    <t>5.</t>
  </si>
  <si>
    <t>6.</t>
  </si>
  <si>
    <t>DPH 20 %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</si>
  <si>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</si>
  <si>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</si>
  <si>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</si>
  <si>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</si>
  <si>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</si>
  <si>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</si>
  <si>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</si>
  <si>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</si>
  <si>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</si>
  <si>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</si>
  <si>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</si>
  <si>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Množstvo (A)</t>
  </si>
  <si>
    <t>Cena za MJ v € bez DPH (B)</t>
  </si>
  <si>
    <t>Cena spolu v € bez DPH (AxB)</t>
  </si>
  <si>
    <t>15.</t>
  </si>
  <si>
    <t>Položka č.</t>
  </si>
  <si>
    <t>Položka č.1</t>
  </si>
  <si>
    <t>Položka č.2</t>
  </si>
  <si>
    <t>Položka č.3</t>
  </si>
  <si>
    <t>Položka č.4</t>
  </si>
  <si>
    <t>Položka č.5</t>
  </si>
  <si>
    <t>Položka č.6</t>
  </si>
  <si>
    <t>Položka č.7</t>
  </si>
  <si>
    <t>Položka č.8</t>
  </si>
  <si>
    <t>Položka č.9</t>
  </si>
  <si>
    <t>Položka č.10</t>
  </si>
  <si>
    <t>Položka č.11</t>
  </si>
  <si>
    <t>Položka č.12</t>
  </si>
  <si>
    <t>Položka č.13</t>
  </si>
  <si>
    <t>Položka č.14</t>
  </si>
  <si>
    <t>Položka č.15</t>
  </si>
  <si>
    <t>ks</t>
  </si>
  <si>
    <t>.....................................................</t>
  </si>
  <si>
    <t>Kódové označenie výrobku / dodávateľské číslo - Manufacturer Part Number (ak máte)</t>
  </si>
  <si>
    <t xml:space="preserve">Označenie tovaru návrhu uchádzača </t>
  </si>
  <si>
    <t xml:space="preserve">Obchodné meno uchádzača: </t>
  </si>
  <si>
    <t xml:space="preserve">Sídlo uchádzača:  </t>
  </si>
  <si>
    <t xml:space="preserve">IČO: </t>
  </si>
  <si>
    <t>V .................................., dňa .........................</t>
  </si>
  <si>
    <t>pečiatka, meno a podpis uchádzača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</si>
  <si>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</si>
  <si>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</si>
  <si>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</si>
  <si>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</si>
  <si>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</si>
  <si>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</si>
  <si>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</si>
  <si>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</si>
  <si>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</si>
  <si>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</si>
  <si>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Položka č.16</t>
  </si>
  <si>
    <t>Položka č.17</t>
  </si>
  <si>
    <t>Položka č.18</t>
  </si>
  <si>
    <t>Položka č.19</t>
  </si>
  <si>
    <t>Položka č.20</t>
  </si>
  <si>
    <t>Položka č.21</t>
  </si>
  <si>
    <t>Položka č.22</t>
  </si>
  <si>
    <t>Položka č.23</t>
  </si>
  <si>
    <t>Položka č.24</t>
  </si>
  <si>
    <t>Položka č.25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</si>
  <si>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7 „Náradie, dielenský a pomocný materiál“</t>
    </r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</si>
  <si>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</si>
  <si>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</si>
  <si>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</si>
  <si>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</si>
  <si>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</si>
  <si>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</si>
  <si>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</si>
  <si>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</si>
  <si>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</si>
  <si>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</si>
  <si>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</si>
  <si>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</si>
  <si>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</si>
  <si>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</si>
  <si>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</si>
  <si>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</si>
  <si>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</si>
  <si>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</si>
  <si>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</si>
  <si>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</si>
  <si>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</si>
  <si>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</si>
  <si>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</si>
  <si>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</si>
  <si>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</si>
  <si>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</si>
  <si>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</si>
  <si>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Položka č.26</t>
  </si>
  <si>
    <t>Položka č.27</t>
  </si>
  <si>
    <t>Položka č.28</t>
  </si>
  <si>
    <t>Položka č.29</t>
  </si>
  <si>
    <t>Položka č.30</t>
  </si>
  <si>
    <t>Položka č.31</t>
  </si>
  <si>
    <t>Položka č.32</t>
  </si>
  <si>
    <t>Položka č.33</t>
  </si>
  <si>
    <t>Položka č.34</t>
  </si>
  <si>
    <t>Položka č.35</t>
  </si>
  <si>
    <t>Položka č.36</t>
  </si>
  <si>
    <t>Položka č.37</t>
  </si>
  <si>
    <t>Položka č.38</t>
  </si>
  <si>
    <t>Položka č.39</t>
  </si>
  <si>
    <t>Položka č.40</t>
  </si>
  <si>
    <t>Položka č.41</t>
  </si>
  <si>
    <t>Položka č.42</t>
  </si>
  <si>
    <t>Položka č.43</t>
  </si>
  <si>
    <t>Položka č.44</t>
  </si>
  <si>
    <t>Položka č.45</t>
  </si>
  <si>
    <t>Položka č.46</t>
  </si>
  <si>
    <t>Položka č.47</t>
  </si>
  <si>
    <t>Položka č.48</t>
  </si>
  <si>
    <t>Položka č.49</t>
  </si>
  <si>
    <t>Položka č.50</t>
  </si>
  <si>
    <t>Položka č.51</t>
  </si>
  <si>
    <t>Položka č.52</t>
  </si>
  <si>
    <t>Príloha č. 2B_NÁVRH NA PLNENIE KRITÉRIA_POLOŽKOVÝ ROZPOČET</t>
  </si>
  <si>
    <t>II. časť - ZEVO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</si>
  <si>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</si>
  <si>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</si>
  <si>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</si>
  <si>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</si>
  <si>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</si>
  <si>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</si>
  <si>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</si>
  <si>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</si>
  <si>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</si>
  <si>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</si>
  <si>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</si>
  <si>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</si>
  <si>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</si>
  <si>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</si>
  <si>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</si>
  <si>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</si>
  <si>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</si>
  <si>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</si>
  <si>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</si>
  <si>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</si>
  <si>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</si>
  <si>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</si>
  <si>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</si>
  <si>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</si>
  <si>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</si>
  <si>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</si>
  <si>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</si>
  <si>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</si>
  <si>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</si>
  <si>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</si>
  <si>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</si>
  <si>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</si>
  <si>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</si>
  <si>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</si>
  <si>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</si>
  <si>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</si>
  <si>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</si>
  <si>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</si>
  <si>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</si>
  <si>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</si>
  <si>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</si>
  <si>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</si>
  <si>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</si>
  <si>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</si>
  <si>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</si>
  <si>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</si>
  <si>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</si>
  <si>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</si>
  <si>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</si>
  <si>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</si>
  <si>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</si>
  <si>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</si>
  <si>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</si>
  <si>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</si>
  <si>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</si>
  <si>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</si>
  <si>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</si>
  <si>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</si>
  <si>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</si>
  <si>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</si>
  <si>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</si>
  <si>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</si>
  <si>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</si>
  <si>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</si>
  <si>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</si>
  <si>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</si>
  <si>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Položka č.53</t>
  </si>
  <si>
    <t>Položka č.54</t>
  </si>
  <si>
    <t>Položka č.55</t>
  </si>
  <si>
    <t>Položka č.56</t>
  </si>
  <si>
    <t>Položka č.57</t>
  </si>
  <si>
    <t>Položka č.58</t>
  </si>
  <si>
    <t>Položka č.59</t>
  </si>
  <si>
    <t>Položka č.60</t>
  </si>
  <si>
    <t>Položka č.61</t>
  </si>
  <si>
    <t>Položka č.62</t>
  </si>
  <si>
    <t>Položka č.63</t>
  </si>
  <si>
    <t>Položka č.64</t>
  </si>
  <si>
    <t>Položka č.65</t>
  </si>
  <si>
    <t>Položka č.66</t>
  </si>
  <si>
    <t>Položka č.67</t>
  </si>
  <si>
    <t>Položka č.68</t>
  </si>
  <si>
    <t>Položka č.69</t>
  </si>
  <si>
    <t>Položka č.70</t>
  </si>
  <si>
    <t>Položka č.71</t>
  </si>
  <si>
    <t>Položka č.72</t>
  </si>
  <si>
    <t>Položka č.73</t>
  </si>
  <si>
    <t>Položka č.74</t>
  </si>
  <si>
    <t>Položka č.75</t>
  </si>
  <si>
    <t>Položka č.76</t>
  </si>
  <si>
    <t>Položka č.77</t>
  </si>
  <si>
    <t>Položka č.78</t>
  </si>
  <si>
    <t>Položka č.79</t>
  </si>
  <si>
    <t>Položka č.80</t>
  </si>
  <si>
    <t>Položka č.81</t>
  </si>
  <si>
    <t>Položka č.82</t>
  </si>
  <si>
    <t>Položka č.83</t>
  </si>
  <si>
    <t>Položka č.84</t>
  </si>
  <si>
    <t>Položka č.85</t>
  </si>
  <si>
    <t>Položka č.86</t>
  </si>
  <si>
    <t>Položka č.87</t>
  </si>
  <si>
    <t>Položka č.88</t>
  </si>
  <si>
    <t>Položka č.89</t>
  </si>
  <si>
    <t>Položka č.90</t>
  </si>
  <si>
    <t>Položka č.91</t>
  </si>
  <si>
    <t>Položka č.92</t>
  </si>
  <si>
    <t>Položka č.93</t>
  </si>
  <si>
    <t>Položka č.94</t>
  </si>
  <si>
    <t>Položka č.95</t>
  </si>
  <si>
    <t>Položka č.96</t>
  </si>
  <si>
    <t>Položka č.97</t>
  </si>
  <si>
    <t>Položka č.98</t>
  </si>
  <si>
    <t>Položka č.99</t>
  </si>
  <si>
    <t>Položka č.100</t>
  </si>
  <si>
    <t>Položka č.101</t>
  </si>
  <si>
    <t>Položka č.102</t>
  </si>
  <si>
    <t>Položka č.103</t>
  </si>
  <si>
    <t>Položka č.104</t>
  </si>
  <si>
    <t>Položka č.105</t>
  </si>
  <si>
    <t>Položka č.106</t>
  </si>
  <si>
    <t>Položka č.107</t>
  </si>
  <si>
    <t>Položka č.108</t>
  </si>
  <si>
    <t>Položka č.109</t>
  </si>
  <si>
    <t>Položka č.110</t>
  </si>
  <si>
    <t>Položka č.111</t>
  </si>
  <si>
    <t>Položka č.112</t>
  </si>
  <si>
    <t>Položka č.113</t>
  </si>
  <si>
    <t>Položka č.114</t>
  </si>
  <si>
    <t>Položka č.115</t>
  </si>
  <si>
    <t>Položka č.116</t>
  </si>
  <si>
    <t>Položka č.117</t>
  </si>
  <si>
    <t>Položka č.118</t>
  </si>
  <si>
    <t>Hrebeňový zdvihák do 2,5t Nosnosť: 2500 kg, Hmotnosť do 23kg, dráha zdvihu 350-400mm, na farbe nezáleží, min. výška päty 20mm-80mm, celková výška max 500mm</t>
  </si>
  <si>
    <t>Zvárací drôt ESAB  G 104; 3,2 mm priemer, v baleniach po 5kg (alebo ekvivalent)</t>
  </si>
  <si>
    <t>Zváracia elektróda FOX FFB , EN1600-E 25 20 B2 2, AWS A5.4-06: E310-15 (mod.), Bázická elektróda pre druhovo rovnaké ocele a CrSiAl ocele. Odolnosť voči opalu do 1200 °C. 3,2mmx350mm, balenie cca 180ks/ 5,2kg (alebo ekvivalent)</t>
  </si>
  <si>
    <t>kg</t>
  </si>
  <si>
    <t>Zváracia elektróda ESAB  2,5mm (alebo ekvivalent)</t>
  </si>
  <si>
    <t>Zvárací drôt 308 L – Ø 1,2 mm x 1000 mm</t>
  </si>
  <si>
    <t>Zvárací drôt 308 L – Ø 1,6 mm x 1000 mm</t>
  </si>
  <si>
    <t>Zvárací drôt ø 1.0mm-MIG/MAG(CO2), G3Si1/SG2 pre zváranie ocele, plastová cievka, 5kg</t>
  </si>
  <si>
    <t>Špička M6x25x1 drôt</t>
  </si>
  <si>
    <t>Držiak špičky M6-M8x1LH s pružinou</t>
  </si>
  <si>
    <t xml:space="preserve">Plynová hubica 12x53 mm </t>
  </si>
  <si>
    <t>Hadica gumená na vzduch flexi (gumená) Ø6 mm</t>
  </si>
  <si>
    <t>meter</t>
  </si>
  <si>
    <t>Hadica gumená na vzduch flexi (gumená) Ø10 mm</t>
  </si>
  <si>
    <t>Lopata kovová s drevenou násadou, šírka min. 24cm</t>
  </si>
  <si>
    <t>Zmeták cestársky - tvrdý 60 cm s násadou -z bukového dreva a kvalitného polyamidu s obsahom prímesi pre dlhšiu životnosť</t>
  </si>
  <si>
    <t>Zmeták cestársky - tvrdý 60 cm bez násady - z bukového dreva a kvalitného polyamidu s obsahom prímesi pre dlhšiu životnosť</t>
  </si>
  <si>
    <t>Zmeták cestársky - tvrdý 80 cm s násadou - z bukového dreva a kvalitného polyamidu s obsahom prímesi pre dlhšiu životnosť</t>
  </si>
  <si>
    <t>Zmeták cestársky tvrdý – 80 cm bez násady - z bukového dreva a kvalitného polyamidu s obsahom prímesi pre dlhšiu životnosť</t>
  </si>
  <si>
    <t>Metlička s konským vlasom drevená - Metlička je vyrobená z prírodných materiálov - kvalitné čierne konské vlasy a bukové drevo. Dĺžka: 27-35 cm, šírka: 4-5 cm (alebo ekvivalent)</t>
  </si>
  <si>
    <t>Ciroková metla s drevenou násadou na zametanie nečistôt a prachu. Je 5 krát prešívaná. Šírku má 28-35 cm. Dĺžka rúčky je 90 -110 cm</t>
  </si>
  <si>
    <t>Hrable kovové 18 zubové s dreveným poriskom</t>
  </si>
  <si>
    <t>Špachtľa nerezová 80 mm plastová rukoväť, materiál: oceľ nerezová, kyseline odolná, hrúbka: 0,65mm,plastová rukoväť (alebo ekvivalent)</t>
  </si>
  <si>
    <t>Fúrik s plným kolesom, nie nafukovacie, nosnosť min 90 kg, korba nie hliníková, min.80 l</t>
  </si>
  <si>
    <t>Nastaviteľná čelovka LED so širokým 230° lúčom, 1200mAh, IPX4 poveternostným vplyvom</t>
  </si>
  <si>
    <t>LED Baterka Klarus XT2CR pro - USB nabíjateľný + 1 x Li-ion akumulátor Klarus IMR 18650 3100mAh 3,6V (alebo ekvivalent)</t>
  </si>
  <si>
    <t>Dýza (hubica) na acetylén (TAP A) na typ - Ručný rezací a drážkovací horák Starcut 8622, 530 mm, 95°, Messer - 716.06884 (alebo ekvivalent)</t>
  </si>
  <si>
    <t>Dýza k rezaciemu autogénnemu nástavcu na acetylén na rezanie a delenie kovových materiálov</t>
  </si>
  <si>
    <t xml:space="preserve">Hubica 0-50 mm k rezaciemu autogénnemu nástavcu na acetylén na rezanie a delenie kovových materiálov </t>
  </si>
  <si>
    <t>Hubica 50-100 mm k rezaciemu autogénnemu nástavcu na acetylén na rezanie a delenie kovových materiálov</t>
  </si>
  <si>
    <t>Vrták do železa s kužeľovou stopkou č. 13</t>
  </si>
  <si>
    <t>Vrták do železa s kužeľovou stopkou č. 13,5</t>
  </si>
  <si>
    <t>Vrták do železa s kužeľovou stopkou č. 14</t>
  </si>
  <si>
    <t>Vrták do železa s kužeľovou stopkou č. 14,5</t>
  </si>
  <si>
    <t>Vrták do železa s kužeľovou stopkou č. 15</t>
  </si>
  <si>
    <t>Vrták do železa s kužeľovou stopkou č. 15,5</t>
  </si>
  <si>
    <t>Vrták do železa s kužeľovou stopkou č. 16</t>
  </si>
  <si>
    <t>Vrták do železa s kužeľovou stopkou č. 16,5</t>
  </si>
  <si>
    <t>Vrták do železa s kužeľovou stopkou č. 17</t>
  </si>
  <si>
    <t>Vrták do železa s kužeľovou stopkou č. 17,5</t>
  </si>
  <si>
    <t>Vrták do železa s kužeľovou stopkou č. 18</t>
  </si>
  <si>
    <t>Vrták do železa s kužeľovou stopkou č. 18,5</t>
  </si>
  <si>
    <t>Vrták do železa s kužeľovou stopkou č. 19</t>
  </si>
  <si>
    <t>Vrták do železa s kužeľovou stopkou č. 19,5</t>
  </si>
  <si>
    <t>Vrták do železa s kužeľovou stopkou č. 20</t>
  </si>
  <si>
    <t>Vrták do železa s kužeľovou stopkou č. 20,5</t>
  </si>
  <si>
    <t>Vrták do železa s kužeľovou stopkou č. 21</t>
  </si>
  <si>
    <t>Vrták do železa s kužeľovou stopkou č. 21,5</t>
  </si>
  <si>
    <t>Vrták do železa s kužeľovou stopkou č. 22</t>
  </si>
  <si>
    <t>Vrták do železa s kužeľovou stopkou č. 22,5</t>
  </si>
  <si>
    <t>Vrták do železa s kužeľovou stopkou č. 23</t>
  </si>
  <si>
    <t>Vrták do železa s kužeľovou stopkou č. 23,5</t>
  </si>
  <si>
    <t>Vrták do železa s kužeľovou stopkou č. 24</t>
  </si>
  <si>
    <t>Vrták do železa s kužeľovou stopkou č. 24,5</t>
  </si>
  <si>
    <t>Vrták do železa s kužeľovou stopkou č. 25</t>
  </si>
  <si>
    <t>Vrták do železa s kužeľovou stopkou č. 26</t>
  </si>
  <si>
    <t>Vrták do železa s kužeľovou stopkou č. 27</t>
  </si>
  <si>
    <t>Vrták do železa s kužeľovou stopkou č. 28</t>
  </si>
  <si>
    <t>Vrták do železa s kužeľovou stopkou č. 30</t>
  </si>
  <si>
    <t>Vrták do železa s kužeľovou stopkou č. 32</t>
  </si>
  <si>
    <t>Vrták do železa s kužeľovou stopkou č. 35</t>
  </si>
  <si>
    <t>Vrták do železa s kužeľovou stopkou č. 40</t>
  </si>
  <si>
    <t>Vrták do železa s kužeľovou stopkou č. 45</t>
  </si>
  <si>
    <t>Vrták do železa s kužeľovou stopkou č. 50</t>
  </si>
  <si>
    <t>Redukčné púzdro na vrták s kužeľovou stopkou do kovu č. 4-1 podľa DIN 2185</t>
  </si>
  <si>
    <t>Redukčné púzdro na vrták s kužeľovou stopkou do kovu č. 4-2 podľa DIN 2185</t>
  </si>
  <si>
    <t>Redukčné púzdro na vrták s kužeľovou stopkou do kovu č. 4-3 podľa DIN 2185</t>
  </si>
  <si>
    <t>Redukčné púzdro na vrták s kužeľovou stopkou do kovu č. 5-1 podľa DIN 2185</t>
  </si>
  <si>
    <t>Redukčné púzdro na vrták s kužeľovou stopkou do kovu č. 5-2 podľa DIN 2185</t>
  </si>
  <si>
    <t>Rýchlospojka na vzduchovú hadicu samec + samica Ø6 mm</t>
  </si>
  <si>
    <t>Rýchlospojka na vzduchovú hadicu samec + samica Ø8 mm</t>
  </si>
  <si>
    <t>Rýchlospojka na vzduchovú hadicu samec + samica Ø9 mm</t>
  </si>
  <si>
    <t>Rýchlospojka na vzduchovú hadicu samec + samica Ø10 mm</t>
  </si>
  <si>
    <t>Rýchlospojka na vzduchovú hadicu samec + samica Ø12 mm</t>
  </si>
  <si>
    <t>Striekacia pištoľ na vzduch s nádobkou nad pištoľou, prevádzkový tlak do 6 bar, priemer dýzy 1,5 mm</t>
  </si>
  <si>
    <t>Polohovateľný uhlový magnet 30° - 270°, metrická stupnica</t>
  </si>
  <si>
    <t>Multifunkčný uholník 300 mm, vybavený metrickými a palcovými stupnicami, uhlopriečkou, pravítkom, hĺbkomerom, uhlovou lištou, stredovou uhlovou lištou, pravouhlou lištou. Všetky časti sa môžu posúvať pozdĺž pravítka</t>
  </si>
  <si>
    <t>Univerzálny kľúč na rozvodné skrine s 8 koncovkami- elektrické aj dátové skrine</t>
  </si>
  <si>
    <t>Sada dlhých a krátkych nástrčných kľúčov 1/2" 10-19 mm 
Sada obsahuje:
1/2" šesťhranné nástrčné kľúče, 38 mm: 10, 11, 12, 13, 14, 15, 16, 17, 18, 19 mm
1/2" šesťhranné nástrčné kľúče, 78 mm: 10, 11, 12, 13, 14, 15, 16, 17, 18, 19 mm</t>
  </si>
  <si>
    <t>Kobaltovej vrtáky pr. 1 ÷ 13 po 0,5 mm HSSCo5%. Súprava 25 ks kobaltových vrtákov do kovu HSS Co5% od 1 do 13 mm s odstupňovaním 0,5 mm</t>
  </si>
  <si>
    <t>Sada pneumatického náradiaku kompresoru 3 – dielna 
Sada obsahuje: 
3ks vzduchového náradia : hustilka s manomerom psi/bar - vyfukovacia pištoľ krátka - špirálová hadica 5m - pracovný tlak max. 10 bar</t>
  </si>
  <si>
    <t>Makita D-40543 - sada sekáčov SDS-Max v Al kufru: špičák 400mm, sekáč plochý 25x400mm, sekáč plochý 50x400mm, 3ks (alebo  ekvivalent)</t>
  </si>
  <si>
    <t xml:space="preserve">Momentový kľuč 70-350 NM -materiál CR-V oceľ, upínanie 1/2" vonkajší štvorhran </t>
  </si>
  <si>
    <t>Kliešte nastaviteľné Knipex Cobra 250  (alebo ekvivalent)</t>
  </si>
  <si>
    <t>Kliešte nastavitelné Knipex Cobra 300  (alebo ekvivalent)</t>
  </si>
  <si>
    <t xml:space="preserve">ks </t>
  </si>
  <si>
    <t>Kliešte nastavitelné Knipex hladké 250 (alebo ekvivalent)</t>
  </si>
  <si>
    <t>Kliešte nastavitelné Knipex hladké 300 (alebo ekvivalent)</t>
  </si>
  <si>
    <t>Makita DGA506Z aku uhlová brúska 125mm Li-ion 18V, Dodávané bez akumulátorov a nabíjačky (alebo ekvivalent). Pokiaľ to nebude Makita, obstarávateľ požaduje 2ks batérií spolu s nabíjačkou</t>
  </si>
  <si>
    <t>Mazací lis s hadicou na kartuše 400 g, priemer závitu M 10, dĺžka hadice 1000 mm</t>
  </si>
  <si>
    <t>Pásmo meracie s brzdou 5 m</t>
  </si>
  <si>
    <t>Kartuša do plynovej lampy X2000PZ</t>
  </si>
  <si>
    <t>Gumené kladivo 800 g</t>
  </si>
  <si>
    <t>Sekáč plochý, priemer 16 x 350 mm</t>
  </si>
  <si>
    <t>Sekáč špicatý, priemer 16 x 350 mm</t>
  </si>
  <si>
    <t>Sada očko - vidlicových kľúčov 6-32 mm, vyrobené z CrV chróm-vanádovej ocele</t>
  </si>
  <si>
    <t>Sada račňových očkoplochých kľúčov 6-32 mm, chrómová legovaná oceľ</t>
  </si>
  <si>
    <t>Imbusové kľúče s guličkou 9- dielna (1,5 - 10mm), vyrobené z CrV chróm-vanádovej ocele</t>
  </si>
  <si>
    <t>Kladivo  s násadou 2 kg</t>
  </si>
  <si>
    <t>Kladivo  s násadou 5 kg</t>
  </si>
  <si>
    <t>Hasák 2", 90°, dĺžka 540 mm, vyrobené z CrV chróm-vanádovej ocele</t>
  </si>
  <si>
    <t>Kombinované kliešte silové 200 mm</t>
  </si>
  <si>
    <t>Sada dielenských pilníkov 5- dielna, 200 mm, oceľová konštrukcia, ergonomicky tvarovaná plastová rukoväť. 1 plochý obdĺžnikový, 1 trojhraný, 1 pologuľatý, 1 polkruhový, 1 guľatý, 1 špicatý pilník</t>
  </si>
  <si>
    <t>Náhradné čepielky do odlamovacieho noža 10ks/18mm</t>
  </si>
  <si>
    <t>Priemyselný guľatý štetec veľkosť 12</t>
  </si>
  <si>
    <t>Sada plochých štetcov 5 - dielna, veľkosť štetcov: 12,25,38,50,63 mm</t>
  </si>
  <si>
    <t>Kliešte na zber odpadkov, dĺžka 100cm, šírka 70mm</t>
  </si>
  <si>
    <t>Digitálne posuvné meradlo s veľkým displejom a itegrovaným hĺbkomerom, možnosť nulovania. Rozsah 300mm, odčítanie 0,01mm</t>
  </si>
  <si>
    <t>Elektrické čerpadlo na olej pre 200 l sudy, min. prietok 50l/min, 2" a 11/2" spojka na sudy, dĺžka hadice min. 3m</t>
  </si>
  <si>
    <t xml:space="preserve">Brúsny kotúč - 125 x 6,5 x 22,23 mm </t>
  </si>
  <si>
    <t>Brúsny kotúč - 150 x 6 x 22,23 mm</t>
  </si>
  <si>
    <t>Rezný kotúč- 125 x 1,6 x22,23 mm</t>
  </si>
  <si>
    <t>Rezný kotúč- 125 x 2,5 x22,23 mm</t>
  </si>
  <si>
    <t xml:space="preserve">Rezný kotúč- 150 x 1,6 x22,23 mm </t>
  </si>
  <si>
    <t>Lamelový kotúč na brúsenie kovov 125 x 22,23 mm zrnitosť - 40</t>
  </si>
  <si>
    <t>Valčekový oporný stojan šírka 350-400mm, Max. zaťaženie  80-120kg, možnosť predlženia 600mm - 1100mm</t>
  </si>
  <si>
    <t>Lamelový kotúč na brúsenie kovov 125 x 22,23 mm zrnitosť - 80</t>
  </si>
  <si>
    <t>Makita Vrtáky do betónu SDS + 6/8/10 / 12x160 mm 5ks 
(alebo ekvivalent)</t>
  </si>
  <si>
    <t>Makita Rázový uťahovák 170Nm DTW 251 alebo DTW 251Z 
(alebo ekvivalent)
Pokiaľ to nebude Makita, obstarávateľ požaduje 2ks batérií spolu s nabíjačkou</t>
  </si>
  <si>
    <t>Makita DTD153Z aku. rázový uťahovač XPT ochrana proti prachu a kvapkajúcej vode Bezuhlíkový motor LED - osvetlenie pracovnej plochy Motorová brzda Dodávané bez akumulátorov a nabíjačky (alebo ekvivalent)
Pokiaľ to nebude Makita, obstarávateľ požaduje 2ks batérií spolu s nabíjačkou</t>
  </si>
  <si>
    <r>
      <t>Makita akumulátor BL18</t>
    </r>
    <r>
      <rPr>
        <sz val="10"/>
        <color rgb="FFFF0000"/>
        <rFont val="Calibri"/>
        <family val="2"/>
        <charset val="238"/>
      </rPr>
      <t>6</t>
    </r>
    <r>
      <rPr>
        <sz val="10"/>
        <color rgb="FF000000"/>
        <rFont val="Calibri"/>
        <family val="2"/>
        <charset val="238"/>
      </rPr>
      <t>0B 18V 6Ah Li-ion (alebo ekvivalent) produkt, ktorý bude kompatibilný s nabíjačkou Makita DC18RC S s nabíjacím napätím 7,2V až 18V, a s nabíjacím prúdom 9A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</si>
</sst>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7" fillId="0" borderId="0" xfId="0" applyFont="1"/>
    <xf numFmtId="0" fontId="8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5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4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 shrinkToFit="1"/>
    </xf>
    <xf numFmtId="0" fontId="15" fillId="0" borderId="1" xfId="0" applyFont="1" applyBorder="1" applyAlignment="1">
      <alignment vertical="center"/>
    </xf>
    <xf numFmtId="4" fontId="14" fillId="0" borderId="8" xfId="0" applyNumberFormat="1" applyFont="1" applyBorder="1" applyAlignment="1">
      <alignment vertical="center" wrapText="1" shrinkToFit="1"/>
    </xf>
    <xf numFmtId="4" fontId="14" fillId="0" borderId="1" xfId="0" applyNumberFormat="1" applyFont="1" applyBorder="1" applyAlignment="1">
      <alignment vertical="center" wrapText="1" shrinkToFit="1"/>
    </xf>
    <xf numFmtId="4" fontId="15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4" fontId="15" fillId="0" borderId="0" xfId="0" applyNumberFormat="1" applyFont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4"/>
    </xf>
    <xf numFmtId="0" fontId="2" fillId="0" borderId="0" xfId="0" applyFont="1"/>
    <xf numFmtId="0" fontId="14" fillId="0" borderId="1" xfId="0" applyFont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723900</xdr:colOff>
      <xdr:row>4</xdr:row>
      <xdr:rowOff>180976</xdr:rowOff>
    </xdr:to>
    <xdr:pic>
      <xdr:nvPicPr>
        <xdr:cNvPr id="4" name="Obrázok 3" descr="Obrázok, na ktorom je text, písmo, snímka obrazovky&#10;&#10;Automaticky generovaný popis">
          <a:extLst>
            <a:ext uri="{FF2B5EF4-FFF2-40B4-BE49-F238E27FC236}">
              <a16:creationId xmlns:a16="http://schemas.microsoft.com/office/drawing/2014/main" id="{19CBD1CF-24D9-EC48-B25A-5A30C656E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34450" cy="952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K152"/>
  <sheetViews>
    <sheetView showGridLines="0" tabSelected="1" topLeftCell="A76" zoomScaleNormal="100" workbookViewId="0">
      <selection activeCell="C88" sqref="C88"/>
    </sheetView>
  </sheetViews>
  <sheetFormatPr defaultRowHeight="15" x14ac:dyDescent="0.25"/>
  <cols>
    <col min="1" max="1" width="4.28515625" customWidth="1"/>
    <col min="2" max="2" width="14.140625" bestFit="1" customWidth="1"/>
    <col min="3" max="3" width="53.1406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4" spans="1:11" ht="15.75" customHeight="1" x14ac:dyDescent="0.25"/>
    <row r="5" spans="1:11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1" x14ac:dyDescent="0.25">
      <c r="A6" s="7"/>
      <c r="B6" s="3"/>
      <c r="C6" s="3"/>
      <c r="D6" s="3"/>
      <c r="E6" s="3"/>
      <c r="F6" s="3"/>
      <c r="G6" s="3"/>
      <c r="H6" s="3"/>
      <c r="I6" s="3"/>
    </row>
    <row r="7" spans="1:11" x14ac:dyDescent="0.25">
      <c r="A7" s="40" t="s">
        <v>125</v>
      </c>
      <c r="B7" s="40"/>
      <c r="C7" s="40"/>
      <c r="D7" s="40"/>
      <c r="E7" s="40"/>
      <c r="F7" s="40"/>
      <c r="G7" s="40"/>
      <c r="H7" s="40"/>
      <c r="I7" s="3"/>
    </row>
    <row r="8" spans="1:11" x14ac:dyDescent="0.25">
      <c r="A8" s="47" t="s">
        <v>45</v>
      </c>
      <c r="B8" s="48"/>
      <c r="C8" s="48"/>
      <c r="D8" s="48"/>
      <c r="E8" s="48"/>
      <c r="F8" s="48"/>
      <c r="G8" s="48"/>
      <c r="H8" s="48"/>
      <c r="I8" s="48"/>
    </row>
    <row r="9" spans="1:11" ht="15" customHeight="1" x14ac:dyDescent="0.25">
      <c r="A9" s="47" t="s">
        <v>46</v>
      </c>
      <c r="B9" s="48"/>
      <c r="C9" s="48"/>
      <c r="D9" s="48"/>
      <c r="E9" s="48"/>
      <c r="F9" s="48"/>
      <c r="G9" s="48"/>
      <c r="H9" s="48"/>
      <c r="I9" s="48"/>
      <c r="J9" s="1"/>
      <c r="K9" s="1"/>
    </row>
    <row r="10" spans="1:11" ht="15" customHeight="1" x14ac:dyDescent="0.25">
      <c r="A10" s="47" t="s">
        <v>47</v>
      </c>
      <c r="B10" s="48"/>
      <c r="C10" s="48"/>
      <c r="D10" s="49"/>
      <c r="E10" s="49"/>
      <c r="F10" s="49"/>
      <c r="G10" s="49"/>
      <c r="H10" s="49"/>
      <c r="I10" s="49"/>
      <c r="J10" s="1"/>
      <c r="K10" s="1"/>
    </row>
    <row r="11" spans="1:11" ht="12" customHeight="1" x14ac:dyDescent="0.25">
      <c r="A11" s="3"/>
      <c r="B11" s="3"/>
      <c r="C11" s="3"/>
      <c r="D11" s="3"/>
      <c r="E11" s="3"/>
      <c r="F11" s="3"/>
      <c r="G11" s="3"/>
      <c r="H11" s="3"/>
      <c r="I11" s="4"/>
      <c r="J11" s="2"/>
      <c r="K11" s="2"/>
    </row>
    <row r="12" spans="1:11" ht="21.75" customHeight="1" x14ac:dyDescent="0.25">
      <c r="A12" s="5" t="s">
        <v>70</v>
      </c>
      <c r="B12" s="5"/>
      <c r="C12" s="5"/>
      <c r="D12" s="6"/>
      <c r="E12" s="6"/>
      <c r="F12" s="6"/>
      <c r="G12" s="6"/>
      <c r="H12" s="6"/>
      <c r="I12" s="4"/>
      <c r="J12" s="2"/>
      <c r="K12" s="2"/>
    </row>
    <row r="13" spans="1:11" ht="21.75" customHeight="1" x14ac:dyDescent="0.25">
      <c r="A13" s="39" t="s">
        <v>126</v>
      </c>
      <c r="B13" s="5"/>
      <c r="C13" s="5"/>
      <c r="D13" s="6"/>
      <c r="E13" s="6"/>
      <c r="F13" s="6"/>
      <c r="G13" s="6"/>
      <c r="H13" s="6"/>
      <c r="I13" s="4"/>
      <c r="J13" s="2"/>
      <c r="K13" s="2"/>
    </row>
    <row r="14" spans="1:11" ht="87" customHeight="1" x14ac:dyDescent="0.25">
      <c r="A14" s="34" t="s">
        <v>0</v>
      </c>
      <c r="B14" s="34" t="s">
        <v>25</v>
      </c>
      <c r="C14" s="35" t="s">
        <v>1</v>
      </c>
      <c r="D14" s="35" t="s">
        <v>3</v>
      </c>
      <c r="E14" s="35" t="s">
        <v>21</v>
      </c>
      <c r="F14" s="36" t="s">
        <v>43</v>
      </c>
      <c r="G14" s="35" t="s">
        <v>44</v>
      </c>
      <c r="H14" s="8" t="s">
        <v>22</v>
      </c>
      <c r="I14" s="8" t="s">
        <v>23</v>
      </c>
      <c r="J14" s="2"/>
      <c r="K14" s="2"/>
    </row>
    <row r="15" spans="1:11" ht="51.75" customHeight="1" x14ac:dyDescent="0.25">
      <c r="A15" s="16" t="s">
        <v>2</v>
      </c>
      <c r="B15" s="9" t="s">
        <v>26</v>
      </c>
      <c r="C15" s="37" t="s">
        <v>259</v>
      </c>
      <c r="D15" s="38" t="s">
        <v>41</v>
      </c>
      <c r="E15" s="38">
        <v>2</v>
      </c>
      <c r="F15" s="27"/>
      <c r="G15" s="27"/>
      <c r="H15" s="18"/>
      <c r="I15" s="18">
        <f t="shared" ref="I15:I38" si="0">E15*H15</f>
        <v>0</v>
      </c>
      <c r="J15" s="2"/>
    </row>
    <row r="16" spans="1:11" ht="32.25" customHeight="1" x14ac:dyDescent="0.25">
      <c r="A16" s="16" t="s">
        <v>4</v>
      </c>
      <c r="B16" s="9" t="s">
        <v>27</v>
      </c>
      <c r="C16" s="37" t="s">
        <v>260</v>
      </c>
      <c r="D16" s="38" t="s">
        <v>41</v>
      </c>
      <c r="E16" s="38">
        <v>5</v>
      </c>
      <c r="F16" s="11"/>
      <c r="G16" s="11"/>
      <c r="H16" s="18"/>
      <c r="I16" s="18">
        <f t="shared" si="0"/>
        <v>0</v>
      </c>
      <c r="J16" s="2"/>
    </row>
    <row r="17" spans="1:10" ht="59.25" customHeight="1" x14ac:dyDescent="0.25">
      <c r="A17" s="16" t="s">
        <v>5</v>
      </c>
      <c r="B17" s="9" t="s">
        <v>28</v>
      </c>
      <c r="C17" s="17" t="s">
        <v>261</v>
      </c>
      <c r="D17" s="10" t="s">
        <v>262</v>
      </c>
      <c r="E17" s="11">
        <v>3</v>
      </c>
      <c r="F17" s="11"/>
      <c r="G17" s="11"/>
      <c r="H17" s="18"/>
      <c r="I17" s="18">
        <f t="shared" si="0"/>
        <v>0</v>
      </c>
      <c r="J17" s="2"/>
    </row>
    <row r="18" spans="1:10" ht="24" customHeight="1" x14ac:dyDescent="0.25">
      <c r="A18" s="16" t="s">
        <v>6</v>
      </c>
      <c r="B18" s="9" t="s">
        <v>29</v>
      </c>
      <c r="C18" s="17" t="s">
        <v>263</v>
      </c>
      <c r="D18" s="10" t="s">
        <v>262</v>
      </c>
      <c r="E18" s="11">
        <v>6</v>
      </c>
      <c r="F18" s="11"/>
      <c r="G18" s="11"/>
      <c r="H18" s="18"/>
      <c r="I18" s="18">
        <f t="shared" si="0"/>
        <v>0</v>
      </c>
      <c r="J18" s="2"/>
    </row>
    <row r="19" spans="1:10" ht="23.25" customHeight="1" x14ac:dyDescent="0.25">
      <c r="A19" s="16" t="s">
        <v>7</v>
      </c>
      <c r="B19" s="9" t="s">
        <v>30</v>
      </c>
      <c r="C19" s="17" t="s">
        <v>264</v>
      </c>
      <c r="D19" s="10" t="s">
        <v>262</v>
      </c>
      <c r="E19" s="11">
        <v>2</v>
      </c>
      <c r="F19" s="11"/>
      <c r="G19" s="11"/>
      <c r="H19" s="18"/>
      <c r="I19" s="18">
        <f t="shared" si="0"/>
        <v>0</v>
      </c>
      <c r="J19" s="2"/>
    </row>
    <row r="20" spans="1:10" ht="22.5" customHeight="1" x14ac:dyDescent="0.25">
      <c r="A20" s="16" t="s">
        <v>8</v>
      </c>
      <c r="B20" s="11" t="s">
        <v>31</v>
      </c>
      <c r="C20" s="33" t="s">
        <v>265</v>
      </c>
      <c r="D20" s="10" t="s">
        <v>262</v>
      </c>
      <c r="E20" s="11">
        <v>2</v>
      </c>
      <c r="F20" s="11"/>
      <c r="G20" s="11"/>
      <c r="H20" s="18"/>
      <c r="I20" s="18">
        <f t="shared" si="0"/>
        <v>0</v>
      </c>
      <c r="J20" s="2"/>
    </row>
    <row r="21" spans="1:10" ht="36" customHeight="1" x14ac:dyDescent="0.25">
      <c r="A21" s="16" t="s">
        <v>13</v>
      </c>
      <c r="B21" s="11" t="s">
        <v>32</v>
      </c>
      <c r="C21" s="33" t="s">
        <v>266</v>
      </c>
      <c r="D21" s="10" t="s">
        <v>262</v>
      </c>
      <c r="E21" s="11">
        <v>40</v>
      </c>
      <c r="F21" s="11"/>
      <c r="G21" s="11"/>
      <c r="H21" s="18"/>
      <c r="I21" s="18">
        <f t="shared" si="0"/>
        <v>0</v>
      </c>
      <c r="J21" s="2"/>
    </row>
    <row r="22" spans="1:10" ht="20.25" customHeight="1" x14ac:dyDescent="0.25">
      <c r="A22" s="16" t="s">
        <v>14</v>
      </c>
      <c r="B22" s="11" t="s">
        <v>33</v>
      </c>
      <c r="C22" s="33" t="s">
        <v>267</v>
      </c>
      <c r="D22" s="10" t="s">
        <v>41</v>
      </c>
      <c r="E22" s="11">
        <v>100</v>
      </c>
      <c r="F22" s="11"/>
      <c r="G22" s="11"/>
      <c r="H22" s="18"/>
      <c r="I22" s="18">
        <f t="shared" si="0"/>
        <v>0</v>
      </c>
      <c r="J22" s="2"/>
    </row>
    <row r="23" spans="1:10" ht="21" customHeight="1" x14ac:dyDescent="0.25">
      <c r="A23" s="16" t="s">
        <v>15</v>
      </c>
      <c r="B23" s="9" t="s">
        <v>34</v>
      </c>
      <c r="C23" s="33" t="s">
        <v>268</v>
      </c>
      <c r="D23" s="10" t="s">
        <v>41</v>
      </c>
      <c r="E23" s="11">
        <v>30</v>
      </c>
      <c r="F23" s="11"/>
      <c r="G23" s="11"/>
      <c r="H23" s="18"/>
      <c r="I23" s="18">
        <f t="shared" si="0"/>
        <v>0</v>
      </c>
      <c r="J23" s="2"/>
    </row>
    <row r="24" spans="1:10" ht="19.5" customHeight="1" x14ac:dyDescent="0.25">
      <c r="A24" s="16" t="s">
        <v>16</v>
      </c>
      <c r="B24" s="11" t="s">
        <v>35</v>
      </c>
      <c r="C24" s="33" t="s">
        <v>269</v>
      </c>
      <c r="D24" s="10" t="s">
        <v>41</v>
      </c>
      <c r="E24" s="11">
        <v>30</v>
      </c>
      <c r="F24" s="11"/>
      <c r="G24" s="11"/>
      <c r="H24" s="18"/>
      <c r="I24" s="18">
        <f t="shared" si="0"/>
        <v>0</v>
      </c>
      <c r="J24" s="2"/>
    </row>
    <row r="25" spans="1:10" ht="21.75" customHeight="1" x14ac:dyDescent="0.25">
      <c r="A25" s="16" t="s">
        <v>17</v>
      </c>
      <c r="B25" s="11" t="s">
        <v>36</v>
      </c>
      <c r="C25" s="33" t="s">
        <v>270</v>
      </c>
      <c r="D25" s="10" t="s">
        <v>271</v>
      </c>
      <c r="E25" s="11">
        <v>100</v>
      </c>
      <c r="F25" s="11"/>
      <c r="G25" s="11"/>
      <c r="H25" s="18"/>
      <c r="I25" s="18">
        <f t="shared" si="0"/>
        <v>0</v>
      </c>
      <c r="J25" s="2"/>
    </row>
    <row r="26" spans="1:10" ht="23.25" customHeight="1" x14ac:dyDescent="0.25">
      <c r="A26" s="16" t="s">
        <v>18</v>
      </c>
      <c r="B26" s="11" t="s">
        <v>37</v>
      </c>
      <c r="C26" s="33" t="s">
        <v>272</v>
      </c>
      <c r="D26" s="10" t="s">
        <v>271</v>
      </c>
      <c r="E26" s="11">
        <v>100</v>
      </c>
      <c r="F26" s="11"/>
      <c r="G26" s="11"/>
      <c r="H26" s="18"/>
      <c r="I26" s="18">
        <f t="shared" si="0"/>
        <v>0</v>
      </c>
      <c r="J26" s="2"/>
    </row>
    <row r="27" spans="1:10" ht="20.25" customHeight="1" x14ac:dyDescent="0.25">
      <c r="A27" s="16" t="s">
        <v>19</v>
      </c>
      <c r="B27" s="9" t="s">
        <v>38</v>
      </c>
      <c r="C27" s="33" t="s">
        <v>273</v>
      </c>
      <c r="D27" s="10" t="s">
        <v>41</v>
      </c>
      <c r="E27" s="11">
        <v>10</v>
      </c>
      <c r="F27" s="11"/>
      <c r="G27" s="11"/>
      <c r="H27" s="18"/>
      <c r="I27" s="18">
        <f t="shared" si="0"/>
        <v>0</v>
      </c>
      <c r="J27" s="2"/>
    </row>
    <row r="28" spans="1:10" ht="32.25" customHeight="1" x14ac:dyDescent="0.25">
      <c r="A28" s="16" t="s">
        <v>20</v>
      </c>
      <c r="B28" s="9" t="s">
        <v>39</v>
      </c>
      <c r="C28" s="33" t="s">
        <v>274</v>
      </c>
      <c r="D28" s="10" t="s">
        <v>41</v>
      </c>
      <c r="E28" s="11">
        <v>10</v>
      </c>
      <c r="F28" s="11"/>
      <c r="G28" s="11"/>
      <c r="H28" s="18"/>
      <c r="I28" s="18">
        <f t="shared" si="0"/>
        <v>0</v>
      </c>
      <c r="J28" s="2"/>
    </row>
    <row r="29" spans="1:10" ht="33.75" customHeight="1" x14ac:dyDescent="0.25">
      <c r="A29" s="19" t="s">
        <v>24</v>
      </c>
      <c r="B29" s="9" t="s">
        <v>40</v>
      </c>
      <c r="C29" s="33" t="s">
        <v>275</v>
      </c>
      <c r="D29" s="10" t="s">
        <v>41</v>
      </c>
      <c r="E29" s="11">
        <v>10</v>
      </c>
      <c r="F29" s="11"/>
      <c r="G29" s="11"/>
      <c r="H29" s="18"/>
      <c r="I29" s="18">
        <f t="shared" si="0"/>
        <v>0</v>
      </c>
      <c r="J29" s="2"/>
    </row>
    <row r="30" spans="1:10" ht="35.25" customHeight="1" x14ac:dyDescent="0.25">
      <c r="A30" s="16" t="s">
        <v>50</v>
      </c>
      <c r="B30" s="9" t="s">
        <v>60</v>
      </c>
      <c r="C30" s="33" t="s">
        <v>276</v>
      </c>
      <c r="D30" s="10" t="s">
        <v>41</v>
      </c>
      <c r="E30" s="11">
        <v>5</v>
      </c>
      <c r="F30" s="11"/>
      <c r="G30" s="11"/>
      <c r="H30" s="18"/>
      <c r="I30" s="18">
        <f t="shared" si="0"/>
        <v>0</v>
      </c>
      <c r="J30" s="2"/>
    </row>
    <row r="31" spans="1:10" ht="31.5" customHeight="1" x14ac:dyDescent="0.25">
      <c r="A31" s="16" t="s">
        <v>51</v>
      </c>
      <c r="B31" s="9" t="s">
        <v>61</v>
      </c>
      <c r="C31" s="33" t="s">
        <v>277</v>
      </c>
      <c r="D31" s="10" t="s">
        <v>41</v>
      </c>
      <c r="E31" s="11">
        <v>5</v>
      </c>
      <c r="F31" s="11"/>
      <c r="G31" s="11"/>
      <c r="H31" s="18"/>
      <c r="I31" s="18">
        <f t="shared" si="0"/>
        <v>0</v>
      </c>
      <c r="J31" s="2"/>
    </row>
    <row r="32" spans="1:10" ht="45" customHeight="1" x14ac:dyDescent="0.25">
      <c r="A32" s="19" t="s">
        <v>52</v>
      </c>
      <c r="B32" s="9" t="s">
        <v>62</v>
      </c>
      <c r="C32" s="33" t="s">
        <v>278</v>
      </c>
      <c r="D32" s="10" t="s">
        <v>41</v>
      </c>
      <c r="E32" s="11">
        <v>20</v>
      </c>
      <c r="F32" s="11"/>
      <c r="G32" s="11"/>
      <c r="H32" s="18"/>
      <c r="I32" s="18">
        <f t="shared" si="0"/>
        <v>0</v>
      </c>
      <c r="J32" s="2"/>
    </row>
    <row r="33" spans="1:10" ht="44.25" customHeight="1" x14ac:dyDescent="0.25">
      <c r="A33" s="16" t="s">
        <v>53</v>
      </c>
      <c r="B33" s="9" t="s">
        <v>63</v>
      </c>
      <c r="C33" s="33" t="s">
        <v>279</v>
      </c>
      <c r="D33" s="10" t="s">
        <v>41</v>
      </c>
      <c r="E33" s="11">
        <v>10</v>
      </c>
      <c r="F33" s="11"/>
      <c r="G33" s="11"/>
      <c r="H33" s="18"/>
      <c r="I33" s="18">
        <f t="shared" si="0"/>
        <v>0</v>
      </c>
      <c r="J33" s="2"/>
    </row>
    <row r="34" spans="1:10" ht="18.75" customHeight="1" x14ac:dyDescent="0.25">
      <c r="A34" s="16" t="s">
        <v>54</v>
      </c>
      <c r="B34" s="9" t="s">
        <v>64</v>
      </c>
      <c r="C34" s="33" t="s">
        <v>280</v>
      </c>
      <c r="D34" s="10" t="s">
        <v>41</v>
      </c>
      <c r="E34" s="11">
        <v>5</v>
      </c>
      <c r="F34" s="11"/>
      <c r="G34" s="11"/>
      <c r="H34" s="18"/>
      <c r="I34" s="18">
        <f t="shared" si="0"/>
        <v>0</v>
      </c>
      <c r="J34" s="2"/>
    </row>
    <row r="35" spans="1:10" ht="46.5" customHeight="1" x14ac:dyDescent="0.25">
      <c r="A35" s="19" t="s">
        <v>55</v>
      </c>
      <c r="B35" s="9" t="s">
        <v>65</v>
      </c>
      <c r="C35" s="33" t="s">
        <v>281</v>
      </c>
      <c r="D35" s="10" t="s">
        <v>41</v>
      </c>
      <c r="E35" s="11">
        <v>10</v>
      </c>
      <c r="F35" s="11"/>
      <c r="G35" s="11"/>
      <c r="H35" s="18"/>
      <c r="I35" s="18">
        <f t="shared" si="0"/>
        <v>0</v>
      </c>
      <c r="J35" s="2"/>
    </row>
    <row r="36" spans="1:10" ht="29.25" customHeight="1" x14ac:dyDescent="0.25">
      <c r="A36" s="16" t="s">
        <v>56</v>
      </c>
      <c r="B36" s="9" t="s">
        <v>66</v>
      </c>
      <c r="C36" s="33" t="s">
        <v>282</v>
      </c>
      <c r="D36" s="10" t="s">
        <v>41</v>
      </c>
      <c r="E36" s="11">
        <v>5</v>
      </c>
      <c r="F36" s="11"/>
      <c r="G36" s="11"/>
      <c r="H36" s="18"/>
      <c r="I36" s="18">
        <f t="shared" si="0"/>
        <v>0</v>
      </c>
      <c r="J36" s="2"/>
    </row>
    <row r="37" spans="1:10" ht="30.75" customHeight="1" x14ac:dyDescent="0.25">
      <c r="A37" s="16" t="s">
        <v>57</v>
      </c>
      <c r="B37" s="9" t="s">
        <v>67</v>
      </c>
      <c r="C37" s="33" t="s">
        <v>283</v>
      </c>
      <c r="D37" s="10" t="s">
        <v>41</v>
      </c>
      <c r="E37" s="11">
        <v>10</v>
      </c>
      <c r="F37" s="11"/>
      <c r="G37" s="11"/>
      <c r="H37" s="18"/>
      <c r="I37" s="18">
        <f t="shared" si="0"/>
        <v>0</v>
      </c>
      <c r="J37" s="2"/>
    </row>
    <row r="38" spans="1:10" ht="32.25" customHeight="1" x14ac:dyDescent="0.25">
      <c r="A38" s="19" t="s">
        <v>58</v>
      </c>
      <c r="B38" s="9" t="s">
        <v>68</v>
      </c>
      <c r="C38" s="33" t="s">
        <v>284</v>
      </c>
      <c r="D38" s="10" t="s">
        <v>41</v>
      </c>
      <c r="E38" s="11">
        <v>10</v>
      </c>
      <c r="F38" s="11"/>
      <c r="G38" s="11"/>
      <c r="H38" s="18"/>
      <c r="I38" s="18">
        <f t="shared" si="0"/>
        <v>0</v>
      </c>
      <c r="J38" s="2"/>
    </row>
    <row r="39" spans="1:10" ht="41.25" customHeight="1" x14ac:dyDescent="0.25">
      <c r="A39" s="19" t="s">
        <v>59</v>
      </c>
      <c r="B39" s="9" t="s">
        <v>69</v>
      </c>
      <c r="C39" s="33" t="s">
        <v>285</v>
      </c>
      <c r="D39" s="10" t="s">
        <v>41</v>
      </c>
      <c r="E39" s="11">
        <v>1</v>
      </c>
      <c r="F39" s="11"/>
      <c r="G39" s="11"/>
      <c r="H39" s="18"/>
      <c r="I39" s="18">
        <f t="shared" ref="I39:I132" si="1">E39*H39</f>
        <v>0</v>
      </c>
      <c r="J39" s="2"/>
    </row>
    <row r="40" spans="1:10" ht="29.25" customHeight="1" x14ac:dyDescent="0.25">
      <c r="A40" s="16" t="s">
        <v>71</v>
      </c>
      <c r="B40" s="9" t="s">
        <v>98</v>
      </c>
      <c r="C40" s="33" t="s">
        <v>286</v>
      </c>
      <c r="D40" s="10" t="s">
        <v>41</v>
      </c>
      <c r="E40" s="11">
        <v>6</v>
      </c>
      <c r="F40" s="11"/>
      <c r="G40" s="11"/>
      <c r="H40" s="18"/>
      <c r="I40" s="18">
        <f t="shared" si="1"/>
        <v>0</v>
      </c>
      <c r="J40" s="2"/>
    </row>
    <row r="41" spans="1:10" ht="31.5" customHeight="1" x14ac:dyDescent="0.25">
      <c r="A41" s="19" t="s">
        <v>72</v>
      </c>
      <c r="B41" s="9" t="s">
        <v>99</v>
      </c>
      <c r="C41" s="33" t="s">
        <v>287</v>
      </c>
      <c r="D41" s="10" t="s">
        <v>41</v>
      </c>
      <c r="E41" s="11">
        <v>6</v>
      </c>
      <c r="F41" s="11"/>
      <c r="G41" s="11"/>
      <c r="H41" s="18"/>
      <c r="I41" s="18">
        <f t="shared" si="1"/>
        <v>0</v>
      </c>
      <c r="J41" s="2"/>
    </row>
    <row r="42" spans="1:10" ht="30.75" customHeight="1" x14ac:dyDescent="0.25">
      <c r="A42" s="19" t="s">
        <v>73</v>
      </c>
      <c r="B42" s="9" t="s">
        <v>100</v>
      </c>
      <c r="C42" s="33" t="s">
        <v>288</v>
      </c>
      <c r="D42" s="10" t="s">
        <v>41</v>
      </c>
      <c r="E42" s="11">
        <v>6</v>
      </c>
      <c r="F42" s="11"/>
      <c r="G42" s="11"/>
      <c r="H42" s="18"/>
      <c r="I42" s="18">
        <f t="shared" si="1"/>
        <v>0</v>
      </c>
      <c r="J42" s="2"/>
    </row>
    <row r="43" spans="1:10" ht="18" customHeight="1" x14ac:dyDescent="0.25">
      <c r="A43" s="16" t="s">
        <v>74</v>
      </c>
      <c r="B43" s="9" t="s">
        <v>101</v>
      </c>
      <c r="C43" s="33" t="s">
        <v>289</v>
      </c>
      <c r="D43" s="10" t="s">
        <v>41</v>
      </c>
      <c r="E43" s="11">
        <v>3</v>
      </c>
      <c r="F43" s="11"/>
      <c r="G43" s="11"/>
      <c r="H43" s="18"/>
      <c r="I43" s="18">
        <f t="shared" si="1"/>
        <v>0</v>
      </c>
      <c r="J43" s="2"/>
    </row>
    <row r="44" spans="1:10" ht="18" customHeight="1" x14ac:dyDescent="0.25">
      <c r="A44" s="19" t="s">
        <v>75</v>
      </c>
      <c r="B44" s="9" t="s">
        <v>102</v>
      </c>
      <c r="C44" s="33" t="s">
        <v>290</v>
      </c>
      <c r="D44" s="10" t="s">
        <v>41</v>
      </c>
      <c r="E44" s="11">
        <v>3</v>
      </c>
      <c r="F44" s="11"/>
      <c r="G44" s="11"/>
      <c r="H44" s="18"/>
      <c r="I44" s="18">
        <f t="shared" si="1"/>
        <v>0</v>
      </c>
      <c r="J44" s="2"/>
    </row>
    <row r="45" spans="1:10" ht="18" customHeight="1" x14ac:dyDescent="0.25">
      <c r="A45" s="19" t="s">
        <v>76</v>
      </c>
      <c r="B45" s="9" t="s">
        <v>103</v>
      </c>
      <c r="C45" s="33" t="s">
        <v>291</v>
      </c>
      <c r="D45" s="10" t="s">
        <v>41</v>
      </c>
      <c r="E45" s="11">
        <v>3</v>
      </c>
      <c r="F45" s="11"/>
      <c r="G45" s="11"/>
      <c r="H45" s="18"/>
      <c r="I45" s="18">
        <f t="shared" si="1"/>
        <v>0</v>
      </c>
      <c r="J45" s="2"/>
    </row>
    <row r="46" spans="1:10" ht="18.75" customHeight="1" x14ac:dyDescent="0.25">
      <c r="A46" s="16" t="s">
        <v>77</v>
      </c>
      <c r="B46" s="9" t="s">
        <v>104</v>
      </c>
      <c r="C46" s="33" t="s">
        <v>292</v>
      </c>
      <c r="D46" s="10" t="s">
        <v>41</v>
      </c>
      <c r="E46" s="11">
        <v>3</v>
      </c>
      <c r="F46" s="11"/>
      <c r="G46" s="11"/>
      <c r="H46" s="18"/>
      <c r="I46" s="18">
        <f t="shared" si="1"/>
        <v>0</v>
      </c>
      <c r="J46" s="2"/>
    </row>
    <row r="47" spans="1:10" ht="19.5" customHeight="1" x14ac:dyDescent="0.25">
      <c r="A47" s="19" t="s">
        <v>78</v>
      </c>
      <c r="B47" s="9" t="s">
        <v>105</v>
      </c>
      <c r="C47" s="33" t="s">
        <v>293</v>
      </c>
      <c r="D47" s="10" t="s">
        <v>41</v>
      </c>
      <c r="E47" s="11">
        <v>3</v>
      </c>
      <c r="F47" s="11"/>
      <c r="G47" s="11"/>
      <c r="H47" s="18"/>
      <c r="I47" s="18">
        <f t="shared" si="1"/>
        <v>0</v>
      </c>
      <c r="J47" s="2"/>
    </row>
    <row r="48" spans="1:10" ht="18.75" customHeight="1" x14ac:dyDescent="0.25">
      <c r="A48" s="19" t="s">
        <v>79</v>
      </c>
      <c r="B48" s="9" t="s">
        <v>106</v>
      </c>
      <c r="C48" s="33" t="s">
        <v>294</v>
      </c>
      <c r="D48" s="10" t="s">
        <v>41</v>
      </c>
      <c r="E48" s="11">
        <v>3</v>
      </c>
      <c r="F48" s="11"/>
      <c r="G48" s="11"/>
      <c r="H48" s="18"/>
      <c r="I48" s="18">
        <f t="shared" si="1"/>
        <v>0</v>
      </c>
      <c r="J48" s="2"/>
    </row>
    <row r="49" spans="1:10" ht="18" customHeight="1" x14ac:dyDescent="0.25">
      <c r="A49" s="16" t="s">
        <v>80</v>
      </c>
      <c r="B49" s="9" t="s">
        <v>107</v>
      </c>
      <c r="C49" s="33" t="s">
        <v>295</v>
      </c>
      <c r="D49" s="10" t="s">
        <v>41</v>
      </c>
      <c r="E49" s="11">
        <v>3</v>
      </c>
      <c r="F49" s="11"/>
      <c r="G49" s="11"/>
      <c r="H49" s="18"/>
      <c r="I49" s="18">
        <f t="shared" si="1"/>
        <v>0</v>
      </c>
      <c r="J49" s="2"/>
    </row>
    <row r="50" spans="1:10" ht="18.75" customHeight="1" x14ac:dyDescent="0.25">
      <c r="A50" s="19" t="s">
        <v>81</v>
      </c>
      <c r="B50" s="9" t="s">
        <v>108</v>
      </c>
      <c r="C50" s="33" t="s">
        <v>296</v>
      </c>
      <c r="D50" s="10" t="s">
        <v>41</v>
      </c>
      <c r="E50" s="11">
        <v>3</v>
      </c>
      <c r="F50" s="11"/>
      <c r="G50" s="11"/>
      <c r="H50" s="18"/>
      <c r="I50" s="18">
        <f t="shared" si="1"/>
        <v>0</v>
      </c>
      <c r="J50" s="2"/>
    </row>
    <row r="51" spans="1:10" ht="20.25" customHeight="1" x14ac:dyDescent="0.25">
      <c r="A51" s="19" t="s">
        <v>82</v>
      </c>
      <c r="B51" s="9" t="s">
        <v>109</v>
      </c>
      <c r="C51" s="33" t="s">
        <v>297</v>
      </c>
      <c r="D51" s="10" t="s">
        <v>41</v>
      </c>
      <c r="E51" s="11">
        <v>3</v>
      </c>
      <c r="F51" s="11"/>
      <c r="G51" s="11"/>
      <c r="H51" s="18"/>
      <c r="I51" s="18">
        <f t="shared" si="1"/>
        <v>0</v>
      </c>
      <c r="J51" s="2"/>
    </row>
    <row r="52" spans="1:10" ht="21" customHeight="1" x14ac:dyDescent="0.25">
      <c r="A52" s="16" t="s">
        <v>83</v>
      </c>
      <c r="B52" s="9" t="s">
        <v>110</v>
      </c>
      <c r="C52" s="33" t="s">
        <v>298</v>
      </c>
      <c r="D52" s="10" t="s">
        <v>41</v>
      </c>
      <c r="E52" s="11">
        <v>3</v>
      </c>
      <c r="F52" s="11"/>
      <c r="G52" s="11"/>
      <c r="H52" s="18"/>
      <c r="I52" s="18">
        <f t="shared" si="1"/>
        <v>0</v>
      </c>
      <c r="J52" s="2"/>
    </row>
    <row r="53" spans="1:10" ht="19.5" customHeight="1" x14ac:dyDescent="0.25">
      <c r="A53" s="19" t="s">
        <v>84</v>
      </c>
      <c r="B53" s="9" t="s">
        <v>111</v>
      </c>
      <c r="C53" s="33" t="s">
        <v>299</v>
      </c>
      <c r="D53" s="10" t="s">
        <v>41</v>
      </c>
      <c r="E53" s="11">
        <v>3</v>
      </c>
      <c r="F53" s="11"/>
      <c r="G53" s="11"/>
      <c r="H53" s="18"/>
      <c r="I53" s="18">
        <f t="shared" si="1"/>
        <v>0</v>
      </c>
      <c r="J53" s="2"/>
    </row>
    <row r="54" spans="1:10" ht="18.75" customHeight="1" x14ac:dyDescent="0.25">
      <c r="A54" s="19" t="s">
        <v>85</v>
      </c>
      <c r="B54" s="9" t="s">
        <v>112</v>
      </c>
      <c r="C54" s="33" t="s">
        <v>300</v>
      </c>
      <c r="D54" s="10" t="s">
        <v>41</v>
      </c>
      <c r="E54" s="11">
        <v>3</v>
      </c>
      <c r="F54" s="11"/>
      <c r="G54" s="11"/>
      <c r="H54" s="18"/>
      <c r="I54" s="18">
        <f t="shared" si="1"/>
        <v>0</v>
      </c>
      <c r="J54" s="2"/>
    </row>
    <row r="55" spans="1:10" ht="21" customHeight="1" x14ac:dyDescent="0.25">
      <c r="A55" s="16" t="s">
        <v>86</v>
      </c>
      <c r="B55" s="9" t="s">
        <v>113</v>
      </c>
      <c r="C55" s="33" t="s">
        <v>301</v>
      </c>
      <c r="D55" s="10" t="s">
        <v>41</v>
      </c>
      <c r="E55" s="11">
        <v>3</v>
      </c>
      <c r="F55" s="11"/>
      <c r="G55" s="11"/>
      <c r="H55" s="18"/>
      <c r="I55" s="18">
        <f t="shared" si="1"/>
        <v>0</v>
      </c>
      <c r="J55" s="2"/>
    </row>
    <row r="56" spans="1:10" ht="21" customHeight="1" x14ac:dyDescent="0.25">
      <c r="A56" s="19" t="s">
        <v>87</v>
      </c>
      <c r="B56" s="9" t="s">
        <v>114</v>
      </c>
      <c r="C56" s="33" t="s">
        <v>302</v>
      </c>
      <c r="D56" s="10" t="s">
        <v>41</v>
      </c>
      <c r="E56" s="11">
        <v>3</v>
      </c>
      <c r="F56" s="11"/>
      <c r="G56" s="11"/>
      <c r="H56" s="18"/>
      <c r="I56" s="18">
        <f t="shared" si="1"/>
        <v>0</v>
      </c>
      <c r="J56" s="2"/>
    </row>
    <row r="57" spans="1:10" ht="18" customHeight="1" x14ac:dyDescent="0.25">
      <c r="A57" s="19" t="s">
        <v>88</v>
      </c>
      <c r="B57" s="9" t="s">
        <v>115</v>
      </c>
      <c r="C57" s="33" t="s">
        <v>303</v>
      </c>
      <c r="D57" s="10" t="s">
        <v>41</v>
      </c>
      <c r="E57" s="11">
        <v>3</v>
      </c>
      <c r="F57" s="11"/>
      <c r="G57" s="11"/>
      <c r="H57" s="18"/>
      <c r="I57" s="18">
        <f t="shared" si="1"/>
        <v>0</v>
      </c>
      <c r="J57" s="2"/>
    </row>
    <row r="58" spans="1:10" ht="17.25" customHeight="1" x14ac:dyDescent="0.25">
      <c r="A58" s="16" t="s">
        <v>89</v>
      </c>
      <c r="B58" s="9" t="s">
        <v>116</v>
      </c>
      <c r="C58" s="33" t="s">
        <v>304</v>
      </c>
      <c r="D58" s="10" t="s">
        <v>41</v>
      </c>
      <c r="E58" s="11">
        <v>3</v>
      </c>
      <c r="F58" s="11"/>
      <c r="G58" s="11"/>
      <c r="H58" s="18"/>
      <c r="I58" s="18">
        <f t="shared" si="1"/>
        <v>0</v>
      </c>
      <c r="J58" s="2"/>
    </row>
    <row r="59" spans="1:10" ht="18.75" customHeight="1" x14ac:dyDescent="0.25">
      <c r="A59" s="19" t="s">
        <v>90</v>
      </c>
      <c r="B59" s="9" t="s">
        <v>117</v>
      </c>
      <c r="C59" s="33" t="s">
        <v>305</v>
      </c>
      <c r="D59" s="10" t="s">
        <v>41</v>
      </c>
      <c r="E59" s="11">
        <v>3</v>
      </c>
      <c r="F59" s="11"/>
      <c r="G59" s="11"/>
      <c r="H59" s="18"/>
      <c r="I59" s="18">
        <f t="shared" si="1"/>
        <v>0</v>
      </c>
      <c r="J59" s="2"/>
    </row>
    <row r="60" spans="1:10" ht="20.25" customHeight="1" x14ac:dyDescent="0.25">
      <c r="A60" s="19" t="s">
        <v>91</v>
      </c>
      <c r="B60" s="9" t="s">
        <v>118</v>
      </c>
      <c r="C60" s="33" t="s">
        <v>306</v>
      </c>
      <c r="D60" s="10" t="s">
        <v>41</v>
      </c>
      <c r="E60" s="11">
        <v>3</v>
      </c>
      <c r="F60" s="11"/>
      <c r="G60" s="11"/>
      <c r="H60" s="18"/>
      <c r="I60" s="18">
        <f t="shared" si="1"/>
        <v>0</v>
      </c>
      <c r="J60" s="2"/>
    </row>
    <row r="61" spans="1:10" ht="18.75" customHeight="1" x14ac:dyDescent="0.25">
      <c r="A61" s="16" t="s">
        <v>92</v>
      </c>
      <c r="B61" s="9" t="s">
        <v>119</v>
      </c>
      <c r="C61" s="33" t="s">
        <v>307</v>
      </c>
      <c r="D61" s="10" t="s">
        <v>41</v>
      </c>
      <c r="E61" s="11">
        <v>3</v>
      </c>
      <c r="F61" s="11"/>
      <c r="G61" s="11"/>
      <c r="H61" s="18"/>
      <c r="I61" s="18">
        <f t="shared" si="1"/>
        <v>0</v>
      </c>
      <c r="J61" s="2"/>
    </row>
    <row r="62" spans="1:10" ht="18.75" customHeight="1" x14ac:dyDescent="0.25">
      <c r="A62" s="19" t="s">
        <v>93</v>
      </c>
      <c r="B62" s="9" t="s">
        <v>120</v>
      </c>
      <c r="C62" s="33" t="s">
        <v>308</v>
      </c>
      <c r="D62" s="10" t="s">
        <v>41</v>
      </c>
      <c r="E62" s="11">
        <v>3</v>
      </c>
      <c r="F62" s="11"/>
      <c r="G62" s="11"/>
      <c r="H62" s="18"/>
      <c r="I62" s="18">
        <f t="shared" si="1"/>
        <v>0</v>
      </c>
      <c r="J62" s="2"/>
    </row>
    <row r="63" spans="1:10" ht="18.75" customHeight="1" x14ac:dyDescent="0.25">
      <c r="A63" s="19" t="s">
        <v>94</v>
      </c>
      <c r="B63" s="9" t="s">
        <v>121</v>
      </c>
      <c r="C63" s="33" t="s">
        <v>309</v>
      </c>
      <c r="D63" s="10" t="s">
        <v>41</v>
      </c>
      <c r="E63" s="11">
        <v>3</v>
      </c>
      <c r="F63" s="11"/>
      <c r="G63" s="11"/>
      <c r="H63" s="18"/>
      <c r="I63" s="18">
        <f t="shared" si="1"/>
        <v>0</v>
      </c>
      <c r="J63" s="2"/>
    </row>
    <row r="64" spans="1:10" ht="17.25" customHeight="1" x14ac:dyDescent="0.25">
      <c r="A64" s="16" t="s">
        <v>95</v>
      </c>
      <c r="B64" s="9" t="s">
        <v>122</v>
      </c>
      <c r="C64" s="33" t="s">
        <v>310</v>
      </c>
      <c r="D64" s="10" t="s">
        <v>41</v>
      </c>
      <c r="E64" s="11">
        <v>3</v>
      </c>
      <c r="F64" s="11"/>
      <c r="G64" s="11"/>
      <c r="H64" s="18"/>
      <c r="I64" s="18">
        <f t="shared" si="1"/>
        <v>0</v>
      </c>
      <c r="J64" s="2"/>
    </row>
    <row r="65" spans="1:10" ht="19.5" customHeight="1" x14ac:dyDescent="0.25">
      <c r="A65" s="19" t="s">
        <v>96</v>
      </c>
      <c r="B65" s="9" t="s">
        <v>123</v>
      </c>
      <c r="C65" s="33" t="s">
        <v>311</v>
      </c>
      <c r="D65" s="10" t="s">
        <v>41</v>
      </c>
      <c r="E65" s="11">
        <v>3</v>
      </c>
      <c r="F65" s="11"/>
      <c r="G65" s="11"/>
      <c r="H65" s="18"/>
      <c r="I65" s="18">
        <f t="shared" si="1"/>
        <v>0</v>
      </c>
      <c r="J65" s="2"/>
    </row>
    <row r="66" spans="1:10" ht="21.75" customHeight="1" x14ac:dyDescent="0.25">
      <c r="A66" s="19" t="s">
        <v>97</v>
      </c>
      <c r="B66" s="9" t="s">
        <v>124</v>
      </c>
      <c r="C66" s="33" t="s">
        <v>312</v>
      </c>
      <c r="D66" s="10" t="s">
        <v>41</v>
      </c>
      <c r="E66" s="11">
        <v>3</v>
      </c>
      <c r="F66" s="11"/>
      <c r="G66" s="11"/>
      <c r="H66" s="18"/>
      <c r="I66" s="18">
        <f t="shared" si="1"/>
        <v>0</v>
      </c>
      <c r="J66" s="2"/>
    </row>
    <row r="67" spans="1:10" ht="21" customHeight="1" x14ac:dyDescent="0.25">
      <c r="A67" s="16" t="s">
        <v>127</v>
      </c>
      <c r="B67" s="9" t="s">
        <v>193</v>
      </c>
      <c r="C67" s="33" t="s">
        <v>313</v>
      </c>
      <c r="D67" s="10" t="s">
        <v>41</v>
      </c>
      <c r="E67" s="11">
        <v>3</v>
      </c>
      <c r="F67" s="11"/>
      <c r="G67" s="11"/>
      <c r="H67" s="18"/>
      <c r="I67" s="18">
        <f t="shared" si="1"/>
        <v>0</v>
      </c>
      <c r="J67" s="2"/>
    </row>
    <row r="68" spans="1:10" ht="18.75" customHeight="1" x14ac:dyDescent="0.25">
      <c r="A68" s="19" t="s">
        <v>128</v>
      </c>
      <c r="B68" s="9" t="s">
        <v>194</v>
      </c>
      <c r="C68" s="33" t="s">
        <v>314</v>
      </c>
      <c r="D68" s="10" t="s">
        <v>41</v>
      </c>
      <c r="E68" s="11">
        <v>3</v>
      </c>
      <c r="F68" s="11"/>
      <c r="G68" s="11"/>
      <c r="H68" s="18"/>
      <c r="I68" s="18">
        <f t="shared" si="1"/>
        <v>0</v>
      </c>
      <c r="J68" s="2"/>
    </row>
    <row r="69" spans="1:10" ht="18" customHeight="1" x14ac:dyDescent="0.25">
      <c r="A69" s="19" t="s">
        <v>129</v>
      </c>
      <c r="B69" s="9" t="s">
        <v>195</v>
      </c>
      <c r="C69" s="33" t="s">
        <v>315</v>
      </c>
      <c r="D69" s="10" t="s">
        <v>41</v>
      </c>
      <c r="E69" s="11">
        <v>3</v>
      </c>
      <c r="F69" s="11"/>
      <c r="G69" s="11"/>
      <c r="H69" s="18"/>
      <c r="I69" s="18">
        <f t="shared" si="1"/>
        <v>0</v>
      </c>
      <c r="J69" s="2"/>
    </row>
    <row r="70" spans="1:10" ht="20.25" customHeight="1" x14ac:dyDescent="0.25">
      <c r="A70" s="16" t="s">
        <v>130</v>
      </c>
      <c r="B70" s="9" t="s">
        <v>196</v>
      </c>
      <c r="C70" s="33" t="s">
        <v>316</v>
      </c>
      <c r="D70" s="10" t="s">
        <v>41</v>
      </c>
      <c r="E70" s="11">
        <v>3</v>
      </c>
      <c r="F70" s="11"/>
      <c r="G70" s="11"/>
      <c r="H70" s="18"/>
      <c r="I70" s="18">
        <f t="shared" si="1"/>
        <v>0</v>
      </c>
      <c r="J70" s="2"/>
    </row>
    <row r="71" spans="1:10" ht="21" customHeight="1" x14ac:dyDescent="0.25">
      <c r="A71" s="19" t="s">
        <v>131</v>
      </c>
      <c r="B71" s="9" t="s">
        <v>197</v>
      </c>
      <c r="C71" s="33" t="s">
        <v>317</v>
      </c>
      <c r="D71" s="10" t="s">
        <v>41</v>
      </c>
      <c r="E71" s="11">
        <v>3</v>
      </c>
      <c r="F71" s="11"/>
      <c r="G71" s="11"/>
      <c r="H71" s="18"/>
      <c r="I71" s="18">
        <f t="shared" si="1"/>
        <v>0</v>
      </c>
      <c r="J71" s="2"/>
    </row>
    <row r="72" spans="1:10" ht="22.5" customHeight="1" x14ac:dyDescent="0.25">
      <c r="A72" s="19" t="s">
        <v>132</v>
      </c>
      <c r="B72" s="9" t="s">
        <v>198</v>
      </c>
      <c r="C72" s="33" t="s">
        <v>318</v>
      </c>
      <c r="D72" s="10" t="s">
        <v>41</v>
      </c>
      <c r="E72" s="11">
        <v>2</v>
      </c>
      <c r="F72" s="11"/>
      <c r="G72" s="11"/>
      <c r="H72" s="18"/>
      <c r="I72" s="18">
        <f t="shared" si="1"/>
        <v>0</v>
      </c>
      <c r="J72" s="2"/>
    </row>
    <row r="73" spans="1:10" ht="19.5" customHeight="1" x14ac:dyDescent="0.25">
      <c r="A73" s="16" t="s">
        <v>133</v>
      </c>
      <c r="B73" s="9" t="s">
        <v>199</v>
      </c>
      <c r="C73" s="33" t="s">
        <v>319</v>
      </c>
      <c r="D73" s="10" t="s">
        <v>41</v>
      </c>
      <c r="E73" s="11">
        <v>2</v>
      </c>
      <c r="F73" s="11"/>
      <c r="G73" s="11"/>
      <c r="H73" s="18"/>
      <c r="I73" s="18">
        <f t="shared" si="1"/>
        <v>0</v>
      </c>
      <c r="J73" s="2"/>
    </row>
    <row r="74" spans="1:10" ht="19.5" customHeight="1" x14ac:dyDescent="0.25">
      <c r="A74" s="19" t="s">
        <v>134</v>
      </c>
      <c r="B74" s="9" t="s">
        <v>200</v>
      </c>
      <c r="C74" s="33" t="s">
        <v>320</v>
      </c>
      <c r="D74" s="10" t="s">
        <v>41</v>
      </c>
      <c r="E74" s="11">
        <v>2</v>
      </c>
      <c r="F74" s="11"/>
      <c r="G74" s="11"/>
      <c r="H74" s="18"/>
      <c r="I74" s="18">
        <f t="shared" si="1"/>
        <v>0</v>
      </c>
      <c r="J74" s="2"/>
    </row>
    <row r="75" spans="1:10" ht="24" customHeight="1" x14ac:dyDescent="0.25">
      <c r="A75" s="19" t="s">
        <v>135</v>
      </c>
      <c r="B75" s="9" t="s">
        <v>201</v>
      </c>
      <c r="C75" s="33" t="s">
        <v>321</v>
      </c>
      <c r="D75" s="10" t="s">
        <v>41</v>
      </c>
      <c r="E75" s="11">
        <v>2</v>
      </c>
      <c r="F75" s="11"/>
      <c r="G75" s="11"/>
      <c r="H75" s="18"/>
      <c r="I75" s="18">
        <f t="shared" si="1"/>
        <v>0</v>
      </c>
      <c r="J75" s="2"/>
    </row>
    <row r="76" spans="1:10" ht="21.75" customHeight="1" x14ac:dyDescent="0.25">
      <c r="A76" s="16" t="s">
        <v>136</v>
      </c>
      <c r="B76" s="9" t="s">
        <v>202</v>
      </c>
      <c r="C76" s="33" t="s">
        <v>322</v>
      </c>
      <c r="D76" s="10" t="s">
        <v>41</v>
      </c>
      <c r="E76" s="11">
        <v>2</v>
      </c>
      <c r="F76" s="11"/>
      <c r="G76" s="11"/>
      <c r="H76" s="18"/>
      <c r="I76" s="18">
        <f t="shared" si="1"/>
        <v>0</v>
      </c>
      <c r="J76" s="2"/>
    </row>
    <row r="77" spans="1:10" ht="31.5" customHeight="1" x14ac:dyDescent="0.25">
      <c r="A77" s="19" t="s">
        <v>137</v>
      </c>
      <c r="B77" s="9" t="s">
        <v>203</v>
      </c>
      <c r="C77" s="33" t="s">
        <v>323</v>
      </c>
      <c r="D77" s="10" t="s">
        <v>41</v>
      </c>
      <c r="E77" s="11">
        <v>2</v>
      </c>
      <c r="F77" s="11"/>
      <c r="G77" s="11"/>
      <c r="H77" s="18"/>
      <c r="I77" s="18">
        <f t="shared" si="1"/>
        <v>0</v>
      </c>
      <c r="J77" s="2"/>
    </row>
    <row r="78" spans="1:10" ht="30" customHeight="1" x14ac:dyDescent="0.25">
      <c r="A78" s="19" t="s">
        <v>138</v>
      </c>
      <c r="B78" s="9" t="s">
        <v>204</v>
      </c>
      <c r="C78" s="33" t="s">
        <v>324</v>
      </c>
      <c r="D78" s="10" t="s">
        <v>41</v>
      </c>
      <c r="E78" s="11">
        <v>2</v>
      </c>
      <c r="F78" s="11"/>
      <c r="G78" s="11"/>
      <c r="H78" s="18"/>
      <c r="I78" s="18">
        <f t="shared" si="1"/>
        <v>0</v>
      </c>
      <c r="J78" s="2"/>
    </row>
    <row r="79" spans="1:10" ht="32.25" customHeight="1" x14ac:dyDescent="0.25">
      <c r="A79" s="16" t="s">
        <v>139</v>
      </c>
      <c r="B79" s="9" t="s">
        <v>205</v>
      </c>
      <c r="C79" s="33" t="s">
        <v>325</v>
      </c>
      <c r="D79" s="10" t="s">
        <v>41</v>
      </c>
      <c r="E79" s="11">
        <v>2</v>
      </c>
      <c r="F79" s="11"/>
      <c r="G79" s="11"/>
      <c r="H79" s="18"/>
      <c r="I79" s="18">
        <f t="shared" si="1"/>
        <v>0</v>
      </c>
      <c r="J79" s="2"/>
    </row>
    <row r="80" spans="1:10" ht="32.25" customHeight="1" x14ac:dyDescent="0.25">
      <c r="A80" s="19" t="s">
        <v>140</v>
      </c>
      <c r="B80" s="9" t="s">
        <v>206</v>
      </c>
      <c r="C80" s="33" t="s">
        <v>326</v>
      </c>
      <c r="D80" s="10" t="s">
        <v>41</v>
      </c>
      <c r="E80" s="11">
        <v>2</v>
      </c>
      <c r="F80" s="11"/>
      <c r="G80" s="11"/>
      <c r="H80" s="18"/>
      <c r="I80" s="18">
        <f t="shared" si="1"/>
        <v>0</v>
      </c>
      <c r="J80" s="2"/>
    </row>
    <row r="81" spans="1:10" ht="35.25" customHeight="1" x14ac:dyDescent="0.25">
      <c r="A81" s="19" t="s">
        <v>141</v>
      </c>
      <c r="B81" s="9" t="s">
        <v>207</v>
      </c>
      <c r="C81" s="33" t="s">
        <v>327</v>
      </c>
      <c r="D81" s="10" t="s">
        <v>41</v>
      </c>
      <c r="E81" s="11">
        <v>2</v>
      </c>
      <c r="F81" s="11"/>
      <c r="G81" s="11"/>
      <c r="H81" s="18"/>
      <c r="I81" s="18">
        <f t="shared" si="1"/>
        <v>0</v>
      </c>
      <c r="J81" s="2"/>
    </row>
    <row r="82" spans="1:10" ht="19.5" customHeight="1" x14ac:dyDescent="0.25">
      <c r="A82" s="16" t="s">
        <v>142</v>
      </c>
      <c r="B82" s="9" t="s">
        <v>208</v>
      </c>
      <c r="C82" s="33" t="s">
        <v>328</v>
      </c>
      <c r="D82" s="10" t="s">
        <v>41</v>
      </c>
      <c r="E82" s="11">
        <v>6</v>
      </c>
      <c r="F82" s="11"/>
      <c r="G82" s="11"/>
      <c r="H82" s="18"/>
      <c r="I82" s="18">
        <f t="shared" si="1"/>
        <v>0</v>
      </c>
      <c r="J82" s="2"/>
    </row>
    <row r="83" spans="1:10" ht="21" customHeight="1" x14ac:dyDescent="0.25">
      <c r="A83" s="19" t="s">
        <v>143</v>
      </c>
      <c r="B83" s="9" t="s">
        <v>209</v>
      </c>
      <c r="C83" s="33" t="s">
        <v>329</v>
      </c>
      <c r="D83" s="10" t="s">
        <v>41</v>
      </c>
      <c r="E83" s="11">
        <v>6</v>
      </c>
      <c r="F83" s="11"/>
      <c r="G83" s="11"/>
      <c r="H83" s="18"/>
      <c r="I83" s="18">
        <f t="shared" si="1"/>
        <v>0</v>
      </c>
      <c r="J83" s="2"/>
    </row>
    <row r="84" spans="1:10" ht="20.25" customHeight="1" x14ac:dyDescent="0.25">
      <c r="A84" s="19" t="s">
        <v>144</v>
      </c>
      <c r="B84" s="9" t="s">
        <v>210</v>
      </c>
      <c r="C84" s="33" t="s">
        <v>330</v>
      </c>
      <c r="D84" s="10" t="s">
        <v>41</v>
      </c>
      <c r="E84" s="11">
        <v>6</v>
      </c>
      <c r="F84" s="11"/>
      <c r="G84" s="11"/>
      <c r="H84" s="18"/>
      <c r="I84" s="18">
        <f t="shared" si="1"/>
        <v>0</v>
      </c>
      <c r="J84" s="2"/>
    </row>
    <row r="85" spans="1:10" ht="21.75" customHeight="1" x14ac:dyDescent="0.25">
      <c r="A85" s="16" t="s">
        <v>145</v>
      </c>
      <c r="B85" s="9" t="s">
        <v>211</v>
      </c>
      <c r="C85" s="33" t="s">
        <v>331</v>
      </c>
      <c r="D85" s="10" t="s">
        <v>41</v>
      </c>
      <c r="E85" s="11">
        <v>6</v>
      </c>
      <c r="F85" s="11"/>
      <c r="G85" s="11"/>
      <c r="H85" s="18"/>
      <c r="I85" s="18">
        <f t="shared" si="1"/>
        <v>0</v>
      </c>
      <c r="J85" s="2"/>
    </row>
    <row r="86" spans="1:10" ht="23.25" customHeight="1" x14ac:dyDescent="0.25">
      <c r="A86" s="19" t="s">
        <v>146</v>
      </c>
      <c r="B86" s="9" t="s">
        <v>212</v>
      </c>
      <c r="C86" s="33" t="s">
        <v>332</v>
      </c>
      <c r="D86" s="10" t="s">
        <v>41</v>
      </c>
      <c r="E86" s="11">
        <v>6</v>
      </c>
      <c r="F86" s="11"/>
      <c r="G86" s="11"/>
      <c r="H86" s="18"/>
      <c r="I86" s="18">
        <f t="shared" si="1"/>
        <v>0</v>
      </c>
      <c r="J86" s="2"/>
    </row>
    <row r="87" spans="1:10" ht="34.5" customHeight="1" x14ac:dyDescent="0.25">
      <c r="A87" s="19" t="s">
        <v>147</v>
      </c>
      <c r="B87" s="9" t="s">
        <v>213</v>
      </c>
      <c r="C87" s="33" t="s">
        <v>333</v>
      </c>
      <c r="D87" s="10" t="s">
        <v>41</v>
      </c>
      <c r="E87" s="11">
        <v>1</v>
      </c>
      <c r="F87" s="11"/>
      <c r="G87" s="11"/>
      <c r="H87" s="18"/>
      <c r="I87" s="18">
        <f t="shared" si="1"/>
        <v>0</v>
      </c>
      <c r="J87" s="2"/>
    </row>
    <row r="88" spans="1:10" ht="46.5" customHeight="1" x14ac:dyDescent="0.25">
      <c r="A88" s="16" t="s">
        <v>148</v>
      </c>
      <c r="B88" s="9" t="s">
        <v>214</v>
      </c>
      <c r="C88" s="33" t="s">
        <v>379</v>
      </c>
      <c r="D88" s="10" t="s">
        <v>41</v>
      </c>
      <c r="E88" s="11">
        <v>7</v>
      </c>
      <c r="F88" s="11"/>
      <c r="G88" s="11"/>
      <c r="H88" s="18"/>
      <c r="I88" s="18">
        <f t="shared" si="1"/>
        <v>0</v>
      </c>
      <c r="J88" s="2"/>
    </row>
    <row r="89" spans="1:10" ht="21.75" customHeight="1" x14ac:dyDescent="0.25">
      <c r="A89" s="19" t="s">
        <v>149</v>
      </c>
      <c r="B89" s="9" t="s">
        <v>215</v>
      </c>
      <c r="C89" s="33" t="s">
        <v>334</v>
      </c>
      <c r="D89" s="10" t="s">
        <v>41</v>
      </c>
      <c r="E89" s="11">
        <v>2</v>
      </c>
      <c r="F89" s="11"/>
      <c r="G89" s="11"/>
      <c r="H89" s="18"/>
      <c r="I89" s="18">
        <f t="shared" si="1"/>
        <v>0</v>
      </c>
      <c r="J89" s="2"/>
    </row>
    <row r="90" spans="1:10" ht="55.5" customHeight="1" x14ac:dyDescent="0.25">
      <c r="A90" s="19" t="s">
        <v>150</v>
      </c>
      <c r="B90" s="9" t="s">
        <v>216</v>
      </c>
      <c r="C90" s="33" t="s">
        <v>335</v>
      </c>
      <c r="D90" s="10" t="s">
        <v>41</v>
      </c>
      <c r="E90" s="11">
        <v>2</v>
      </c>
      <c r="F90" s="11"/>
      <c r="G90" s="11"/>
      <c r="H90" s="18"/>
      <c r="I90" s="18">
        <f t="shared" si="1"/>
        <v>0</v>
      </c>
      <c r="J90" s="2"/>
    </row>
    <row r="91" spans="1:10" ht="32.25" customHeight="1" x14ac:dyDescent="0.25">
      <c r="A91" s="16" t="s">
        <v>151</v>
      </c>
      <c r="B91" s="9" t="s">
        <v>217</v>
      </c>
      <c r="C91" s="33" t="s">
        <v>336</v>
      </c>
      <c r="D91" s="10" t="s">
        <v>41</v>
      </c>
      <c r="E91" s="11">
        <v>5</v>
      </c>
      <c r="F91" s="11"/>
      <c r="G91" s="11"/>
      <c r="H91" s="18"/>
      <c r="I91" s="18">
        <f t="shared" si="1"/>
        <v>0</v>
      </c>
      <c r="J91" s="2"/>
    </row>
    <row r="92" spans="1:10" ht="88.5" customHeight="1" x14ac:dyDescent="0.25">
      <c r="A92" s="19" t="s">
        <v>152</v>
      </c>
      <c r="B92" s="9" t="s">
        <v>218</v>
      </c>
      <c r="C92" s="33" t="s">
        <v>337</v>
      </c>
      <c r="D92" s="10" t="s">
        <v>41</v>
      </c>
      <c r="E92" s="11">
        <v>3</v>
      </c>
      <c r="F92" s="11"/>
      <c r="G92" s="11"/>
      <c r="H92" s="18"/>
      <c r="I92" s="18">
        <f t="shared" si="1"/>
        <v>0</v>
      </c>
      <c r="J92" s="2"/>
    </row>
    <row r="93" spans="1:10" ht="46.5" customHeight="1" x14ac:dyDescent="0.25">
      <c r="A93" s="19" t="s">
        <v>153</v>
      </c>
      <c r="B93" s="9" t="s">
        <v>219</v>
      </c>
      <c r="C93" s="33" t="s">
        <v>338</v>
      </c>
      <c r="D93" s="10" t="s">
        <v>41</v>
      </c>
      <c r="E93" s="11">
        <v>6</v>
      </c>
      <c r="F93" s="11"/>
      <c r="G93" s="11"/>
      <c r="H93" s="18"/>
      <c r="I93" s="18">
        <f t="shared" si="1"/>
        <v>0</v>
      </c>
      <c r="J93" s="2"/>
    </row>
    <row r="94" spans="1:10" ht="69.75" customHeight="1" x14ac:dyDescent="0.25">
      <c r="A94" s="16" t="s">
        <v>154</v>
      </c>
      <c r="B94" s="9" t="s">
        <v>220</v>
      </c>
      <c r="C94" s="33" t="s">
        <v>339</v>
      </c>
      <c r="D94" s="10" t="s">
        <v>41</v>
      </c>
      <c r="E94" s="11">
        <v>3</v>
      </c>
      <c r="F94" s="11"/>
      <c r="G94" s="11"/>
      <c r="H94" s="18"/>
      <c r="I94" s="18">
        <f t="shared" si="1"/>
        <v>0</v>
      </c>
      <c r="J94" s="2"/>
    </row>
    <row r="95" spans="1:10" ht="46.5" customHeight="1" x14ac:dyDescent="0.25">
      <c r="A95" s="19" t="s">
        <v>155</v>
      </c>
      <c r="B95" s="9" t="s">
        <v>221</v>
      </c>
      <c r="C95" s="33" t="s">
        <v>340</v>
      </c>
      <c r="D95" s="10" t="s">
        <v>41</v>
      </c>
      <c r="E95" s="11">
        <v>2</v>
      </c>
      <c r="F95" s="11"/>
      <c r="G95" s="11"/>
      <c r="H95" s="18"/>
      <c r="I95" s="18">
        <f t="shared" si="1"/>
        <v>0</v>
      </c>
      <c r="J95" s="2"/>
    </row>
    <row r="96" spans="1:10" ht="35.25" customHeight="1" x14ac:dyDescent="0.25">
      <c r="A96" s="19" t="s">
        <v>156</v>
      </c>
      <c r="B96" s="9" t="s">
        <v>222</v>
      </c>
      <c r="C96" s="33" t="s">
        <v>376</v>
      </c>
      <c r="D96" s="10" t="s">
        <v>41</v>
      </c>
      <c r="E96" s="11">
        <v>5</v>
      </c>
      <c r="F96" s="11"/>
      <c r="G96" s="11"/>
      <c r="H96" s="18"/>
      <c r="I96" s="18">
        <f t="shared" si="1"/>
        <v>0</v>
      </c>
      <c r="J96" s="2"/>
    </row>
    <row r="97" spans="1:10" ht="58.5" customHeight="1" x14ac:dyDescent="0.25">
      <c r="A97" s="16" t="s">
        <v>157</v>
      </c>
      <c r="B97" s="9" t="s">
        <v>223</v>
      </c>
      <c r="C97" s="33" t="s">
        <v>377</v>
      </c>
      <c r="D97" s="10" t="s">
        <v>41</v>
      </c>
      <c r="E97" s="11">
        <v>3</v>
      </c>
      <c r="F97" s="11"/>
      <c r="G97" s="11"/>
      <c r="H97" s="18"/>
      <c r="I97" s="18">
        <f t="shared" si="1"/>
        <v>0</v>
      </c>
      <c r="J97" s="2"/>
    </row>
    <row r="98" spans="1:10" ht="81.75" customHeight="1" x14ac:dyDescent="0.25">
      <c r="A98" s="19" t="s">
        <v>158</v>
      </c>
      <c r="B98" s="9" t="s">
        <v>224</v>
      </c>
      <c r="C98" s="33" t="s">
        <v>378</v>
      </c>
      <c r="D98" s="10" t="s">
        <v>41</v>
      </c>
      <c r="E98" s="11">
        <v>2</v>
      </c>
      <c r="F98" s="11"/>
      <c r="G98" s="11"/>
      <c r="H98" s="18"/>
      <c r="I98" s="18">
        <f t="shared" si="1"/>
        <v>0</v>
      </c>
      <c r="J98" s="2"/>
    </row>
    <row r="99" spans="1:10" ht="35.25" customHeight="1" x14ac:dyDescent="0.25">
      <c r="A99" s="19" t="s">
        <v>159</v>
      </c>
      <c r="B99" s="9" t="s">
        <v>225</v>
      </c>
      <c r="C99" s="33" t="s">
        <v>341</v>
      </c>
      <c r="D99" s="10" t="s">
        <v>41</v>
      </c>
      <c r="E99" s="11">
        <v>1</v>
      </c>
      <c r="F99" s="11"/>
      <c r="G99" s="11"/>
      <c r="H99" s="18"/>
      <c r="I99" s="18">
        <f t="shared" si="1"/>
        <v>0</v>
      </c>
      <c r="J99" s="2"/>
    </row>
    <row r="100" spans="1:10" ht="21" customHeight="1" x14ac:dyDescent="0.25">
      <c r="A100" s="16" t="s">
        <v>160</v>
      </c>
      <c r="B100" s="9" t="s">
        <v>226</v>
      </c>
      <c r="C100" s="33" t="s">
        <v>342</v>
      </c>
      <c r="D100" s="10" t="s">
        <v>41</v>
      </c>
      <c r="E100" s="11">
        <v>5</v>
      </c>
      <c r="F100" s="11"/>
      <c r="G100" s="11"/>
      <c r="H100" s="18"/>
      <c r="I100" s="18">
        <f t="shared" si="1"/>
        <v>0</v>
      </c>
      <c r="J100" s="2"/>
    </row>
    <row r="101" spans="1:10" ht="19.5" customHeight="1" x14ac:dyDescent="0.25">
      <c r="A101" s="19" t="s">
        <v>161</v>
      </c>
      <c r="B101" s="9" t="s">
        <v>227</v>
      </c>
      <c r="C101" s="33" t="s">
        <v>343</v>
      </c>
      <c r="D101" s="10" t="s">
        <v>344</v>
      </c>
      <c r="E101" s="11">
        <v>5</v>
      </c>
      <c r="F101" s="11"/>
      <c r="G101" s="11"/>
      <c r="H101" s="18"/>
      <c r="I101" s="18">
        <f t="shared" si="1"/>
        <v>0</v>
      </c>
      <c r="J101" s="2"/>
    </row>
    <row r="102" spans="1:10" ht="21" customHeight="1" x14ac:dyDescent="0.25">
      <c r="A102" s="19" t="s">
        <v>162</v>
      </c>
      <c r="B102" s="9" t="s">
        <v>228</v>
      </c>
      <c r="C102" s="33" t="s">
        <v>345</v>
      </c>
      <c r="D102" s="10" t="s">
        <v>41</v>
      </c>
      <c r="E102" s="11">
        <v>5</v>
      </c>
      <c r="F102" s="11"/>
      <c r="G102" s="11"/>
      <c r="H102" s="18"/>
      <c r="I102" s="18">
        <f t="shared" si="1"/>
        <v>0</v>
      </c>
      <c r="J102" s="2"/>
    </row>
    <row r="103" spans="1:10" ht="24" customHeight="1" x14ac:dyDescent="0.25">
      <c r="A103" s="16" t="s">
        <v>163</v>
      </c>
      <c r="B103" s="9" t="s">
        <v>229</v>
      </c>
      <c r="C103" s="33" t="s">
        <v>346</v>
      </c>
      <c r="D103" s="10" t="s">
        <v>41</v>
      </c>
      <c r="E103" s="11">
        <v>5</v>
      </c>
      <c r="F103" s="11"/>
      <c r="G103" s="11"/>
      <c r="H103" s="18"/>
      <c r="I103" s="18">
        <f t="shared" si="1"/>
        <v>0</v>
      </c>
      <c r="J103" s="2"/>
    </row>
    <row r="104" spans="1:10" ht="50.25" customHeight="1" x14ac:dyDescent="0.25">
      <c r="A104" s="19" t="s">
        <v>164</v>
      </c>
      <c r="B104" s="9" t="s">
        <v>230</v>
      </c>
      <c r="C104" s="33" t="s">
        <v>347</v>
      </c>
      <c r="D104" s="10" t="s">
        <v>41</v>
      </c>
      <c r="E104" s="11">
        <v>1</v>
      </c>
      <c r="F104" s="11"/>
      <c r="G104" s="11"/>
      <c r="H104" s="18"/>
      <c r="I104" s="18">
        <f t="shared" si="1"/>
        <v>0</v>
      </c>
      <c r="J104" s="2"/>
    </row>
    <row r="105" spans="1:10" ht="36" customHeight="1" x14ac:dyDescent="0.25">
      <c r="A105" s="19" t="s">
        <v>165</v>
      </c>
      <c r="B105" s="9" t="s">
        <v>231</v>
      </c>
      <c r="C105" s="33" t="s">
        <v>348</v>
      </c>
      <c r="D105" s="10" t="s">
        <v>41</v>
      </c>
      <c r="E105" s="11">
        <v>5</v>
      </c>
      <c r="F105" s="11"/>
      <c r="G105" s="11"/>
      <c r="H105" s="18"/>
      <c r="I105" s="18">
        <f t="shared" si="1"/>
        <v>0</v>
      </c>
      <c r="J105" s="2"/>
    </row>
    <row r="106" spans="1:10" ht="21.75" customHeight="1" x14ac:dyDescent="0.25">
      <c r="A106" s="16" t="s">
        <v>166</v>
      </c>
      <c r="B106" s="9" t="s">
        <v>232</v>
      </c>
      <c r="C106" s="33" t="s">
        <v>349</v>
      </c>
      <c r="D106" s="10" t="s">
        <v>41</v>
      </c>
      <c r="E106" s="11">
        <v>6</v>
      </c>
      <c r="F106" s="11"/>
      <c r="G106" s="11"/>
      <c r="H106" s="18"/>
      <c r="I106" s="18">
        <f t="shared" si="1"/>
        <v>0</v>
      </c>
      <c r="J106" s="2"/>
    </row>
    <row r="107" spans="1:10" ht="22.5" customHeight="1" x14ac:dyDescent="0.25">
      <c r="A107" s="19" t="s">
        <v>167</v>
      </c>
      <c r="B107" s="9" t="s">
        <v>233</v>
      </c>
      <c r="C107" s="33" t="s">
        <v>350</v>
      </c>
      <c r="D107" s="10" t="s">
        <v>41</v>
      </c>
      <c r="E107" s="11">
        <v>30</v>
      </c>
      <c r="F107" s="11"/>
      <c r="G107" s="11"/>
      <c r="H107" s="18"/>
      <c r="I107" s="18">
        <f t="shared" si="1"/>
        <v>0</v>
      </c>
      <c r="J107" s="2"/>
    </row>
    <row r="108" spans="1:10" ht="18" customHeight="1" x14ac:dyDescent="0.25">
      <c r="A108" s="19" t="s">
        <v>168</v>
      </c>
      <c r="B108" s="9" t="s">
        <v>234</v>
      </c>
      <c r="C108" s="33" t="s">
        <v>351</v>
      </c>
      <c r="D108" s="10" t="s">
        <v>41</v>
      </c>
      <c r="E108" s="11">
        <v>3</v>
      </c>
      <c r="F108" s="11"/>
      <c r="G108" s="11"/>
      <c r="H108" s="18"/>
      <c r="I108" s="18">
        <f t="shared" si="1"/>
        <v>0</v>
      </c>
      <c r="J108" s="2"/>
    </row>
    <row r="109" spans="1:10" ht="21.75" customHeight="1" x14ac:dyDescent="0.25">
      <c r="A109" s="16" t="s">
        <v>169</v>
      </c>
      <c r="B109" s="9" t="s">
        <v>235</v>
      </c>
      <c r="C109" s="33" t="s">
        <v>352</v>
      </c>
      <c r="D109" s="10" t="s">
        <v>41</v>
      </c>
      <c r="E109" s="11">
        <v>5</v>
      </c>
      <c r="F109" s="11"/>
      <c r="G109" s="11"/>
      <c r="H109" s="18"/>
      <c r="I109" s="18">
        <f t="shared" si="1"/>
        <v>0</v>
      </c>
      <c r="J109" s="2"/>
    </row>
    <row r="110" spans="1:10" ht="21.75" customHeight="1" x14ac:dyDescent="0.25">
      <c r="A110" s="19" t="s">
        <v>170</v>
      </c>
      <c r="B110" s="9" t="s">
        <v>236</v>
      </c>
      <c r="C110" s="33" t="s">
        <v>353</v>
      </c>
      <c r="D110" s="10" t="s">
        <v>41</v>
      </c>
      <c r="E110" s="11">
        <v>5</v>
      </c>
      <c r="F110" s="11"/>
      <c r="G110" s="11"/>
      <c r="H110" s="18"/>
      <c r="I110" s="18">
        <f t="shared" si="1"/>
        <v>0</v>
      </c>
      <c r="J110" s="2"/>
    </row>
    <row r="111" spans="1:10" ht="33" customHeight="1" x14ac:dyDescent="0.25">
      <c r="A111" s="19" t="s">
        <v>171</v>
      </c>
      <c r="B111" s="9" t="s">
        <v>237</v>
      </c>
      <c r="C111" s="33" t="s">
        <v>354</v>
      </c>
      <c r="D111" s="10" t="s">
        <v>41</v>
      </c>
      <c r="E111" s="11">
        <v>3</v>
      </c>
      <c r="F111" s="11"/>
      <c r="G111" s="11"/>
      <c r="H111" s="18"/>
      <c r="I111" s="18">
        <f t="shared" si="1"/>
        <v>0</v>
      </c>
      <c r="J111" s="2"/>
    </row>
    <row r="112" spans="1:10" ht="36" customHeight="1" x14ac:dyDescent="0.25">
      <c r="A112" s="16" t="s">
        <v>172</v>
      </c>
      <c r="B112" s="9" t="s">
        <v>238</v>
      </c>
      <c r="C112" s="33" t="s">
        <v>355</v>
      </c>
      <c r="D112" s="10" t="s">
        <v>41</v>
      </c>
      <c r="E112" s="11">
        <v>3</v>
      </c>
      <c r="F112" s="11"/>
      <c r="G112" s="11"/>
      <c r="H112" s="18"/>
      <c r="I112" s="18">
        <f t="shared" si="1"/>
        <v>0</v>
      </c>
      <c r="J112" s="2"/>
    </row>
    <row r="113" spans="1:10" ht="36" customHeight="1" x14ac:dyDescent="0.25">
      <c r="A113" s="19" t="s">
        <v>173</v>
      </c>
      <c r="B113" s="9" t="s">
        <v>239</v>
      </c>
      <c r="C113" s="33" t="s">
        <v>356</v>
      </c>
      <c r="D113" s="10" t="s">
        <v>41</v>
      </c>
      <c r="E113" s="11">
        <v>2</v>
      </c>
      <c r="F113" s="11"/>
      <c r="G113" s="11"/>
      <c r="H113" s="18"/>
      <c r="I113" s="18">
        <f t="shared" si="1"/>
        <v>0</v>
      </c>
      <c r="J113" s="2"/>
    </row>
    <row r="114" spans="1:10" ht="21" customHeight="1" x14ac:dyDescent="0.25">
      <c r="A114" s="19" t="s">
        <v>174</v>
      </c>
      <c r="B114" s="9" t="s">
        <v>240</v>
      </c>
      <c r="C114" s="33" t="s">
        <v>357</v>
      </c>
      <c r="D114" s="10" t="s">
        <v>41</v>
      </c>
      <c r="E114" s="11">
        <v>6</v>
      </c>
      <c r="F114" s="11"/>
      <c r="G114" s="11"/>
      <c r="H114" s="18"/>
      <c r="I114" s="18">
        <f t="shared" si="1"/>
        <v>0</v>
      </c>
      <c r="J114" s="2"/>
    </row>
    <row r="115" spans="1:10" ht="20.25" customHeight="1" x14ac:dyDescent="0.25">
      <c r="A115" s="16" t="s">
        <v>175</v>
      </c>
      <c r="B115" s="9" t="s">
        <v>241</v>
      </c>
      <c r="C115" s="33" t="s">
        <v>358</v>
      </c>
      <c r="D115" s="10" t="s">
        <v>41</v>
      </c>
      <c r="E115" s="11">
        <v>3</v>
      </c>
      <c r="F115" s="11"/>
      <c r="G115" s="11"/>
      <c r="H115" s="18"/>
      <c r="I115" s="18">
        <f t="shared" si="1"/>
        <v>0</v>
      </c>
      <c r="J115" s="2"/>
    </row>
    <row r="116" spans="1:10" ht="31.5" customHeight="1" x14ac:dyDescent="0.25">
      <c r="A116" s="19" t="s">
        <v>176</v>
      </c>
      <c r="B116" s="9" t="s">
        <v>242</v>
      </c>
      <c r="C116" s="33" t="s">
        <v>359</v>
      </c>
      <c r="D116" s="10" t="s">
        <v>41</v>
      </c>
      <c r="E116" s="11">
        <v>2</v>
      </c>
      <c r="F116" s="11"/>
      <c r="G116" s="11"/>
      <c r="H116" s="18"/>
      <c r="I116" s="18">
        <f t="shared" si="1"/>
        <v>0</v>
      </c>
      <c r="J116" s="2"/>
    </row>
    <row r="117" spans="1:10" ht="24.75" customHeight="1" x14ac:dyDescent="0.25">
      <c r="A117" s="19" t="s">
        <v>177</v>
      </c>
      <c r="B117" s="9" t="s">
        <v>243</v>
      </c>
      <c r="C117" s="33" t="s">
        <v>360</v>
      </c>
      <c r="D117" s="10" t="s">
        <v>41</v>
      </c>
      <c r="E117" s="11">
        <v>5</v>
      </c>
      <c r="F117" s="11"/>
      <c r="G117" s="11"/>
      <c r="H117" s="18"/>
      <c r="I117" s="18">
        <f t="shared" si="1"/>
        <v>0</v>
      </c>
      <c r="J117" s="2"/>
    </row>
    <row r="118" spans="1:10" ht="46.5" customHeight="1" x14ac:dyDescent="0.25">
      <c r="A118" s="16" t="s">
        <v>178</v>
      </c>
      <c r="B118" s="9" t="s">
        <v>244</v>
      </c>
      <c r="C118" s="33" t="s">
        <v>361</v>
      </c>
      <c r="D118" s="10" t="s">
        <v>41</v>
      </c>
      <c r="E118" s="11">
        <v>4</v>
      </c>
      <c r="F118" s="11"/>
      <c r="G118" s="11"/>
      <c r="H118" s="18"/>
      <c r="I118" s="18">
        <f t="shared" si="1"/>
        <v>0</v>
      </c>
      <c r="J118" s="2"/>
    </row>
    <row r="119" spans="1:10" ht="23.25" customHeight="1" x14ac:dyDescent="0.25">
      <c r="A119" s="19" t="s">
        <v>179</v>
      </c>
      <c r="B119" s="9" t="s">
        <v>245</v>
      </c>
      <c r="C119" s="33" t="s">
        <v>362</v>
      </c>
      <c r="D119" s="10" t="s">
        <v>41</v>
      </c>
      <c r="E119" s="11">
        <v>10</v>
      </c>
      <c r="F119" s="11"/>
      <c r="G119" s="11"/>
      <c r="H119" s="18"/>
      <c r="I119" s="18">
        <f t="shared" si="1"/>
        <v>0</v>
      </c>
      <c r="J119" s="2"/>
    </row>
    <row r="120" spans="1:10" ht="23.25" customHeight="1" x14ac:dyDescent="0.25">
      <c r="A120" s="19" t="s">
        <v>180</v>
      </c>
      <c r="B120" s="9" t="s">
        <v>246</v>
      </c>
      <c r="C120" s="33" t="s">
        <v>363</v>
      </c>
      <c r="D120" s="10" t="s">
        <v>41</v>
      </c>
      <c r="E120" s="11">
        <v>20</v>
      </c>
      <c r="F120" s="11"/>
      <c r="G120" s="11"/>
      <c r="H120" s="18"/>
      <c r="I120" s="18">
        <f t="shared" si="1"/>
        <v>0</v>
      </c>
      <c r="J120" s="2"/>
    </row>
    <row r="121" spans="1:10" ht="28.5" customHeight="1" x14ac:dyDescent="0.25">
      <c r="A121" s="16" t="s">
        <v>181</v>
      </c>
      <c r="B121" s="9" t="s">
        <v>247</v>
      </c>
      <c r="C121" s="33" t="s">
        <v>364</v>
      </c>
      <c r="D121" s="10" t="s">
        <v>41</v>
      </c>
      <c r="E121" s="11">
        <v>8</v>
      </c>
      <c r="F121" s="11"/>
      <c r="G121" s="11"/>
      <c r="H121" s="18"/>
      <c r="I121" s="18">
        <f t="shared" si="1"/>
        <v>0</v>
      </c>
      <c r="J121" s="2"/>
    </row>
    <row r="122" spans="1:10" ht="22.5" customHeight="1" x14ac:dyDescent="0.25">
      <c r="A122" s="19" t="s">
        <v>182</v>
      </c>
      <c r="B122" s="9" t="s">
        <v>248</v>
      </c>
      <c r="C122" s="33" t="s">
        <v>365</v>
      </c>
      <c r="D122" s="10" t="s">
        <v>41</v>
      </c>
      <c r="E122" s="11">
        <v>6</v>
      </c>
      <c r="F122" s="11"/>
      <c r="G122" s="11"/>
      <c r="H122" s="18"/>
      <c r="I122" s="18">
        <f t="shared" si="1"/>
        <v>0</v>
      </c>
      <c r="J122" s="2"/>
    </row>
    <row r="123" spans="1:10" ht="46.5" customHeight="1" x14ac:dyDescent="0.25">
      <c r="A123" s="19" t="s">
        <v>183</v>
      </c>
      <c r="B123" s="9" t="s">
        <v>249</v>
      </c>
      <c r="C123" s="33" t="s">
        <v>366</v>
      </c>
      <c r="D123" s="10" t="s">
        <v>41</v>
      </c>
      <c r="E123" s="11">
        <v>2</v>
      </c>
      <c r="F123" s="11"/>
      <c r="G123" s="11"/>
      <c r="H123" s="18"/>
      <c r="I123" s="18">
        <f t="shared" si="1"/>
        <v>0</v>
      </c>
      <c r="J123" s="2"/>
    </row>
    <row r="124" spans="1:10" ht="33.75" customHeight="1" x14ac:dyDescent="0.25">
      <c r="A124" s="16" t="s">
        <v>184</v>
      </c>
      <c r="B124" s="9" t="s">
        <v>250</v>
      </c>
      <c r="C124" s="33" t="s">
        <v>367</v>
      </c>
      <c r="D124" s="10" t="s">
        <v>41</v>
      </c>
      <c r="E124" s="11">
        <v>2</v>
      </c>
      <c r="F124" s="11"/>
      <c r="G124" s="11"/>
      <c r="H124" s="18"/>
      <c r="I124" s="18">
        <f t="shared" si="1"/>
        <v>0</v>
      </c>
      <c r="J124" s="2"/>
    </row>
    <row r="125" spans="1:10" ht="24" customHeight="1" x14ac:dyDescent="0.25">
      <c r="A125" s="19" t="s">
        <v>185</v>
      </c>
      <c r="B125" s="9" t="s">
        <v>251</v>
      </c>
      <c r="C125" s="33" t="s">
        <v>368</v>
      </c>
      <c r="D125" s="10" t="s">
        <v>41</v>
      </c>
      <c r="E125" s="11">
        <v>50</v>
      </c>
      <c r="F125" s="11"/>
      <c r="G125" s="11"/>
      <c r="H125" s="18"/>
      <c r="I125" s="18">
        <f t="shared" si="1"/>
        <v>0</v>
      </c>
      <c r="J125" s="2"/>
    </row>
    <row r="126" spans="1:10" ht="21" customHeight="1" x14ac:dyDescent="0.25">
      <c r="A126" s="19" t="s">
        <v>186</v>
      </c>
      <c r="B126" s="9" t="s">
        <v>252</v>
      </c>
      <c r="C126" s="33" t="s">
        <v>369</v>
      </c>
      <c r="D126" s="10" t="s">
        <v>41</v>
      </c>
      <c r="E126" s="11">
        <v>50</v>
      </c>
      <c r="F126" s="11"/>
      <c r="G126" s="11"/>
      <c r="H126" s="18"/>
      <c r="I126" s="18">
        <f t="shared" si="1"/>
        <v>0</v>
      </c>
      <c r="J126" s="2"/>
    </row>
    <row r="127" spans="1:10" ht="22.5" customHeight="1" x14ac:dyDescent="0.25">
      <c r="A127" s="16" t="s">
        <v>187</v>
      </c>
      <c r="B127" s="9" t="s">
        <v>253</v>
      </c>
      <c r="C127" s="33" t="s">
        <v>370</v>
      </c>
      <c r="D127" s="10" t="s">
        <v>41</v>
      </c>
      <c r="E127" s="11">
        <v>250</v>
      </c>
      <c r="F127" s="11"/>
      <c r="G127" s="11"/>
      <c r="H127" s="18"/>
      <c r="I127" s="18">
        <f t="shared" si="1"/>
        <v>0</v>
      </c>
      <c r="J127" s="2"/>
    </row>
    <row r="128" spans="1:10" ht="21" customHeight="1" x14ac:dyDescent="0.25">
      <c r="A128" s="19" t="s">
        <v>188</v>
      </c>
      <c r="B128" s="9" t="s">
        <v>254</v>
      </c>
      <c r="C128" s="33" t="s">
        <v>371</v>
      </c>
      <c r="D128" s="10" t="s">
        <v>41</v>
      </c>
      <c r="E128" s="11">
        <v>50</v>
      </c>
      <c r="F128" s="11"/>
      <c r="G128" s="11"/>
      <c r="H128" s="18"/>
      <c r="I128" s="18">
        <f t="shared" si="1"/>
        <v>0</v>
      </c>
      <c r="J128" s="2"/>
    </row>
    <row r="129" spans="1:10" ht="21.75" customHeight="1" x14ac:dyDescent="0.25">
      <c r="A129" s="19" t="s">
        <v>189</v>
      </c>
      <c r="B129" s="9" t="s">
        <v>255</v>
      </c>
      <c r="C129" s="33" t="s">
        <v>372</v>
      </c>
      <c r="D129" s="10" t="s">
        <v>41</v>
      </c>
      <c r="E129" s="11">
        <v>150</v>
      </c>
      <c r="F129" s="11"/>
      <c r="G129" s="11"/>
      <c r="H129" s="18"/>
      <c r="I129" s="18">
        <f t="shared" si="1"/>
        <v>0</v>
      </c>
      <c r="J129" s="2"/>
    </row>
    <row r="130" spans="1:10" ht="22.5" customHeight="1" x14ac:dyDescent="0.25">
      <c r="A130" s="16" t="s">
        <v>190</v>
      </c>
      <c r="B130" s="9" t="s">
        <v>256</v>
      </c>
      <c r="C130" s="33" t="s">
        <v>373</v>
      </c>
      <c r="D130" s="10" t="s">
        <v>41</v>
      </c>
      <c r="E130" s="11">
        <v>100</v>
      </c>
      <c r="F130" s="11"/>
      <c r="G130" s="11"/>
      <c r="H130" s="18"/>
      <c r="I130" s="18">
        <f t="shared" si="1"/>
        <v>0</v>
      </c>
      <c r="J130" s="2"/>
    </row>
    <row r="131" spans="1:10" ht="36" customHeight="1" x14ac:dyDescent="0.25">
      <c r="A131" s="19" t="s">
        <v>191</v>
      </c>
      <c r="B131" s="9" t="s">
        <v>257</v>
      </c>
      <c r="C131" s="33" t="s">
        <v>374</v>
      </c>
      <c r="D131" s="10" t="s">
        <v>41</v>
      </c>
      <c r="E131" s="11">
        <v>4</v>
      </c>
      <c r="F131" s="11"/>
      <c r="G131" s="11"/>
      <c r="H131" s="18"/>
      <c r="I131" s="18">
        <f t="shared" si="1"/>
        <v>0</v>
      </c>
      <c r="J131" s="2"/>
    </row>
    <row r="132" spans="1:10" ht="20.25" customHeight="1" x14ac:dyDescent="0.25">
      <c r="A132" s="19" t="s">
        <v>192</v>
      </c>
      <c r="B132" s="9" t="s">
        <v>258</v>
      </c>
      <c r="C132" s="33" t="s">
        <v>375</v>
      </c>
      <c r="D132" s="10" t="s">
        <v>41</v>
      </c>
      <c r="E132" s="11">
        <v>100</v>
      </c>
      <c r="F132" s="11"/>
      <c r="G132" s="11"/>
      <c r="H132" s="18"/>
      <c r="I132" s="18">
        <f t="shared" si="1"/>
        <v>0</v>
      </c>
      <c r="J132" s="2"/>
    </row>
    <row r="133" spans="1:10" ht="19.5" customHeight="1" x14ac:dyDescent="0.25">
      <c r="A133" s="41" t="s">
        <v>12</v>
      </c>
      <c r="B133" s="42"/>
      <c r="C133" s="42"/>
      <c r="D133" s="42"/>
      <c r="E133" s="42"/>
      <c r="F133" s="42"/>
      <c r="G133" s="42"/>
      <c r="H133" s="43"/>
      <c r="I133" s="20">
        <f>SUM(I15:I132)</f>
        <v>0</v>
      </c>
    </row>
    <row r="134" spans="1:10" ht="19.5" customHeight="1" x14ac:dyDescent="0.25">
      <c r="A134" s="44" t="s">
        <v>9</v>
      </c>
      <c r="B134" s="45"/>
      <c r="C134" s="45"/>
      <c r="D134" s="45"/>
      <c r="E134" s="45"/>
      <c r="F134" s="45"/>
      <c r="G134" s="45"/>
      <c r="H134" s="46"/>
      <c r="I134" s="21">
        <f>I133*0.2</f>
        <v>0</v>
      </c>
    </row>
    <row r="135" spans="1:10" ht="19.5" customHeight="1" x14ac:dyDescent="0.25">
      <c r="A135" s="44" t="s">
        <v>11</v>
      </c>
      <c r="B135" s="45"/>
      <c r="C135" s="45"/>
      <c r="D135" s="45"/>
      <c r="E135" s="45"/>
      <c r="F135" s="45"/>
      <c r="G135" s="45"/>
      <c r="H135" s="46"/>
      <c r="I135" s="22">
        <f>SUM(I133:I134)</f>
        <v>0</v>
      </c>
    </row>
    <row r="136" spans="1:10" ht="19.5" customHeight="1" x14ac:dyDescent="0.25">
      <c r="A136" s="25"/>
      <c r="B136" s="25"/>
      <c r="C136" s="25"/>
      <c r="D136" s="25"/>
      <c r="E136" s="25"/>
      <c r="F136" s="25"/>
      <c r="G136" s="25"/>
      <c r="H136" s="25"/>
      <c r="I136" s="26"/>
    </row>
    <row r="137" spans="1:10" ht="19.5" customHeight="1" x14ac:dyDescent="0.25">
      <c r="A137" s="25"/>
      <c r="B137" s="25"/>
      <c r="C137" s="25"/>
      <c r="D137" s="25"/>
      <c r="E137" s="25"/>
      <c r="F137" s="25"/>
      <c r="G137" s="25"/>
      <c r="H137" s="25"/>
      <c r="I137" s="26"/>
    </row>
    <row r="138" spans="1:10" ht="19.5" customHeight="1" x14ac:dyDescent="0.25">
      <c r="A138" s="25"/>
      <c r="B138" s="25"/>
      <c r="C138" s="25"/>
      <c r="D138" s="25"/>
      <c r="E138" s="25"/>
      <c r="F138" s="25"/>
      <c r="G138" s="25"/>
      <c r="H138" s="25"/>
      <c r="I138" s="26"/>
    </row>
    <row r="139" spans="1:10" ht="19.5" customHeight="1" x14ac:dyDescent="0.25">
      <c r="A139" s="4"/>
      <c r="B139" s="4"/>
      <c r="C139" s="4"/>
      <c r="D139" s="4"/>
      <c r="E139" s="29" t="s">
        <v>42</v>
      </c>
      <c r="F139" s="4"/>
      <c r="G139" s="4"/>
      <c r="H139" s="25"/>
      <c r="I139" s="26"/>
    </row>
    <row r="140" spans="1:10" x14ac:dyDescent="0.25">
      <c r="A140" s="30" t="s">
        <v>48</v>
      </c>
      <c r="B140" s="30"/>
      <c r="C140" s="4"/>
      <c r="D140" s="4"/>
      <c r="E140" s="28" t="s">
        <v>49</v>
      </c>
      <c r="F140" s="4"/>
      <c r="G140" s="4"/>
      <c r="H140" s="12"/>
      <c r="I140" s="12"/>
      <c r="J140" s="2"/>
    </row>
    <row r="141" spans="1:10" x14ac:dyDescent="0.25">
      <c r="A141" s="31" t="s">
        <v>10</v>
      </c>
      <c r="B141" s="31"/>
      <c r="C141" s="4"/>
      <c r="D141" s="32"/>
      <c r="E141" s="32"/>
      <c r="F141" s="32"/>
      <c r="G141" s="32"/>
      <c r="H141" s="4"/>
      <c r="I141" s="13"/>
      <c r="J141" s="2"/>
    </row>
    <row r="142" spans="1:10" x14ac:dyDescent="0.25">
      <c r="A142" s="24"/>
      <c r="B142" s="14"/>
      <c r="C142" s="4"/>
      <c r="D142" s="4"/>
      <c r="E142" s="23"/>
      <c r="F142" s="4"/>
      <c r="G142" s="4"/>
      <c r="H142" s="4"/>
      <c r="I142" s="4"/>
      <c r="J142" s="2"/>
    </row>
    <row r="143" spans="1:10" x14ac:dyDescent="0.25">
      <c r="A143" s="15"/>
      <c r="B143" s="15"/>
      <c r="C143" s="4"/>
      <c r="D143" s="13"/>
      <c r="E143" s="13"/>
      <c r="F143" s="13"/>
      <c r="G143" s="13"/>
      <c r="H143" s="13"/>
      <c r="I143" s="13"/>
      <c r="J143" s="2"/>
    </row>
    <row r="144" spans="1:10" x14ac:dyDescent="0.25">
      <c r="A144" s="15"/>
      <c r="B144" s="15"/>
      <c r="C144" s="4"/>
      <c r="D144" s="13"/>
      <c r="E144" s="13"/>
      <c r="F144" s="13"/>
      <c r="G144" s="13"/>
      <c r="H144" s="13"/>
      <c r="I144" s="13"/>
    </row>
    <row r="145" spans="1:9" x14ac:dyDescent="0.25">
      <c r="A145" s="13"/>
      <c r="B145" s="13"/>
      <c r="C145" s="15"/>
      <c r="D145" s="13"/>
      <c r="E145" s="13"/>
      <c r="F145" s="13"/>
      <c r="G145" s="13"/>
      <c r="H145" s="13"/>
      <c r="I145" s="13"/>
    </row>
    <row r="146" spans="1:9" x14ac:dyDescent="0.25">
      <c r="A146" s="13"/>
      <c r="B146" s="13"/>
      <c r="C146" s="13"/>
      <c r="H146" s="4"/>
      <c r="I146" s="13"/>
    </row>
    <row r="147" spans="1:9" x14ac:dyDescent="0.25">
      <c r="A147" s="13"/>
      <c r="B147" s="13"/>
      <c r="C147" s="13"/>
      <c r="H147" s="4"/>
      <c r="I147" s="13"/>
    </row>
    <row r="152" spans="1:9" x14ac:dyDescent="0.25">
      <c r="C152" s="2"/>
    </row>
  </sheetData>
  <mergeCells count="10">
    <mergeCell ref="A7:H7"/>
    <mergeCell ref="A133:H133"/>
    <mergeCell ref="A134:H134"/>
    <mergeCell ref="A135:H135"/>
    <mergeCell ref="A8:C8"/>
    <mergeCell ref="A10:C10"/>
    <mergeCell ref="A9:C9"/>
    <mergeCell ref="D8:I8"/>
    <mergeCell ref="D9:I9"/>
    <mergeCell ref="D10:I10"/>
  </mergeCells>
  <phoneticPr fontId="10" type="noConversion"/>
  <pageMargins left="0.70866141732283472" right="0.31496062992125984" top="0.74803149606299213" bottom="0.55118110236220474" header="0.31496062992125984" footer="0.31496062992125984"/>
  <pageSetup paperSize="8" scale="73" fitToHeight="5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Hárok1!_Hlk120610587</vt:lpstr>
      <vt:lpstr>Hárok1!_Hlk120610642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2024-01-10T11:50:19Z</cp:lastPrinted>
  <dcterms:created xsi:type="dcterms:W3CDTF">2015-06-05T18:19:34Z</dcterms:created>
  <dcterms:modified xsi:type="dcterms:W3CDTF">2024-01-12T08:50:26Z</dcterms:modified>
</cp:coreProperties>
</file>