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zošit" checkCompatibility="1"/>
  <mc:AlternateContent xmlns:mc="http://schemas.openxmlformats.org/markup-compatibility/2006">
    <mc:Choice Requires="x15">
      <x15ac:absPath xmlns:x15ac="http://schemas.microsoft.com/office/spreadsheetml/2010/11/ac" url="C:\Users\farkasovska\Desktop\1711 FiHO DVZ\"/>
    </mc:Choice>
  </mc:AlternateContent>
  <xr:revisionPtr revIDLastSave="0" documentId="13_ncr:1_{49D0452D-3106-4925-8E68-729689D30179}" xr6:coauthVersionLast="47" xr6:coauthVersionMax="47" xr10:uidLastSave="{00000000-0000-0000-0000-000000000000}"/>
  <bookViews>
    <workbookView xWindow="33090" yWindow="1605" windowWidth="22185" windowHeight="13320" tabRatio="857" xr2:uid="{00000000-000D-0000-FFFF-FFFF00000000}"/>
  </bookViews>
  <sheets>
    <sheet name="vrch. str. " sheetId="66" r:id="rId1"/>
    <sheet name="Celk. rekap." sheetId="67" r:id="rId2"/>
    <sheet name="rek. UČS 01" sheetId="68" r:id="rId3"/>
    <sheet name="rek. UČS 02" sheetId="70" r:id="rId4"/>
    <sheet name="rek. UČS 03" sheetId="71" r:id="rId5"/>
    <sheet name="rek. UČS 04" sheetId="72" r:id="rId6"/>
    <sheet name="PS 01-21-01" sheetId="3" r:id="rId7"/>
    <sheet name="PS 01-22-01" sheetId="4" r:id="rId8"/>
    <sheet name="SO 01-32-01" sheetId="14" r:id="rId9"/>
    <sheet name="SO 01-32-02 " sheetId="15" r:id="rId10"/>
    <sheet name="SO 01-32-03 " sheetId="16" r:id="rId11"/>
    <sheet name="SO 01-32-04" sheetId="17" r:id="rId12"/>
    <sheet name="SO 01-36-01 " sheetId="18" r:id="rId13"/>
    <sheet name="PS 02-21-01" sheetId="5" r:id="rId14"/>
    <sheet name="PS 02-22-01 " sheetId="6" r:id="rId15"/>
    <sheet name="SO 02-32-01 " sheetId="19" r:id="rId16"/>
    <sheet name="SO 02-32-02" sheetId="20" r:id="rId17"/>
    <sheet name="SO 02-32-03" sheetId="21" r:id="rId18"/>
    <sheet name="SO 02-32-04 " sheetId="22" r:id="rId19"/>
    <sheet name="SO 02-32-05" sheetId="23" r:id="rId20"/>
    <sheet name="SO 02-32-11" sheetId="24" r:id="rId21"/>
    <sheet name="SO 02-33-01" sheetId="25" r:id="rId22"/>
    <sheet name="SO 02-33-02 " sheetId="26" r:id="rId23"/>
    <sheet name="SO 02-35-01" sheetId="27" r:id="rId24"/>
    <sheet name="SO 02-35-02 " sheetId="28" r:id="rId25"/>
    <sheet name="SO 02-35-03 " sheetId="29" r:id="rId26"/>
    <sheet name="SO 02-36-01" sheetId="30" r:id="rId27"/>
    <sheet name="SO 02-36-02 " sheetId="31" r:id="rId28"/>
    <sheet name="SO 02-38-01" sheetId="32" r:id="rId29"/>
    <sheet name="SO 02-38-02" sheetId="33" r:id="rId30"/>
    <sheet name="SO 02-38-03" sheetId="34" r:id="rId31"/>
    <sheet name="PS 03-21-01" sheetId="7" r:id="rId32"/>
    <sheet name="PS 03-21-02" sheetId="8" r:id="rId33"/>
    <sheet name="PS 03-22-01" sheetId="9" r:id="rId34"/>
    <sheet name="SO 03-32-01" sheetId="35" r:id="rId35"/>
    <sheet name="SO 03-32-02" sheetId="36" r:id="rId36"/>
    <sheet name="SO 03-32-03" sheetId="37" r:id="rId37"/>
    <sheet name="SO 03-32-04" sheetId="38" r:id="rId38"/>
    <sheet name="SO 03-32-05" sheetId="39" r:id="rId39"/>
    <sheet name="SO 03-32-05.1" sheetId="40" r:id="rId40"/>
    <sheet name="SO 03-32-11" sheetId="41" r:id="rId41"/>
    <sheet name="SO 03-35-01" sheetId="42" r:id="rId42"/>
    <sheet name="SO 03-35-02" sheetId="43" r:id="rId43"/>
    <sheet name="SO 03-35-03 " sheetId="44" r:id="rId44"/>
    <sheet name="SO 03-36-01" sheetId="45" r:id="rId45"/>
    <sheet name="SO 03-38-01" sheetId="46" r:id="rId46"/>
    <sheet name="PS 04-21-01" sheetId="10" r:id="rId47"/>
    <sheet name="PS 04-21-02" sheetId="11" r:id="rId48"/>
    <sheet name="PS 04-21-03 " sheetId="12" r:id="rId49"/>
    <sheet name="PS 04-22-01" sheetId="13" r:id="rId50"/>
    <sheet name="SO 04-32-01" sheetId="47" r:id="rId51"/>
    <sheet name="SO 04-32-02" sheetId="48" r:id="rId52"/>
    <sheet name="SO 04-32-03" sheetId="49" r:id="rId53"/>
    <sheet name="SO 04-32-04 " sheetId="50" r:id="rId54"/>
    <sheet name="SO 04-32-05" sheetId="51" r:id="rId55"/>
    <sheet name="SO 04-32-05.1" sheetId="52" r:id="rId56"/>
    <sheet name="SO 04-32-11" sheetId="53" r:id="rId57"/>
    <sheet name="SO 04-33-01" sheetId="54" r:id="rId58"/>
    <sheet name="SO 04-33-02 " sheetId="55" r:id="rId59"/>
    <sheet name="SO 04-35-01" sheetId="56" r:id="rId60"/>
    <sheet name="SO 04-35-02 " sheetId="57" r:id="rId61"/>
    <sheet name="SO 04-35-03" sheetId="58" r:id="rId62"/>
    <sheet name="SO 04-35-04 " sheetId="59" r:id="rId63"/>
    <sheet name="SO 04-35-05" sheetId="60" r:id="rId64"/>
    <sheet name="SO 04-36-01" sheetId="61" r:id="rId65"/>
    <sheet name="SO 04-36-02" sheetId="62" r:id="rId66"/>
    <sheet name="SO 04-38-01" sheetId="63" r:id="rId67"/>
    <sheet name="SO 04-38-02" sheetId="64" r:id="rId68"/>
    <sheet name="SO 04-38-03 " sheetId="65" r:id="rId69"/>
    <sheet name="zar. " sheetId="75" r:id="rId70"/>
    <sheet name="prac. sily " sheetId="73" r:id="rId71"/>
  </sheets>
  <definedNames>
    <definedName name="_xlnm._FilterDatabase" localSheetId="6" hidden="1">'PS 01-21-01'!$A$7:$H$161</definedName>
    <definedName name="_xlnm._FilterDatabase" localSheetId="7" hidden="1">'PS 01-22-01'!$A$7:$H$96</definedName>
    <definedName name="_xlnm._FilterDatabase" localSheetId="13" hidden="1">'PS 02-21-01'!$A$7:$H$96</definedName>
    <definedName name="_xlnm._FilterDatabase" localSheetId="14" hidden="1">'PS 02-22-01 '!$A$7:$H$86</definedName>
    <definedName name="_xlnm._FilterDatabase" localSheetId="31" hidden="1">'PS 03-21-01'!$A$7:$H$171</definedName>
    <definedName name="_xlnm._FilterDatabase" localSheetId="32" hidden="1">'PS 03-21-02'!$A$7:$H$107</definedName>
    <definedName name="_xlnm._FilterDatabase" localSheetId="33" hidden="1">'PS 03-22-01'!$A$7:$H$140</definedName>
    <definedName name="_xlnm._FilterDatabase" localSheetId="46" hidden="1">'PS 04-21-01'!$A$7:$H$298</definedName>
    <definedName name="_xlnm._FilterDatabase" localSheetId="47" hidden="1">'PS 04-21-02'!$A$7:$H$206</definedName>
    <definedName name="_xlnm._FilterDatabase" localSheetId="48" hidden="1">'PS 04-21-03 '!$A$7:$H$171</definedName>
    <definedName name="_xlnm._FilterDatabase" localSheetId="49" hidden="1">'PS 04-22-01'!$A$7:$H$112</definedName>
    <definedName name="_xlnm._FilterDatabase" localSheetId="8" hidden="1">'SO 01-32-01'!$A$7:$H$57</definedName>
    <definedName name="_xlnm._FilterDatabase" localSheetId="9" hidden="1">'SO 01-32-02 '!$A$7:$H$48</definedName>
    <definedName name="_xlnm._FilterDatabase" localSheetId="10" hidden="1">'SO 01-32-03 '!$A$7:$H$32</definedName>
    <definedName name="_xlnm._FilterDatabase" localSheetId="11" hidden="1">'SO 01-32-04'!$A$7:$H$24</definedName>
    <definedName name="_xlnm._FilterDatabase" localSheetId="12" hidden="1">'SO 01-36-01 '!$A$7:$H$32</definedName>
    <definedName name="_xlnm._FilterDatabase" localSheetId="15" hidden="1">'SO 02-32-01 '!$A$7:$H$38</definedName>
    <definedName name="_xlnm._FilterDatabase" localSheetId="16" hidden="1">'SO 02-32-02'!$A$7:$H$48</definedName>
    <definedName name="_xlnm._FilterDatabase" localSheetId="18" hidden="1">'SO 02-32-04 '!$A$7:$H$36</definedName>
    <definedName name="_xlnm._FilterDatabase" localSheetId="19" hidden="1">'SO 02-32-05'!$A$7:$H$167</definedName>
    <definedName name="_xlnm._FilterDatabase" localSheetId="20" hidden="1">'SO 02-32-11'!$A$7:$H$54</definedName>
    <definedName name="_xlnm._FilterDatabase" localSheetId="21" hidden="1">'SO 02-33-01'!$A$7:$H$97</definedName>
    <definedName name="_xlnm._FilterDatabase" localSheetId="22" hidden="1">'SO 02-33-02 '!$A$7:$H$142</definedName>
    <definedName name="_xlnm._FilterDatabase" localSheetId="23" hidden="1">'SO 02-35-01'!$A$7:$H$50</definedName>
    <definedName name="_xlnm._FilterDatabase" localSheetId="24" hidden="1">'SO 02-35-02 '!$A$7:$H$38</definedName>
    <definedName name="_xlnm._FilterDatabase" localSheetId="25" hidden="1">'SO 02-35-03 '!$C$1:$C$89</definedName>
    <definedName name="_xlnm._FilterDatabase" localSheetId="26" hidden="1">'SO 02-36-01'!$A$7:$H$36</definedName>
    <definedName name="_xlnm._FilterDatabase" localSheetId="27" hidden="1">'SO 02-36-02 '!$A$7:$H$42</definedName>
    <definedName name="_xlnm._FilterDatabase" localSheetId="28" hidden="1">'SO 02-38-01'!$A$7:$H$41</definedName>
    <definedName name="_xlnm._FilterDatabase" localSheetId="29" hidden="1">'SO 02-38-02'!$A$7:$H$47</definedName>
    <definedName name="_xlnm._FilterDatabase" localSheetId="30" hidden="1">'SO 02-38-03'!$A$7:$H$32</definedName>
    <definedName name="_xlnm._FilterDatabase" localSheetId="34" hidden="1">'SO 03-32-01'!$A$7:$H$58</definedName>
    <definedName name="_xlnm._FilterDatabase" localSheetId="35" hidden="1">'SO 03-32-02'!$A$7:$H$57</definedName>
    <definedName name="_xlnm._FilterDatabase" localSheetId="37" hidden="1">'SO 03-32-04'!$A$7:$H$30</definedName>
    <definedName name="_xlnm._FilterDatabase" localSheetId="38" hidden="1">'SO 03-32-05'!$A$7:$H$190</definedName>
    <definedName name="_xlnm._FilterDatabase" localSheetId="40" hidden="1">'SO 03-32-11'!$A$7:$H$65</definedName>
    <definedName name="_xlnm._FilterDatabase" localSheetId="41" hidden="1">'SO 03-35-01'!$A$7:$H$43</definedName>
    <definedName name="_xlnm._FilterDatabase" localSheetId="42" hidden="1">'SO 03-35-02'!$A$7:$H$100</definedName>
    <definedName name="_xlnm._FilterDatabase" localSheetId="43" hidden="1">'SO 03-35-03 '!$A$7:$H$93</definedName>
    <definedName name="_xlnm._FilterDatabase" localSheetId="44" hidden="1">'SO 03-36-01'!$A$7:$H$41</definedName>
    <definedName name="_xlnm._FilterDatabase" localSheetId="51" hidden="1">'SO 04-32-02'!$A$7:$H$41</definedName>
    <definedName name="_xlnm._FilterDatabase" localSheetId="53" hidden="1">'SO 04-32-04 '!$A$7:$H$37</definedName>
    <definedName name="_xlnm._FilterDatabase" localSheetId="54" hidden="1">'SO 04-32-05'!$A$7:$H$162</definedName>
    <definedName name="_xlnm._FilterDatabase" localSheetId="56" hidden="1">'SO 04-32-11'!$A$7:$H$121</definedName>
    <definedName name="_xlnm._FilterDatabase" localSheetId="57" hidden="1">'SO 04-33-01'!$A$7:$H$239</definedName>
    <definedName name="_xlnm._FilterDatabase" localSheetId="58" hidden="1">'SO 04-33-02 '!$A$7:$H$152</definedName>
    <definedName name="_xlnm._FilterDatabase" localSheetId="59" hidden="1">'SO 04-35-01'!$A$7:$H$44</definedName>
    <definedName name="_xlnm._FilterDatabase" localSheetId="60" hidden="1">'SO 04-35-02 '!$A$7:$H$65</definedName>
    <definedName name="_xlnm._FilterDatabase" localSheetId="61" hidden="1">'SO 04-35-03'!$A$7:$H$99</definedName>
    <definedName name="_xlnm._FilterDatabase" localSheetId="62" hidden="1">'SO 04-35-04 '!$A$7:$H$52</definedName>
    <definedName name="_xlnm._FilterDatabase" localSheetId="68" hidden="1">'SO 04-38-03 '!$A$7:$H$58</definedName>
    <definedName name="_xlnm.Print_Titles" localSheetId="6">'PS 01-21-01'!$7:$7</definedName>
    <definedName name="_xlnm.Print_Titles" localSheetId="7">'PS 01-22-01'!$7:$7</definedName>
    <definedName name="_xlnm.Print_Titles" localSheetId="13">'PS 02-21-01'!$7:$7</definedName>
    <definedName name="_xlnm.Print_Titles" localSheetId="14">'PS 02-22-01 '!$7:$7</definedName>
    <definedName name="_xlnm.Print_Titles" localSheetId="31">'PS 03-21-01'!$7:$7</definedName>
    <definedName name="_xlnm.Print_Titles" localSheetId="32">'PS 03-21-02'!$7:$7</definedName>
    <definedName name="_xlnm.Print_Titles" localSheetId="33">'PS 03-22-01'!$7:$7</definedName>
    <definedName name="_xlnm.Print_Titles" localSheetId="46">'PS 04-21-01'!$7:$7</definedName>
    <definedName name="_xlnm.Print_Titles" localSheetId="47">'PS 04-21-02'!$7:$7</definedName>
    <definedName name="_xlnm.Print_Titles" localSheetId="48">'PS 04-21-03 '!$7:$7</definedName>
    <definedName name="_xlnm.Print_Titles" localSheetId="49">'PS 04-22-01'!$7:$7</definedName>
    <definedName name="_xlnm.Print_Titles" localSheetId="8">'SO 01-32-01'!$7:$7</definedName>
    <definedName name="_xlnm.Print_Titles" localSheetId="9">'SO 01-32-02 '!$7:$7</definedName>
    <definedName name="_xlnm.Print_Titles" localSheetId="10">'SO 01-32-03 '!$7:$7</definedName>
    <definedName name="_xlnm.Print_Titles" localSheetId="11">'SO 01-32-04'!$7:$7</definedName>
    <definedName name="_xlnm.Print_Titles" localSheetId="12">'SO 01-36-01 '!$7:$7</definedName>
    <definedName name="_xlnm.Print_Titles" localSheetId="15">'SO 02-32-01 '!$7:$7</definedName>
    <definedName name="_xlnm.Print_Titles" localSheetId="16">'SO 02-32-02'!$7:$7</definedName>
    <definedName name="_xlnm.Print_Titles" localSheetId="17">'SO 02-32-03'!$7:$7</definedName>
    <definedName name="_xlnm.Print_Titles" localSheetId="18">'SO 02-32-04 '!$7:$7</definedName>
    <definedName name="_xlnm.Print_Titles" localSheetId="19">'SO 02-32-05'!$7:$7</definedName>
    <definedName name="_xlnm.Print_Titles" localSheetId="20">'SO 02-32-11'!$7:$7</definedName>
    <definedName name="_xlnm.Print_Titles" localSheetId="21">'SO 02-33-01'!$7:$7</definedName>
    <definedName name="_xlnm.Print_Titles" localSheetId="22">'SO 02-33-02 '!$7:$7</definedName>
    <definedName name="_xlnm.Print_Titles" localSheetId="23">'SO 02-35-01'!$7:$7</definedName>
    <definedName name="_xlnm.Print_Titles" localSheetId="24">'SO 02-35-02 '!$7:$7</definedName>
    <definedName name="_xlnm.Print_Titles" localSheetId="25">'SO 02-35-03 '!$7:$7</definedName>
    <definedName name="_xlnm.Print_Titles" localSheetId="26">'SO 02-36-01'!$7:$7</definedName>
    <definedName name="_xlnm.Print_Titles" localSheetId="27">'SO 02-36-02 '!$7:$7</definedName>
    <definedName name="_xlnm.Print_Titles" localSheetId="28">'SO 02-38-01'!$7:$7</definedName>
    <definedName name="_xlnm.Print_Titles" localSheetId="29">'SO 02-38-02'!$7:$7</definedName>
    <definedName name="_xlnm.Print_Titles" localSheetId="30">'SO 02-38-03'!$7:$7</definedName>
    <definedName name="_xlnm.Print_Titles" localSheetId="34">'SO 03-32-01'!$7:$7</definedName>
    <definedName name="_xlnm.Print_Titles" localSheetId="35">'SO 03-32-02'!$7:$7</definedName>
    <definedName name="_xlnm.Print_Titles" localSheetId="36">'SO 03-32-03'!$7:$7</definedName>
    <definedName name="_xlnm.Print_Titles" localSheetId="37">'SO 03-32-04'!$7:$7</definedName>
    <definedName name="_xlnm.Print_Titles" localSheetId="38">'SO 03-32-05'!$7:$7</definedName>
    <definedName name="_xlnm.Print_Titles" localSheetId="39">'SO 03-32-05.1'!$7:$7</definedName>
    <definedName name="_xlnm.Print_Titles" localSheetId="40">'SO 03-32-11'!$7:$7</definedName>
    <definedName name="_xlnm.Print_Titles" localSheetId="41">'SO 03-35-01'!$7:$7</definedName>
    <definedName name="_xlnm.Print_Titles" localSheetId="42">'SO 03-35-02'!$7:$7</definedName>
    <definedName name="_xlnm.Print_Titles" localSheetId="43">'SO 03-35-03 '!$7:$7</definedName>
    <definedName name="_xlnm.Print_Titles" localSheetId="44">'SO 03-36-01'!$7:$7</definedName>
    <definedName name="_xlnm.Print_Titles" localSheetId="45">'SO 03-38-01'!$7:$7</definedName>
    <definedName name="_xlnm.Print_Titles" localSheetId="50">'SO 04-32-01'!$7:$7</definedName>
    <definedName name="_xlnm.Print_Titles" localSheetId="51">'SO 04-32-02'!$7:$7</definedName>
    <definedName name="_xlnm.Print_Titles" localSheetId="52">'SO 04-32-03'!$7:$7</definedName>
    <definedName name="_xlnm.Print_Titles" localSheetId="53">'SO 04-32-04 '!$7:$7</definedName>
    <definedName name="_xlnm.Print_Titles" localSheetId="54">'SO 04-32-05'!$7:$7</definedName>
    <definedName name="_xlnm.Print_Titles" localSheetId="55">'SO 04-32-05.1'!$7:$7</definedName>
    <definedName name="_xlnm.Print_Titles" localSheetId="56">'SO 04-32-11'!$7:$7</definedName>
    <definedName name="_xlnm.Print_Titles" localSheetId="57">'SO 04-33-01'!$7:$7</definedName>
    <definedName name="_xlnm.Print_Titles" localSheetId="58">'SO 04-33-02 '!$7:$7</definedName>
    <definedName name="_xlnm.Print_Titles" localSheetId="59">'SO 04-35-01'!$7:$7</definedName>
    <definedName name="_xlnm.Print_Titles" localSheetId="60">'SO 04-35-02 '!$7:$7</definedName>
    <definedName name="_xlnm.Print_Titles" localSheetId="61">'SO 04-35-03'!$7:$7</definedName>
    <definedName name="_xlnm.Print_Titles" localSheetId="62">'SO 04-35-04 '!$7:$7</definedName>
    <definedName name="_xlnm.Print_Titles" localSheetId="63">'SO 04-35-05'!$7:$7</definedName>
    <definedName name="_xlnm.Print_Titles" localSheetId="64">'SO 04-36-01'!$7:$7</definedName>
    <definedName name="_xlnm.Print_Titles" localSheetId="65">'SO 04-36-02'!$7:$7</definedName>
    <definedName name="_xlnm.Print_Titles" localSheetId="66">'SO 04-38-01'!$7:$7</definedName>
    <definedName name="_xlnm.Print_Titles" localSheetId="67">'SO 04-38-02'!$7:$7</definedName>
    <definedName name="_xlnm.Print_Titles" localSheetId="68">'SO 04-38-03 '!$7:$7</definedName>
    <definedName name="_xlnm.Print_Area" localSheetId="6">'PS 01-21-01'!$A:$H</definedName>
    <definedName name="_xlnm.Print_Area" localSheetId="7">'PS 01-22-01'!$A:$H</definedName>
    <definedName name="_xlnm.Print_Area" localSheetId="2">'rek. UČS 01'!$B:$F</definedName>
    <definedName name="_xlnm.Print_Area" localSheetId="3">'rek. UČS 02'!$B:$F</definedName>
    <definedName name="_xlnm.Print_Area" localSheetId="4">'rek. UČS 03'!$B:$F</definedName>
    <definedName name="_xlnm.Print_Area" localSheetId="5">'rek. UČS 04'!$B:$F</definedName>
    <definedName name="_xlnm.Print_Area" localSheetId="0">'vrch. str. '!$A$1:$I$38</definedName>
  </definedNames>
  <calcPr calcId="181029"/>
</workbook>
</file>

<file path=xl/calcChain.xml><?xml version="1.0" encoding="utf-8"?>
<calcChain xmlns="http://schemas.openxmlformats.org/spreadsheetml/2006/main">
  <c r="G20" i="21" l="1"/>
  <c r="G21" i="21"/>
  <c r="G22" i="21"/>
  <c r="G23" i="21"/>
  <c r="G24" i="21"/>
  <c r="G25" i="21"/>
  <c r="G26" i="21"/>
  <c r="G27" i="21"/>
  <c r="G28" i="21"/>
  <c r="G22" i="49"/>
  <c r="G23" i="49"/>
  <c r="G24" i="49"/>
  <c r="G25" i="49"/>
  <c r="G26" i="49"/>
  <c r="G27" i="49"/>
  <c r="G28" i="49"/>
  <c r="G29" i="49"/>
  <c r="G30" i="49"/>
  <c r="G29" i="37"/>
  <c r="G24" i="37"/>
  <c r="G25" i="37"/>
  <c r="G29" i="16"/>
  <c r="G24" i="16"/>
  <c r="G25" i="16"/>
  <c r="G31" i="9"/>
  <c r="G30" i="9"/>
  <c r="G12" i="59"/>
  <c r="G48" i="58"/>
  <c r="G47" i="58"/>
  <c r="G36" i="44"/>
  <c r="G35" i="44"/>
  <c r="G49" i="43"/>
  <c r="G48" i="43"/>
  <c r="G31" i="42"/>
  <c r="G30" i="42"/>
  <c r="G47" i="29" l="1"/>
  <c r="G46" i="29"/>
  <c r="G43" i="29"/>
  <c r="G17" i="50" l="1"/>
  <c r="G11" i="24" l="1"/>
  <c r="G12" i="24"/>
  <c r="G13" i="24"/>
  <c r="G14" i="24"/>
  <c r="G15" i="24"/>
  <c r="G16" i="24"/>
  <c r="G17" i="24"/>
  <c r="G18" i="24"/>
  <c r="G11" i="62"/>
  <c r="G12" i="62"/>
  <c r="G10" i="24"/>
  <c r="G11" i="61" l="1"/>
  <c r="G11" i="45"/>
  <c r="G12" i="45"/>
  <c r="G14" i="31"/>
  <c r="G12" i="30"/>
  <c r="G11" i="30"/>
  <c r="G10" i="30"/>
  <c r="G11" i="18"/>
  <c r="G12" i="18"/>
  <c r="G36" i="54" l="1"/>
  <c r="G37" i="54"/>
  <c r="G37" i="31" l="1"/>
  <c r="G36" i="31"/>
  <c r="G33" i="28"/>
  <c r="G32" i="28"/>
  <c r="G10" i="3"/>
  <c r="G35" i="22"/>
  <c r="G34" i="22"/>
  <c r="G33" i="22"/>
  <c r="G32" i="22"/>
  <c r="G31" i="22"/>
  <c r="G30" i="22"/>
  <c r="G29" i="22"/>
  <c r="G96" i="25"/>
  <c r="G95" i="25"/>
  <c r="G94" i="25"/>
  <c r="G92" i="25"/>
  <c r="G91" i="25"/>
  <c r="G89" i="25"/>
  <c r="G88" i="25"/>
  <c r="G87" i="25"/>
  <c r="G86" i="25"/>
  <c r="G85" i="25"/>
  <c r="G84" i="25"/>
  <c r="G48" i="35"/>
  <c r="G57" i="35"/>
  <c r="G55" i="35"/>
  <c r="G54" i="35"/>
  <c r="G53" i="35"/>
  <c r="G52" i="35"/>
  <c r="G51" i="35"/>
  <c r="G50" i="35"/>
  <c r="G49" i="35"/>
  <c r="G47" i="35"/>
  <c r="G46" i="35"/>
  <c r="G45" i="35"/>
  <c r="G44" i="35"/>
  <c r="G85" i="44"/>
  <c r="G10" i="63"/>
  <c r="G11" i="3"/>
  <c r="G57" i="65"/>
  <c r="G55" i="65"/>
  <c r="G54" i="65"/>
  <c r="G53" i="65"/>
  <c r="G52" i="65"/>
  <c r="G51" i="65"/>
  <c r="G50" i="65"/>
  <c r="G49" i="65"/>
  <c r="G48" i="65"/>
  <c r="G47" i="65"/>
  <c r="G46" i="65"/>
  <c r="G45" i="65"/>
  <c r="G44" i="65"/>
  <c r="G43" i="65"/>
  <c r="G42" i="65"/>
  <c r="G41" i="65"/>
  <c r="G40" i="65"/>
  <c r="G39" i="65"/>
  <c r="G38" i="65"/>
  <c r="G37" i="65"/>
  <c r="G35" i="65"/>
  <c r="G34" i="65"/>
  <c r="G33" i="65"/>
  <c r="G32" i="65"/>
  <c r="G31" i="65"/>
  <c r="G30" i="65"/>
  <c r="G29" i="65"/>
  <c r="G28" i="65"/>
  <c r="G27" i="65"/>
  <c r="G26" i="65"/>
  <c r="G24" i="65"/>
  <c r="G23" i="65"/>
  <c r="G22" i="65"/>
  <c r="G21" i="65"/>
  <c r="G20" i="65"/>
  <c r="G19" i="65"/>
  <c r="G18" i="65"/>
  <c r="G17" i="65"/>
  <c r="G16" i="65"/>
  <c r="G15" i="65"/>
  <c r="G14" i="65"/>
  <c r="G13" i="65"/>
  <c r="G12" i="65"/>
  <c r="G11" i="65"/>
  <c r="G10" i="65"/>
  <c r="G39" i="58"/>
  <c r="G37" i="58"/>
  <c r="G36" i="58"/>
  <c r="G35" i="58"/>
  <c r="G34" i="58"/>
  <c r="G33" i="58"/>
  <c r="G32" i="58"/>
  <c r="G31" i="58"/>
  <c r="G30" i="58"/>
  <c r="G29" i="58"/>
  <c r="G28" i="58"/>
  <c r="G27" i="58"/>
  <c r="G23" i="58"/>
  <c r="G22" i="58"/>
  <c r="G37" i="64"/>
  <c r="G35" i="64"/>
  <c r="G34" i="64"/>
  <c r="G33" i="64"/>
  <c r="G32" i="64"/>
  <c r="G31" i="64"/>
  <c r="G30" i="64"/>
  <c r="G29" i="64"/>
  <c r="G28" i="64"/>
  <c r="G27" i="64"/>
  <c r="G25" i="64"/>
  <c r="G24" i="64"/>
  <c r="G23" i="64"/>
  <c r="G22" i="64"/>
  <c r="G20" i="64"/>
  <c r="G19" i="64"/>
  <c r="G18" i="64"/>
  <c r="G17" i="64"/>
  <c r="G16" i="64"/>
  <c r="G15" i="64"/>
  <c r="G14" i="64"/>
  <c r="G13" i="64"/>
  <c r="G12" i="64"/>
  <c r="G11" i="64"/>
  <c r="G10" i="64"/>
  <c r="G56" i="63"/>
  <c r="G54" i="63"/>
  <c r="G53" i="63"/>
  <c r="G52" i="63"/>
  <c r="G51" i="63"/>
  <c r="G50" i="63"/>
  <c r="G49" i="63"/>
  <c r="G48" i="63"/>
  <c r="G47" i="63"/>
  <c r="G46" i="63"/>
  <c r="G45" i="63"/>
  <c r="G44" i="63"/>
  <c r="G43" i="63"/>
  <c r="G42" i="63"/>
  <c r="G41" i="63"/>
  <c r="G40" i="63"/>
  <c r="G39" i="63"/>
  <c r="G38" i="63"/>
  <c r="G37" i="63"/>
  <c r="G36" i="63"/>
  <c r="G34" i="63"/>
  <c r="G33" i="63"/>
  <c r="G32" i="63"/>
  <c r="G31" i="63"/>
  <c r="G30" i="63"/>
  <c r="G29" i="63"/>
  <c r="G28" i="63"/>
  <c r="G27" i="63"/>
  <c r="G26" i="63"/>
  <c r="G24" i="63"/>
  <c r="G23" i="63"/>
  <c r="G22" i="63"/>
  <c r="G21" i="63"/>
  <c r="G20" i="63"/>
  <c r="G19" i="63"/>
  <c r="G18" i="63"/>
  <c r="G17" i="63"/>
  <c r="G16" i="63"/>
  <c r="G15" i="63"/>
  <c r="G14" i="63"/>
  <c r="G13" i="63"/>
  <c r="G12" i="63"/>
  <c r="G11" i="63"/>
  <c r="G30" i="62"/>
  <c r="G29" i="62"/>
  <c r="G28" i="62"/>
  <c r="G27" i="62"/>
  <c r="G26" i="62"/>
  <c r="G25" i="62"/>
  <c r="G24" i="62"/>
  <c r="G23" i="62"/>
  <c r="G22" i="62"/>
  <c r="G21" i="62"/>
  <c r="G19" i="62"/>
  <c r="G18" i="62"/>
  <c r="G17" i="62"/>
  <c r="G16" i="62"/>
  <c r="G15" i="62"/>
  <c r="G10" i="62"/>
  <c r="G35" i="61"/>
  <c r="G34" i="61"/>
  <c r="G33" i="61"/>
  <c r="G32" i="61"/>
  <c r="G31" i="61"/>
  <c r="G30" i="61"/>
  <c r="G29" i="61"/>
  <c r="G28" i="61"/>
  <c r="G27" i="61"/>
  <c r="G26" i="61"/>
  <c r="G25" i="61"/>
  <c r="G24" i="61"/>
  <c r="G23" i="61"/>
  <c r="G22" i="61"/>
  <c r="G21" i="61"/>
  <c r="G19" i="61"/>
  <c r="G18" i="61"/>
  <c r="G17" i="61"/>
  <c r="G16" i="61"/>
  <c r="G15" i="61"/>
  <c r="G12" i="61"/>
  <c r="G10" i="61"/>
  <c r="G13" i="60"/>
  <c r="G14" i="60"/>
  <c r="G15" i="60"/>
  <c r="G16" i="60"/>
  <c r="G17" i="60"/>
  <c r="G18" i="60"/>
  <c r="G19" i="60"/>
  <c r="G20" i="60"/>
  <c r="G22" i="60"/>
  <c r="G23" i="60"/>
  <c r="G24" i="60"/>
  <c r="G25" i="60"/>
  <c r="G26" i="60"/>
  <c r="G27" i="60"/>
  <c r="G39" i="60"/>
  <c r="G37" i="60"/>
  <c r="G35" i="60"/>
  <c r="G34" i="60"/>
  <c r="G32" i="60"/>
  <c r="G31" i="60"/>
  <c r="G30" i="60"/>
  <c r="G29" i="60"/>
  <c r="G28" i="60"/>
  <c r="G10" i="60"/>
  <c r="G50" i="57"/>
  <c r="G48" i="57"/>
  <c r="G46" i="57"/>
  <c r="G45" i="57"/>
  <c r="G42" i="57"/>
  <c r="G41" i="57"/>
  <c r="G40" i="57"/>
  <c r="G39" i="57"/>
  <c r="G38" i="57"/>
  <c r="G37" i="57"/>
  <c r="G36" i="57"/>
  <c r="G35" i="57"/>
  <c r="G34" i="57"/>
  <c r="G33" i="57"/>
  <c r="G32" i="57"/>
  <c r="G31" i="57"/>
  <c r="G30" i="57"/>
  <c r="G29" i="57"/>
  <c r="G28" i="57"/>
  <c r="G27" i="57"/>
  <c r="G26" i="57"/>
  <c r="G24" i="57"/>
  <c r="G23" i="57"/>
  <c r="G22" i="57"/>
  <c r="G21" i="57"/>
  <c r="G20" i="57"/>
  <c r="G17" i="57"/>
  <c r="G16" i="57"/>
  <c r="G13" i="57"/>
  <c r="G12" i="57"/>
  <c r="G10" i="57"/>
  <c r="G51" i="59"/>
  <c r="G49" i="59"/>
  <c r="G47" i="59"/>
  <c r="G46" i="59"/>
  <c r="G44" i="59"/>
  <c r="G43" i="59"/>
  <c r="G42" i="59"/>
  <c r="G41" i="59"/>
  <c r="G40" i="59"/>
  <c r="G39" i="59"/>
  <c r="G38" i="59"/>
  <c r="G37" i="59"/>
  <c r="G36" i="59"/>
  <c r="G35" i="59"/>
  <c r="G34" i="59"/>
  <c r="G33" i="59"/>
  <c r="G32" i="59"/>
  <c r="G31" i="59"/>
  <c r="G30" i="59"/>
  <c r="G29" i="59"/>
  <c r="G28" i="59"/>
  <c r="G26" i="59"/>
  <c r="G25" i="59"/>
  <c r="G24" i="59"/>
  <c r="G23" i="59"/>
  <c r="G22" i="59"/>
  <c r="G21" i="59"/>
  <c r="G20" i="59"/>
  <c r="G19" i="59"/>
  <c r="G18" i="59"/>
  <c r="G15" i="59"/>
  <c r="G14" i="59"/>
  <c r="G10" i="59"/>
  <c r="G98" i="58"/>
  <c r="G96" i="58"/>
  <c r="G94" i="58"/>
  <c r="G93" i="58"/>
  <c r="G91" i="58"/>
  <c r="G90" i="58"/>
  <c r="G89" i="58"/>
  <c r="G88" i="58"/>
  <c r="G87" i="58"/>
  <c r="G86" i="58"/>
  <c r="G85" i="58"/>
  <c r="G84" i="58"/>
  <c r="G83" i="58"/>
  <c r="G82" i="58"/>
  <c r="G81" i="58"/>
  <c r="G80" i="58"/>
  <c r="G79" i="58"/>
  <c r="G78" i="58"/>
  <c r="G77" i="58"/>
  <c r="G76" i="58"/>
  <c r="G75" i="58"/>
  <c r="G74" i="58"/>
  <c r="G72" i="58"/>
  <c r="G71" i="58"/>
  <c r="G70" i="58"/>
  <c r="G69" i="58"/>
  <c r="G68" i="58"/>
  <c r="G67" i="58"/>
  <c r="G66" i="58"/>
  <c r="G65" i="58"/>
  <c r="G64" i="58"/>
  <c r="G63" i="58"/>
  <c r="G62" i="58"/>
  <c r="G61" i="58"/>
  <c r="G60" i="58"/>
  <c r="G59" i="58"/>
  <c r="G58" i="58"/>
  <c r="G57" i="58"/>
  <c r="G56" i="58"/>
  <c r="G55" i="58"/>
  <c r="G54" i="58"/>
  <c r="G53" i="58"/>
  <c r="G52" i="58"/>
  <c r="G51" i="58"/>
  <c r="G50" i="58"/>
  <c r="G49" i="58"/>
  <c r="G46" i="58"/>
  <c r="G45" i="58"/>
  <c r="G44" i="58"/>
  <c r="G43" i="58"/>
  <c r="G42" i="58"/>
  <c r="G41" i="58"/>
  <c r="G40" i="58"/>
  <c r="G38" i="58"/>
  <c r="G26" i="58"/>
  <c r="G21" i="58"/>
  <c r="G20" i="58"/>
  <c r="G19" i="58"/>
  <c r="G18" i="58"/>
  <c r="G17" i="58"/>
  <c r="G16" i="58"/>
  <c r="G15" i="58"/>
  <c r="G13" i="58"/>
  <c r="G12" i="58"/>
  <c r="G10" i="58"/>
  <c r="G64" i="57"/>
  <c r="G62" i="57"/>
  <c r="G60" i="57"/>
  <c r="G59" i="57"/>
  <c r="G57" i="57"/>
  <c r="G56" i="57"/>
  <c r="G55" i="57"/>
  <c r="G54" i="57"/>
  <c r="G53" i="57"/>
  <c r="G52" i="57"/>
  <c r="G51" i="57"/>
  <c r="G49" i="57"/>
  <c r="G47" i="57"/>
  <c r="G44" i="57"/>
  <c r="G25" i="57"/>
  <c r="G15" i="57"/>
  <c r="G43" i="56"/>
  <c r="G41" i="56"/>
  <c r="G39" i="56"/>
  <c r="G38" i="56"/>
  <c r="G36" i="56"/>
  <c r="G35" i="56"/>
  <c r="G34" i="56"/>
  <c r="G33" i="56"/>
  <c r="G32" i="56"/>
  <c r="G31" i="56"/>
  <c r="G30" i="56"/>
  <c r="G29" i="56"/>
  <c r="G28" i="56"/>
  <c r="G27" i="56"/>
  <c r="G26" i="56"/>
  <c r="G24" i="56"/>
  <c r="G23" i="56"/>
  <c r="G22" i="56"/>
  <c r="G21" i="56"/>
  <c r="G20" i="56"/>
  <c r="G19" i="56"/>
  <c r="G18" i="56"/>
  <c r="G17" i="56"/>
  <c r="G16" i="56"/>
  <c r="G15" i="56"/>
  <c r="G14" i="56"/>
  <c r="G13" i="56"/>
  <c r="G10" i="56"/>
  <c r="G151" i="55"/>
  <c r="G150" i="55"/>
  <c r="G149" i="55"/>
  <c r="G146" i="55"/>
  <c r="G145" i="55"/>
  <c r="G143" i="55"/>
  <c r="G142" i="55"/>
  <c r="G141" i="55"/>
  <c r="G140" i="55"/>
  <c r="G139" i="55"/>
  <c r="G137" i="55"/>
  <c r="G135" i="55"/>
  <c r="G133" i="55"/>
  <c r="G132" i="55"/>
  <c r="G131" i="55"/>
  <c r="G130" i="55"/>
  <c r="G129" i="55"/>
  <c r="G126" i="55"/>
  <c r="G124" i="55"/>
  <c r="G123" i="55"/>
  <c r="G122" i="55"/>
  <c r="G121" i="55"/>
  <c r="G120" i="55"/>
  <c r="G119" i="55"/>
  <c r="G118" i="55"/>
  <c r="G117" i="55"/>
  <c r="G116" i="55"/>
  <c r="G115" i="55"/>
  <c r="G114" i="55"/>
  <c r="G113" i="55"/>
  <c r="G112" i="55"/>
  <c r="G111" i="55"/>
  <c r="G110" i="55"/>
  <c r="G109" i="55"/>
  <c r="G108" i="55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5" i="55"/>
  <c r="G63" i="55"/>
  <c r="G62" i="55"/>
  <c r="G61" i="55"/>
  <c r="G60" i="55"/>
  <c r="G59" i="55"/>
  <c r="G58" i="55"/>
  <c r="G57" i="55"/>
  <c r="G56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238" i="54"/>
  <c r="G237" i="54"/>
  <c r="G236" i="54"/>
  <c r="G235" i="54"/>
  <c r="G234" i="54"/>
  <c r="G232" i="54"/>
  <c r="G231" i="54"/>
  <c r="G230" i="54"/>
  <c r="G229" i="54"/>
  <c r="G228" i="54"/>
  <c r="G227" i="54"/>
  <c r="G225" i="54"/>
  <c r="G224" i="54"/>
  <c r="G223" i="54"/>
  <c r="G222" i="54"/>
  <c r="G221" i="54"/>
  <c r="G220" i="54"/>
  <c r="G217" i="54"/>
  <c r="G216" i="54"/>
  <c r="G215" i="54"/>
  <c r="G214" i="54"/>
  <c r="G213" i="54"/>
  <c r="G212" i="54"/>
  <c r="G210" i="54"/>
  <c r="G209" i="54"/>
  <c r="G208" i="54"/>
  <c r="G207" i="54"/>
  <c r="G206" i="54"/>
  <c r="G205" i="54"/>
  <c r="G204" i="54"/>
  <c r="G203" i="54"/>
  <c r="G201" i="54"/>
  <c r="G200" i="54"/>
  <c r="G199" i="54"/>
  <c r="G198" i="54"/>
  <c r="G197" i="54"/>
  <c r="G196" i="54"/>
  <c r="G195" i="54"/>
  <c r="G194" i="54"/>
  <c r="G193" i="54"/>
  <c r="G191" i="54"/>
  <c r="G190" i="54"/>
  <c r="G189" i="54"/>
  <c r="G187" i="54"/>
  <c r="G186" i="54"/>
  <c r="G185" i="54"/>
  <c r="G183" i="54"/>
  <c r="G182" i="54"/>
  <c r="G181" i="54"/>
  <c r="G180" i="54"/>
  <c r="G179" i="54"/>
  <c r="G178" i="54"/>
  <c r="G177" i="54"/>
  <c r="G176" i="54"/>
  <c r="G175" i="54"/>
  <c r="G174" i="54"/>
  <c r="G171" i="54"/>
  <c r="G169" i="54"/>
  <c r="G168" i="54"/>
  <c r="G167" i="54"/>
  <c r="G166" i="54"/>
  <c r="G165" i="54"/>
  <c r="G164" i="54"/>
  <c r="G163" i="54"/>
  <c r="G162" i="54"/>
  <c r="G161" i="54"/>
  <c r="G160" i="54"/>
  <c r="G159" i="54"/>
  <c r="G158" i="54"/>
  <c r="G157" i="54"/>
  <c r="G156" i="54"/>
  <c r="G155" i="54"/>
  <c r="G154" i="54"/>
  <c r="G153" i="54"/>
  <c r="G152" i="54"/>
  <c r="G151" i="54"/>
  <c r="G150" i="54"/>
  <c r="G149" i="54"/>
  <c r="G148" i="54"/>
  <c r="G147" i="54"/>
  <c r="G146" i="54"/>
  <c r="G145" i="54"/>
  <c r="G144" i="54"/>
  <c r="G143" i="54"/>
  <c r="G142" i="54"/>
  <c r="G141" i="54"/>
  <c r="G140" i="54"/>
  <c r="G139" i="54"/>
  <c r="G138" i="54"/>
  <c r="G137" i="54"/>
  <c r="G136" i="54"/>
  <c r="G135" i="54"/>
  <c r="G134" i="54"/>
  <c r="G133" i="54"/>
  <c r="G132" i="54"/>
  <c r="G131" i="54"/>
  <c r="G130" i="54"/>
  <c r="G129" i="54"/>
  <c r="G128" i="54"/>
  <c r="G127" i="54"/>
  <c r="G126" i="54"/>
  <c r="G125" i="54"/>
  <c r="G124" i="54"/>
  <c r="G123" i="54"/>
  <c r="G122" i="54"/>
  <c r="G121" i="54"/>
  <c r="G119" i="54"/>
  <c r="G118" i="54"/>
  <c r="G117" i="54"/>
  <c r="G116" i="54"/>
  <c r="G115" i="54"/>
  <c r="G114" i="54"/>
  <c r="G113" i="54"/>
  <c r="G112" i="54"/>
  <c r="G111" i="54"/>
  <c r="G110" i="54"/>
  <c r="G109" i="54"/>
  <c r="G108" i="54"/>
  <c r="G107" i="54"/>
  <c r="G105" i="54"/>
  <c r="G104" i="54"/>
  <c r="G103" i="54"/>
  <c r="G102" i="54"/>
  <c r="G101" i="54"/>
  <c r="G100" i="54"/>
  <c r="G99" i="54"/>
  <c r="G98" i="54"/>
  <c r="G97" i="54"/>
  <c r="G95" i="54"/>
  <c r="G94" i="54"/>
  <c r="G93" i="54"/>
  <c r="G91" i="54"/>
  <c r="G90" i="54"/>
  <c r="G89" i="54"/>
  <c r="G88" i="54"/>
  <c r="G87" i="54"/>
  <c r="G86" i="54"/>
  <c r="G85" i="54"/>
  <c r="G84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6" i="54"/>
  <c r="G55" i="54"/>
  <c r="G54" i="54"/>
  <c r="G53" i="54"/>
  <c r="G52" i="54"/>
  <c r="G51" i="54"/>
  <c r="G50" i="54"/>
  <c r="G49" i="54"/>
  <c r="G48" i="54"/>
  <c r="G47" i="54"/>
  <c r="G46" i="54"/>
  <c r="G45" i="54"/>
  <c r="G44" i="54"/>
  <c r="G43" i="54"/>
  <c r="G42" i="54"/>
  <c r="G41" i="54"/>
  <c r="G40" i="54"/>
  <c r="G39" i="54"/>
  <c r="G38" i="54"/>
  <c r="G35" i="54"/>
  <c r="G34" i="54"/>
  <c r="G33" i="54"/>
  <c r="G32" i="54"/>
  <c r="G31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120" i="53"/>
  <c r="G118" i="53"/>
  <c r="G117" i="53"/>
  <c r="G116" i="53"/>
  <c r="G115" i="53"/>
  <c r="G114" i="53"/>
  <c r="G113" i="53"/>
  <c r="G112" i="53"/>
  <c r="G111" i="53"/>
  <c r="G110" i="53"/>
  <c r="G109" i="53"/>
  <c r="G106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0" i="53"/>
  <c r="G79" i="53"/>
  <c r="G78" i="53"/>
  <c r="G77" i="53"/>
  <c r="G76" i="53"/>
  <c r="G75" i="53"/>
  <c r="G74" i="53"/>
  <c r="G73" i="53"/>
  <c r="G72" i="53"/>
  <c r="G71" i="53"/>
  <c r="G69" i="53"/>
  <c r="G68" i="53"/>
  <c r="G67" i="53"/>
  <c r="G66" i="53"/>
  <c r="G65" i="53"/>
  <c r="G64" i="53"/>
  <c r="G63" i="53"/>
  <c r="G62" i="53"/>
  <c r="G60" i="53"/>
  <c r="G59" i="53"/>
  <c r="G58" i="53"/>
  <c r="G57" i="53"/>
  <c r="G56" i="53"/>
  <c r="G55" i="53"/>
  <c r="G54" i="53"/>
  <c r="G53" i="53"/>
  <c r="G52" i="53"/>
  <c r="G51" i="53"/>
  <c r="G50" i="53"/>
  <c r="G49" i="53"/>
  <c r="G48" i="53"/>
  <c r="G47" i="53"/>
  <c r="G46" i="53"/>
  <c r="G45" i="53"/>
  <c r="G43" i="53"/>
  <c r="G42" i="53"/>
  <c r="G41" i="53"/>
  <c r="G40" i="53"/>
  <c r="G39" i="53"/>
  <c r="G38" i="53"/>
  <c r="G37" i="53"/>
  <c r="G36" i="53"/>
  <c r="G35" i="53"/>
  <c r="G34" i="53"/>
  <c r="G33" i="53"/>
  <c r="G32" i="53"/>
  <c r="G31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24" i="52"/>
  <c r="G23" i="52"/>
  <c r="G22" i="52"/>
  <c r="G19" i="52"/>
  <c r="G17" i="52"/>
  <c r="G16" i="52"/>
  <c r="G15" i="52"/>
  <c r="G14" i="52"/>
  <c r="G13" i="52"/>
  <c r="G12" i="52"/>
  <c r="G10" i="52"/>
  <c r="G161" i="51"/>
  <c r="G160" i="51"/>
  <c r="G157" i="51"/>
  <c r="G156" i="51"/>
  <c r="G154" i="51"/>
  <c r="G153" i="51"/>
  <c r="G152" i="51"/>
  <c r="G151" i="51"/>
  <c r="G149" i="51"/>
  <c r="G148" i="51"/>
  <c r="G147" i="51"/>
  <c r="G146" i="51"/>
  <c r="G145" i="51"/>
  <c r="G144" i="51"/>
  <c r="G143" i="51"/>
  <c r="G142" i="51"/>
  <c r="G141" i="51"/>
  <c r="G140" i="51"/>
  <c r="G139" i="51"/>
  <c r="G138" i="51"/>
  <c r="G137" i="51"/>
  <c r="G136" i="51"/>
  <c r="G135" i="51"/>
  <c r="G134" i="51"/>
  <c r="G133" i="51"/>
  <c r="G132" i="51"/>
  <c r="G130" i="51"/>
  <c r="G129" i="51"/>
  <c r="G128" i="51"/>
  <c r="G127" i="51"/>
  <c r="G126" i="51"/>
  <c r="G125" i="51"/>
  <c r="G124" i="51"/>
  <c r="G123" i="51"/>
  <c r="G122" i="51"/>
  <c r="G119" i="51"/>
  <c r="G117" i="51"/>
  <c r="G116" i="51"/>
  <c r="G115" i="51"/>
  <c r="G114" i="51"/>
  <c r="G113" i="51"/>
  <c r="G112" i="51"/>
  <c r="G111" i="51"/>
  <c r="G110" i="51"/>
  <c r="G109" i="51"/>
  <c r="G108" i="51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8" i="51"/>
  <c r="G67" i="51"/>
  <c r="G66" i="51"/>
  <c r="G64" i="51"/>
  <c r="G62" i="51"/>
  <c r="G61" i="51"/>
  <c r="G60" i="51"/>
  <c r="G59" i="51"/>
  <c r="G58" i="51"/>
  <c r="G57" i="51"/>
  <c r="G56" i="51"/>
  <c r="G54" i="51"/>
  <c r="G52" i="51"/>
  <c r="G51" i="51"/>
  <c r="G50" i="51"/>
  <c r="G49" i="51"/>
  <c r="G48" i="51"/>
  <c r="G47" i="51"/>
  <c r="G46" i="51"/>
  <c r="G45" i="51"/>
  <c r="G44" i="51"/>
  <c r="G42" i="51"/>
  <c r="G41" i="51"/>
  <c r="G40" i="51"/>
  <c r="G39" i="51"/>
  <c r="G38" i="51"/>
  <c r="G37" i="51"/>
  <c r="G36" i="51"/>
  <c r="G35" i="51"/>
  <c r="G34" i="51"/>
  <c r="G33" i="51"/>
  <c r="G32" i="51"/>
  <c r="G31" i="51"/>
  <c r="G30" i="51"/>
  <c r="G29" i="51"/>
  <c r="G28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33" i="50"/>
  <c r="G36" i="50"/>
  <c r="G35" i="50"/>
  <c r="G34" i="50"/>
  <c r="G32" i="50"/>
  <c r="G31" i="50"/>
  <c r="G30" i="50"/>
  <c r="G27" i="50"/>
  <c r="G25" i="50"/>
  <c r="G24" i="50"/>
  <c r="G23" i="50"/>
  <c r="G21" i="50"/>
  <c r="G20" i="50"/>
  <c r="G18" i="50"/>
  <c r="G16" i="50"/>
  <c r="G14" i="50"/>
  <c r="G13" i="50"/>
  <c r="G12" i="50"/>
  <c r="G11" i="50"/>
  <c r="G10" i="50"/>
  <c r="G21" i="49"/>
  <c r="G19" i="49"/>
  <c r="G18" i="49"/>
  <c r="G17" i="49"/>
  <c r="G16" i="49"/>
  <c r="G15" i="49"/>
  <c r="G14" i="49"/>
  <c r="G13" i="49"/>
  <c r="G12" i="49"/>
  <c r="G10" i="49"/>
  <c r="G40" i="48"/>
  <c r="G38" i="48"/>
  <c r="G37" i="48"/>
  <c r="G36" i="48"/>
  <c r="G35" i="48"/>
  <c r="G33" i="48"/>
  <c r="G32" i="48"/>
  <c r="G31" i="48"/>
  <c r="G29" i="48"/>
  <c r="G28" i="48"/>
  <c r="G27" i="48"/>
  <c r="G25" i="48"/>
  <c r="G24" i="48"/>
  <c r="G23" i="48"/>
  <c r="G22" i="48"/>
  <c r="G21" i="48"/>
  <c r="G20" i="48"/>
  <c r="G19" i="48"/>
  <c r="G18" i="48"/>
  <c r="G16" i="48"/>
  <c r="G15" i="48"/>
  <c r="G14" i="48"/>
  <c r="G13" i="48"/>
  <c r="G12" i="48"/>
  <c r="G11" i="48"/>
  <c r="G10" i="48"/>
  <c r="G33" i="47"/>
  <c r="G31" i="47"/>
  <c r="G30" i="47"/>
  <c r="G29" i="47"/>
  <c r="G28" i="47"/>
  <c r="G27" i="47"/>
  <c r="G26" i="47"/>
  <c r="G25" i="47"/>
  <c r="G24" i="47"/>
  <c r="G23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111" i="13"/>
  <c r="G110" i="13"/>
  <c r="G109" i="13"/>
  <c r="G108" i="13"/>
  <c r="G107" i="13"/>
  <c r="G106" i="13"/>
  <c r="G105" i="13"/>
  <c r="G104" i="13"/>
  <c r="G103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20" i="13"/>
  <c r="G19" i="13"/>
  <c r="G18" i="13"/>
  <c r="G15" i="13"/>
  <c r="G14" i="13"/>
  <c r="G13" i="13"/>
  <c r="G12" i="13"/>
  <c r="G11" i="13"/>
  <c r="G10" i="13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262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40" i="46"/>
  <c r="G39" i="46"/>
  <c r="G36" i="46"/>
  <c r="G35" i="46"/>
  <c r="G34" i="46"/>
  <c r="G33" i="46"/>
  <c r="G32" i="46"/>
  <c r="G31" i="46"/>
  <c r="G29" i="46"/>
  <c r="G28" i="46"/>
  <c r="G27" i="46"/>
  <c r="G26" i="46"/>
  <c r="G25" i="46"/>
  <c r="G24" i="46"/>
  <c r="G23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40" i="45"/>
  <c r="G39" i="45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3" i="45"/>
  <c r="G22" i="45"/>
  <c r="G21" i="45"/>
  <c r="G20" i="45"/>
  <c r="G19" i="45"/>
  <c r="G18" i="45"/>
  <c r="G17" i="45"/>
  <c r="G16" i="45"/>
  <c r="G15" i="45"/>
  <c r="G10" i="45"/>
  <c r="G92" i="44"/>
  <c r="G90" i="44"/>
  <c r="G88" i="44"/>
  <c r="G87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6" i="44"/>
  <c r="G65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4" i="44"/>
  <c r="G33" i="44"/>
  <c r="G32" i="44"/>
  <c r="G31" i="44"/>
  <c r="G30" i="44"/>
  <c r="G29" i="44"/>
  <c r="G28" i="44"/>
  <c r="G27" i="44"/>
  <c r="G26" i="44"/>
  <c r="G25" i="44"/>
  <c r="G24" i="44"/>
  <c r="G23" i="44"/>
  <c r="G20" i="44"/>
  <c r="G19" i="44"/>
  <c r="G18" i="44"/>
  <c r="G17" i="44"/>
  <c r="G16" i="44"/>
  <c r="G15" i="44"/>
  <c r="G13" i="44"/>
  <c r="G12" i="44"/>
  <c r="G10" i="44"/>
  <c r="G99" i="43"/>
  <c r="G97" i="43"/>
  <c r="G95" i="43"/>
  <c r="G94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4" i="43"/>
  <c r="G23" i="43"/>
  <c r="G22" i="43"/>
  <c r="G21" i="43"/>
  <c r="G20" i="43"/>
  <c r="G19" i="43"/>
  <c r="G18" i="43"/>
  <c r="G17" i="43"/>
  <c r="G16" i="43"/>
  <c r="G15" i="43"/>
  <c r="G13" i="43"/>
  <c r="G12" i="43"/>
  <c r="G10" i="43"/>
  <c r="G42" i="42"/>
  <c r="G40" i="42"/>
  <c r="G38" i="42"/>
  <c r="G37" i="42"/>
  <c r="G35" i="42"/>
  <c r="G33" i="42"/>
  <c r="G32" i="42"/>
  <c r="G29" i="42"/>
  <c r="G28" i="42"/>
  <c r="G27" i="42"/>
  <c r="G26" i="42"/>
  <c r="G25" i="42"/>
  <c r="G22" i="42"/>
  <c r="G19" i="42"/>
  <c r="G18" i="42"/>
  <c r="G17" i="42"/>
  <c r="G16" i="42"/>
  <c r="G15" i="42"/>
  <c r="G14" i="42"/>
  <c r="G12" i="42"/>
  <c r="G10" i="42"/>
  <c r="G64" i="41"/>
  <c r="G63" i="41"/>
  <c r="G62" i="41"/>
  <c r="G61" i="41"/>
  <c r="G60" i="41"/>
  <c r="G57" i="41"/>
  <c r="G55" i="41"/>
  <c r="G54" i="41"/>
  <c r="G52" i="41"/>
  <c r="G51" i="41"/>
  <c r="G50" i="41"/>
  <c r="G49" i="41"/>
  <c r="G48" i="41"/>
  <c r="G46" i="41"/>
  <c r="G45" i="41"/>
  <c r="G44" i="41"/>
  <c r="G43" i="41"/>
  <c r="G42" i="41"/>
  <c r="G40" i="41"/>
  <c r="G39" i="41"/>
  <c r="G38" i="41"/>
  <c r="G37" i="41"/>
  <c r="G36" i="41"/>
  <c r="G35" i="41"/>
  <c r="G34" i="41"/>
  <c r="G32" i="41"/>
  <c r="G31" i="41"/>
  <c r="G30" i="41"/>
  <c r="G29" i="41"/>
  <c r="G28" i="41"/>
  <c r="G27" i="41"/>
  <c r="G26" i="41"/>
  <c r="G25" i="41"/>
  <c r="G24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24" i="40"/>
  <c r="G23" i="40"/>
  <c r="G22" i="40"/>
  <c r="G19" i="40"/>
  <c r="G17" i="40"/>
  <c r="G16" i="40"/>
  <c r="G15" i="40"/>
  <c r="G14" i="40"/>
  <c r="G13" i="40"/>
  <c r="G12" i="40"/>
  <c r="G10" i="40"/>
  <c r="G189" i="39"/>
  <c r="G188" i="39"/>
  <c r="G185" i="39"/>
  <c r="G184" i="39"/>
  <c r="G182" i="39"/>
  <c r="G180" i="39"/>
  <c r="G179" i="39"/>
  <c r="G178" i="39"/>
  <c r="G177" i="39"/>
  <c r="G175" i="39"/>
  <c r="G174" i="39"/>
  <c r="G173" i="39"/>
  <c r="G172" i="39"/>
  <c r="G171" i="39"/>
  <c r="G170" i="39"/>
  <c r="G168" i="39"/>
  <c r="G167" i="39"/>
  <c r="G166" i="39"/>
  <c r="G165" i="39"/>
  <c r="G164" i="39"/>
  <c r="G163" i="39"/>
  <c r="G162" i="39"/>
  <c r="G161" i="39"/>
  <c r="G160" i="39"/>
  <c r="G159" i="39"/>
  <c r="G158" i="39"/>
  <c r="G157" i="39"/>
  <c r="G156" i="39"/>
  <c r="G155" i="39"/>
  <c r="G154" i="39"/>
  <c r="G153" i="39"/>
  <c r="G152" i="39"/>
  <c r="G151" i="39"/>
  <c r="G150" i="39"/>
  <c r="G148" i="39"/>
  <c r="G147" i="39"/>
  <c r="G146" i="39"/>
  <c r="G145" i="39"/>
  <c r="G143" i="39"/>
  <c r="G142" i="39"/>
  <c r="G141" i="39"/>
  <c r="G140" i="39"/>
  <c r="G139" i="39"/>
  <c r="G138" i="39"/>
  <c r="G137" i="39"/>
  <c r="G136" i="39"/>
  <c r="G135" i="39"/>
  <c r="G132" i="39"/>
  <c r="G130" i="39"/>
  <c r="G129" i="39"/>
  <c r="G128" i="39"/>
  <c r="G127" i="39"/>
  <c r="G126" i="39"/>
  <c r="G125" i="39"/>
  <c r="G124" i="39"/>
  <c r="G123" i="39"/>
  <c r="G122" i="39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2" i="39"/>
  <c r="G71" i="39"/>
  <c r="G70" i="39"/>
  <c r="G68" i="39"/>
  <c r="G67" i="39"/>
  <c r="G66" i="39"/>
  <c r="G65" i="39"/>
  <c r="G64" i="39"/>
  <c r="G63" i="39"/>
  <c r="G61" i="39"/>
  <c r="G60" i="39"/>
  <c r="G59" i="39"/>
  <c r="G58" i="39"/>
  <c r="G57" i="39"/>
  <c r="G56" i="39"/>
  <c r="G55" i="39"/>
  <c r="G53" i="39"/>
  <c r="G51" i="39"/>
  <c r="G50" i="39"/>
  <c r="G49" i="39"/>
  <c r="G48" i="39"/>
  <c r="G47" i="39"/>
  <c r="G46" i="39"/>
  <c r="G45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29" i="38"/>
  <c r="G28" i="38"/>
  <c r="G27" i="38"/>
  <c r="G26" i="38"/>
  <c r="G23" i="38"/>
  <c r="G21" i="38"/>
  <c r="G20" i="38"/>
  <c r="G19" i="38"/>
  <c r="G17" i="38"/>
  <c r="G16" i="38"/>
  <c r="G14" i="38"/>
  <c r="G13" i="38"/>
  <c r="G12" i="38"/>
  <c r="G11" i="38"/>
  <c r="G10" i="38"/>
  <c r="G31" i="37"/>
  <c r="G30" i="37"/>
  <c r="G28" i="37"/>
  <c r="G27" i="37"/>
  <c r="G26" i="37"/>
  <c r="G23" i="37"/>
  <c r="G21" i="37"/>
  <c r="G20" i="37"/>
  <c r="G19" i="37"/>
  <c r="G18" i="37"/>
  <c r="G17" i="37"/>
  <c r="G16" i="37"/>
  <c r="G15" i="37"/>
  <c r="G14" i="37"/>
  <c r="G13" i="37"/>
  <c r="G12" i="37"/>
  <c r="G10" i="37"/>
  <c r="G56" i="36"/>
  <c r="G54" i="36"/>
  <c r="G53" i="36"/>
  <c r="G52" i="36"/>
  <c r="G51" i="36"/>
  <c r="G49" i="36"/>
  <c r="G48" i="36"/>
  <c r="G47" i="36"/>
  <c r="G46" i="36"/>
  <c r="G45" i="36"/>
  <c r="G44" i="36"/>
  <c r="G42" i="36"/>
  <c r="G41" i="36"/>
  <c r="G40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41" i="35"/>
  <c r="G39" i="35"/>
  <c r="G38" i="35"/>
  <c r="G37" i="35"/>
  <c r="G36" i="35"/>
  <c r="G35" i="35"/>
  <c r="G34" i="35"/>
  <c r="G33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139" i="9"/>
  <c r="G138" i="9"/>
  <c r="G137" i="9"/>
  <c r="G136" i="9"/>
  <c r="G135" i="9"/>
  <c r="G134" i="9"/>
  <c r="G133" i="9"/>
  <c r="G132" i="9"/>
  <c r="G131" i="9"/>
  <c r="G130" i="9"/>
  <c r="G129" i="9"/>
  <c r="G128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1" i="9"/>
  <c r="G40" i="9"/>
  <c r="G39" i="9"/>
  <c r="G38" i="9"/>
  <c r="G37" i="9"/>
  <c r="G36" i="9"/>
  <c r="G35" i="9"/>
  <c r="G34" i="9"/>
  <c r="G33" i="9"/>
  <c r="G29" i="9"/>
  <c r="G28" i="9"/>
  <c r="G27" i="9"/>
  <c r="G26" i="9"/>
  <c r="G25" i="9"/>
  <c r="G24" i="9"/>
  <c r="G21" i="9"/>
  <c r="G20" i="9"/>
  <c r="G19" i="9"/>
  <c r="G18" i="9"/>
  <c r="G17" i="9"/>
  <c r="G16" i="9"/>
  <c r="G14" i="9"/>
  <c r="G13" i="9"/>
  <c r="G12" i="9"/>
  <c r="G11" i="9"/>
  <c r="G10" i="9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4" i="7"/>
  <c r="G73" i="7"/>
  <c r="G72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9" i="7"/>
  <c r="G31" i="62" l="1"/>
  <c r="G239" i="54"/>
  <c r="G190" i="39"/>
  <c r="G31" i="34"/>
  <c r="G29" i="34"/>
  <c r="G28" i="34"/>
  <c r="G27" i="34"/>
  <c r="G26" i="34"/>
  <c r="G25" i="34"/>
  <c r="G24" i="34"/>
  <c r="G23" i="34"/>
  <c r="G21" i="34"/>
  <c r="G20" i="34"/>
  <c r="G19" i="34"/>
  <c r="G18" i="34"/>
  <c r="G16" i="34"/>
  <c r="G15" i="34"/>
  <c r="G14" i="34"/>
  <c r="G13" i="34"/>
  <c r="G12" i="34"/>
  <c r="G11" i="34"/>
  <c r="G10" i="34"/>
  <c r="G46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7" i="33"/>
  <c r="G26" i="33"/>
  <c r="G25" i="33"/>
  <c r="G24" i="33"/>
  <c r="G22" i="33"/>
  <c r="G21" i="33"/>
  <c r="G20" i="33"/>
  <c r="G18" i="33"/>
  <c r="G17" i="33"/>
  <c r="G16" i="33"/>
  <c r="G15" i="33"/>
  <c r="G14" i="33"/>
  <c r="G13" i="33"/>
  <c r="G12" i="33"/>
  <c r="G11" i="33"/>
  <c r="G10" i="33"/>
  <c r="G40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3" i="32"/>
  <c r="G22" i="32"/>
  <c r="G21" i="32"/>
  <c r="G20" i="32"/>
  <c r="G19" i="32"/>
  <c r="G18" i="32"/>
  <c r="G17" i="32"/>
  <c r="G15" i="32"/>
  <c r="G14" i="32"/>
  <c r="G13" i="32"/>
  <c r="G12" i="32"/>
  <c r="G11" i="32"/>
  <c r="G10" i="32"/>
  <c r="G41" i="31"/>
  <c r="G40" i="31"/>
  <c r="G39" i="31"/>
  <c r="G38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0" i="31"/>
  <c r="G19" i="31"/>
  <c r="G18" i="31"/>
  <c r="G15" i="31"/>
  <c r="G13" i="31"/>
  <c r="G12" i="31"/>
  <c r="G11" i="31"/>
  <c r="G10" i="31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19" i="30"/>
  <c r="G18" i="30"/>
  <c r="G17" i="30"/>
  <c r="G16" i="30"/>
  <c r="G15" i="30"/>
  <c r="G36" i="30" s="1"/>
  <c r="G88" i="29"/>
  <c r="G86" i="29"/>
  <c r="G84" i="29"/>
  <c r="G83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5" i="29"/>
  <c r="G44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3" i="29"/>
  <c r="G22" i="29"/>
  <c r="G21" i="29"/>
  <c r="G20" i="29"/>
  <c r="G19" i="29"/>
  <c r="G18" i="29"/>
  <c r="G17" i="29"/>
  <c r="G16" i="29"/>
  <c r="G15" i="29"/>
  <c r="G13" i="29"/>
  <c r="G12" i="29"/>
  <c r="G10" i="29"/>
  <c r="G37" i="28"/>
  <c r="G35" i="28"/>
  <c r="G30" i="28"/>
  <c r="G29" i="28"/>
  <c r="G28" i="28"/>
  <c r="G27" i="28"/>
  <c r="G26" i="28"/>
  <c r="G25" i="28"/>
  <c r="G24" i="28"/>
  <c r="G23" i="28"/>
  <c r="G20" i="28"/>
  <c r="G17" i="28"/>
  <c r="G16" i="28"/>
  <c r="G15" i="28"/>
  <c r="G14" i="28"/>
  <c r="G13" i="28"/>
  <c r="G12" i="28"/>
  <c r="G10" i="28"/>
  <c r="G49" i="27"/>
  <c r="G47" i="27"/>
  <c r="G45" i="27"/>
  <c r="G44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18" i="27"/>
  <c r="G17" i="27"/>
  <c r="G15" i="27"/>
  <c r="G14" i="27"/>
  <c r="G13" i="27"/>
  <c r="G12" i="27"/>
  <c r="G10" i="27"/>
  <c r="G141" i="26"/>
  <c r="G140" i="26"/>
  <c r="G139" i="26"/>
  <c r="G136" i="26"/>
  <c r="G135" i="26"/>
  <c r="G133" i="26"/>
  <c r="G132" i="26"/>
  <c r="G131" i="26"/>
  <c r="G130" i="26"/>
  <c r="G129" i="26"/>
  <c r="G127" i="26"/>
  <c r="G125" i="26"/>
  <c r="G123" i="26"/>
  <c r="G122" i="26"/>
  <c r="G121" i="26"/>
  <c r="G120" i="26"/>
  <c r="G119" i="26"/>
  <c r="G116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7" i="26"/>
  <c r="G56" i="26"/>
  <c r="G55" i="26"/>
  <c r="G54" i="26"/>
  <c r="G53" i="26"/>
  <c r="G52" i="26"/>
  <c r="G51" i="26"/>
  <c r="G50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4" i="26"/>
  <c r="G33" i="26"/>
  <c r="G32" i="26"/>
  <c r="G31" i="26"/>
  <c r="G30" i="26"/>
  <c r="G29" i="26"/>
  <c r="G28" i="26"/>
  <c r="G27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81" i="25"/>
  <c r="G79" i="25"/>
  <c r="G78" i="25"/>
  <c r="G77" i="25"/>
  <c r="G76" i="25"/>
  <c r="G75" i="25"/>
  <c r="G74" i="25"/>
  <c r="G73" i="25"/>
  <c r="G72" i="25"/>
  <c r="G70" i="25"/>
  <c r="G69" i="25"/>
  <c r="G67" i="25"/>
  <c r="G66" i="25"/>
  <c r="G65" i="25"/>
  <c r="G64" i="25"/>
  <c r="G63" i="25"/>
  <c r="G62" i="25"/>
  <c r="G60" i="25"/>
  <c r="G59" i="25"/>
  <c r="G58" i="25"/>
  <c r="G56" i="25"/>
  <c r="G54" i="25"/>
  <c r="G53" i="25"/>
  <c r="G52" i="25"/>
  <c r="G51" i="25"/>
  <c r="G50" i="25"/>
  <c r="G49" i="25"/>
  <c r="G48" i="25"/>
  <c r="G47" i="25"/>
  <c r="G46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53" i="24"/>
  <c r="G52" i="24"/>
  <c r="G51" i="24"/>
  <c r="G48" i="24"/>
  <c r="G46" i="24"/>
  <c r="G45" i="24"/>
  <c r="G44" i="24"/>
  <c r="G43" i="24"/>
  <c r="G42" i="24"/>
  <c r="G41" i="24"/>
  <c r="G40" i="24"/>
  <c r="G39" i="24"/>
  <c r="G37" i="24"/>
  <c r="G36" i="24"/>
  <c r="G35" i="24"/>
  <c r="G34" i="24"/>
  <c r="G33" i="24"/>
  <c r="G31" i="24"/>
  <c r="G30" i="24"/>
  <c r="G29" i="24"/>
  <c r="G28" i="24"/>
  <c r="G27" i="24"/>
  <c r="G25" i="24"/>
  <c r="G24" i="24"/>
  <c r="G23" i="24"/>
  <c r="G22" i="24"/>
  <c r="G21" i="24"/>
  <c r="G20" i="24"/>
  <c r="G166" i="23"/>
  <c r="G165" i="23"/>
  <c r="G164" i="23"/>
  <c r="G163" i="23"/>
  <c r="G162" i="23"/>
  <c r="G161" i="23"/>
  <c r="G158" i="23"/>
  <c r="G157" i="23"/>
  <c r="G155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0" i="23"/>
  <c r="G129" i="23"/>
  <c r="G128" i="23"/>
  <c r="G127" i="23"/>
  <c r="G126" i="23"/>
  <c r="G125" i="23"/>
  <c r="G124" i="23"/>
  <c r="G123" i="23"/>
  <c r="G122" i="23"/>
  <c r="G119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4" i="23"/>
  <c r="G62" i="23"/>
  <c r="G61" i="23"/>
  <c r="G60" i="23"/>
  <c r="G59" i="23"/>
  <c r="G58" i="23"/>
  <c r="G57" i="23"/>
  <c r="G56" i="23"/>
  <c r="G54" i="23"/>
  <c r="G53" i="23"/>
  <c r="G52" i="23"/>
  <c r="G51" i="23"/>
  <c r="G49" i="23"/>
  <c r="G48" i="23"/>
  <c r="G47" i="23"/>
  <c r="G46" i="23"/>
  <c r="G45" i="23"/>
  <c r="G44" i="23"/>
  <c r="G43" i="23"/>
  <c r="G42" i="23"/>
  <c r="G41" i="23"/>
  <c r="G40" i="23"/>
  <c r="G39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26" i="22"/>
  <c r="G24" i="22"/>
  <c r="G23" i="22"/>
  <c r="G22" i="22"/>
  <c r="G20" i="22"/>
  <c r="G19" i="22"/>
  <c r="G17" i="22"/>
  <c r="G16" i="22"/>
  <c r="G14" i="22"/>
  <c r="G13" i="22"/>
  <c r="G12" i="22"/>
  <c r="G11" i="22"/>
  <c r="G10" i="22"/>
  <c r="G19" i="21"/>
  <c r="G17" i="21"/>
  <c r="G16" i="21"/>
  <c r="G15" i="21"/>
  <c r="G14" i="21"/>
  <c r="G13" i="21"/>
  <c r="G12" i="21"/>
  <c r="G11" i="21"/>
  <c r="G10" i="21"/>
  <c r="G47" i="20"/>
  <c r="G45" i="20"/>
  <c r="G43" i="20"/>
  <c r="G42" i="20"/>
  <c r="G41" i="20"/>
  <c r="G40" i="20"/>
  <c r="G39" i="20"/>
  <c r="G38" i="20"/>
  <c r="G36" i="20"/>
  <c r="G35" i="20"/>
  <c r="G34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19" i="20"/>
  <c r="G18" i="20"/>
  <c r="G17" i="20"/>
  <c r="G16" i="20"/>
  <c r="G15" i="20"/>
  <c r="G14" i="20"/>
  <c r="G13" i="20"/>
  <c r="G12" i="20"/>
  <c r="G11" i="20"/>
  <c r="G10" i="20"/>
  <c r="G37" i="19"/>
  <c r="G35" i="19"/>
  <c r="G34" i="19"/>
  <c r="G33" i="19"/>
  <c r="G32" i="19"/>
  <c r="G31" i="19"/>
  <c r="G30" i="19"/>
  <c r="G29" i="19"/>
  <c r="G28" i="19"/>
  <c r="G27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85" i="6"/>
  <c r="G84" i="6"/>
  <c r="G83" i="6"/>
  <c r="G82" i="6"/>
  <c r="G81" i="6"/>
  <c r="G80" i="6"/>
  <c r="G79" i="6"/>
  <c r="G78" i="6"/>
  <c r="G77" i="6"/>
  <c r="G75" i="6"/>
  <c r="G74" i="6"/>
  <c r="G73" i="6"/>
  <c r="G72" i="6"/>
  <c r="G71" i="6"/>
  <c r="G70" i="6"/>
  <c r="G69" i="6"/>
  <c r="G68" i="6"/>
  <c r="G67" i="6"/>
  <c r="G66" i="6"/>
  <c r="G65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8" i="6"/>
  <c r="G17" i="6"/>
  <c r="G14" i="6"/>
  <c r="G13" i="6"/>
  <c r="G12" i="6"/>
  <c r="G11" i="6"/>
  <c r="G10" i="6"/>
  <c r="G20" i="5"/>
  <c r="G19" i="5"/>
  <c r="G18" i="5"/>
  <c r="G17" i="5"/>
  <c r="G16" i="5"/>
  <c r="G15" i="5"/>
  <c r="G14" i="5"/>
  <c r="G13" i="5"/>
  <c r="G12" i="5"/>
  <c r="G11" i="5"/>
  <c r="G10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31" i="18"/>
  <c r="G30" i="18"/>
  <c r="G29" i="18"/>
  <c r="G28" i="18"/>
  <c r="G27" i="18"/>
  <c r="G26" i="18"/>
  <c r="G25" i="18"/>
  <c r="G24" i="18"/>
  <c r="G23" i="18"/>
  <c r="G22" i="18"/>
  <c r="G21" i="18"/>
  <c r="G19" i="18"/>
  <c r="G18" i="18"/>
  <c r="G17" i="18"/>
  <c r="G16" i="18"/>
  <c r="G15" i="18"/>
  <c r="G10" i="18"/>
  <c r="G23" i="17"/>
  <c r="G22" i="17"/>
  <c r="G21" i="17"/>
  <c r="G20" i="17"/>
  <c r="G17" i="17"/>
  <c r="G15" i="17"/>
  <c r="G14" i="17"/>
  <c r="G13" i="17"/>
  <c r="G11" i="17"/>
  <c r="G10" i="17"/>
  <c r="G31" i="16"/>
  <c r="G30" i="16"/>
  <c r="G28" i="16"/>
  <c r="G27" i="16"/>
  <c r="G26" i="16"/>
  <c r="G23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47" i="15"/>
  <c r="G45" i="15"/>
  <c r="G43" i="15"/>
  <c r="G42" i="15"/>
  <c r="G41" i="15"/>
  <c r="G40" i="15"/>
  <c r="G39" i="15"/>
  <c r="G38" i="15"/>
  <c r="G36" i="15"/>
  <c r="G35" i="15"/>
  <c r="G34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19" i="15"/>
  <c r="G18" i="15"/>
  <c r="G17" i="15"/>
  <c r="G16" i="15"/>
  <c r="G15" i="15"/>
  <c r="G14" i="15"/>
  <c r="G13" i="15"/>
  <c r="G12" i="15"/>
  <c r="G11" i="15"/>
  <c r="G10" i="15"/>
  <c r="G56" i="14"/>
  <c r="G54" i="14"/>
  <c r="G53" i="14"/>
  <c r="G52" i="14"/>
  <c r="G51" i="14"/>
  <c r="G50" i="14"/>
  <c r="G49" i="14"/>
  <c r="G48" i="14"/>
  <c r="G47" i="14"/>
  <c r="G46" i="14"/>
  <c r="G45" i="14"/>
  <c r="G44" i="14"/>
  <c r="G41" i="14"/>
  <c r="G39" i="14"/>
  <c r="G38" i="14"/>
  <c r="G37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5" i="4"/>
  <c r="G94" i="4"/>
  <c r="G93" i="4"/>
  <c r="G92" i="4"/>
  <c r="G91" i="4"/>
  <c r="G90" i="4"/>
  <c r="G89" i="4"/>
  <c r="G88" i="4"/>
  <c r="G87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10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9" i="4"/>
  <c r="G18" i="4"/>
  <c r="G15" i="4"/>
  <c r="G14" i="4"/>
  <c r="G13" i="4"/>
  <c r="G12" i="4"/>
  <c r="G11" i="4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1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26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42" i="31" l="1"/>
  <c r="G32" i="18"/>
  <c r="G142" i="26"/>
  <c r="G57" i="14"/>
  <c r="G161" i="3"/>
  <c r="G99" i="58" l="1"/>
  <c r="G107" i="8"/>
  <c r="E9" i="71" s="1"/>
  <c r="E23" i="72" l="1"/>
  <c r="G152" i="55" l="1"/>
  <c r="G65" i="57"/>
  <c r="G65" i="41"/>
  <c r="G58" i="35"/>
  <c r="G54" i="24"/>
  <c r="G48" i="20"/>
  <c r="E11" i="70" s="1"/>
  <c r="G96" i="5"/>
  <c r="E8" i="70" s="1"/>
  <c r="G32" i="37"/>
  <c r="E13" i="71" s="1"/>
  <c r="G41" i="46"/>
  <c r="G58" i="65"/>
  <c r="G38" i="64"/>
  <c r="E29" i="72" s="1"/>
  <c r="G57" i="63"/>
  <c r="E27" i="72"/>
  <c r="G36" i="61"/>
  <c r="G40" i="60"/>
  <c r="E25" i="72" s="1"/>
  <c r="G52" i="59"/>
  <c r="G44" i="56"/>
  <c r="E21" i="72" s="1"/>
  <c r="G121" i="53"/>
  <c r="G25" i="52"/>
  <c r="E17" i="72" s="1"/>
  <c r="G162" i="51"/>
  <c r="G37" i="50"/>
  <c r="E15" i="72" s="1"/>
  <c r="G31" i="49"/>
  <c r="E14" i="72" s="1"/>
  <c r="G41" i="48"/>
  <c r="E13" i="72" s="1"/>
  <c r="G34" i="47"/>
  <c r="E12" i="72" s="1"/>
  <c r="G112" i="13"/>
  <c r="G171" i="12"/>
  <c r="G206" i="11"/>
  <c r="G298" i="10"/>
  <c r="E8" i="72" s="1"/>
  <c r="G41" i="45"/>
  <c r="E21" i="71" s="1"/>
  <c r="G93" i="44"/>
  <c r="G100" i="43"/>
  <c r="G43" i="42"/>
  <c r="E18" i="71" s="1"/>
  <c r="G25" i="40"/>
  <c r="E16" i="71" s="1"/>
  <c r="G30" i="38"/>
  <c r="E14" i="71" s="1"/>
  <c r="G57" i="36"/>
  <c r="G140" i="9"/>
  <c r="E10" i="71" s="1"/>
  <c r="G32" i="34"/>
  <c r="E25" i="70" s="1"/>
  <c r="G47" i="33"/>
  <c r="E24" i="70" s="1"/>
  <c r="G41" i="32"/>
  <c r="E23" i="70" s="1"/>
  <c r="E22" i="70"/>
  <c r="E21" i="70"/>
  <c r="G89" i="29"/>
  <c r="G38" i="28"/>
  <c r="E19" i="70" s="1"/>
  <c r="G50" i="27"/>
  <c r="G97" i="25"/>
  <c r="G167" i="23"/>
  <c r="G36" i="22"/>
  <c r="E13" i="70" s="1"/>
  <c r="G29" i="21"/>
  <c r="E12" i="70" s="1"/>
  <c r="G38" i="19"/>
  <c r="E10" i="70" s="1"/>
  <c r="G86" i="6"/>
  <c r="E9" i="70" s="1"/>
  <c r="G24" i="17"/>
  <c r="E13" i="68" s="1"/>
  <c r="G32" i="16"/>
  <c r="E12" i="68" s="1"/>
  <c r="G48" i="15"/>
  <c r="E11" i="68" s="1"/>
  <c r="E10" i="68"/>
  <c r="G96" i="4"/>
  <c r="E9" i="68" s="1"/>
  <c r="E8" i="68"/>
  <c r="G171" i="7"/>
  <c r="E8" i="71" s="1"/>
  <c r="E14" i="68"/>
  <c r="E22" i="71" l="1"/>
  <c r="E26" i="72"/>
  <c r="E18" i="70"/>
  <c r="E11" i="71"/>
  <c r="E20" i="71"/>
  <c r="E10" i="72"/>
  <c r="E18" i="72"/>
  <c r="E22" i="72"/>
  <c r="E14" i="70"/>
  <c r="E15" i="70"/>
  <c r="E12" i="71"/>
  <c r="E17" i="71"/>
  <c r="E11" i="72"/>
  <c r="E19" i="72"/>
  <c r="E24" i="72"/>
  <c r="E28" i="72"/>
  <c r="E16" i="70"/>
  <c r="E20" i="70"/>
  <c r="E16" i="72"/>
  <c r="E20" i="72"/>
  <c r="E17" i="70"/>
  <c r="E15" i="71"/>
  <c r="E19" i="71"/>
  <c r="E9" i="72"/>
  <c r="E30" i="72"/>
  <c r="E15" i="68"/>
  <c r="C7" i="67" s="1"/>
  <c r="E31" i="72" l="1"/>
  <c r="C10" i="67" s="1"/>
  <c r="E26" i="70"/>
  <c r="C8" i="67" s="1"/>
  <c r="E23" i="71"/>
  <c r="C9" i="67" s="1"/>
  <c r="C12" i="67" l="1"/>
</calcChain>
</file>

<file path=xl/sharedStrings.xml><?xml version="1.0" encoding="utf-8"?>
<sst xmlns="http://schemas.openxmlformats.org/spreadsheetml/2006/main" count="13970" uniqueCount="3839">
  <si>
    <t>1</t>
  </si>
  <si>
    <t>HSV</t>
  </si>
  <si>
    <t>8</t>
  </si>
  <si>
    <t>2</t>
  </si>
  <si>
    <t>9</t>
  </si>
  <si>
    <t>3</t>
  </si>
  <si>
    <t>PSV</t>
  </si>
  <si>
    <t>4</t>
  </si>
  <si>
    <t>5</t>
  </si>
  <si>
    <t>6</t>
  </si>
  <si>
    <t>HZS</t>
  </si>
  <si>
    <t>Kód položky</t>
  </si>
  <si>
    <t>Popis</t>
  </si>
  <si>
    <t>MJ</t>
  </si>
  <si>
    <t>Množstvo celkom</t>
  </si>
  <si>
    <t>M</t>
  </si>
  <si>
    <t xml:space="preserve">Práce a dodávky M   </t>
  </si>
  <si>
    <t>21-M</t>
  </si>
  <si>
    <t xml:space="preserve">Elektromontáže   </t>
  </si>
  <si>
    <t xml:space="preserve">Ukončenie vodičov v rozvádzač. vč. zapojenia a vodičovej koncovky do 16 mm2   </t>
  </si>
  <si>
    <t>ks</t>
  </si>
  <si>
    <t xml:space="preserve">Demontáž - Ukončenie vodičov v rozvádzač. vrátane zapojenia a vodičovej koncovky do 16 mm2   </t>
  </si>
  <si>
    <t>354310018900</t>
  </si>
  <si>
    <t xml:space="preserve">Káblové oko medené lisovacie CU 10x8 KU-L   </t>
  </si>
  <si>
    <t xml:space="preserve">Ukončenie vodičov v rozvádzač. vrátane zapojenia a vodičovej koncovky do 50 mm2   </t>
  </si>
  <si>
    <t xml:space="preserve">Demontáž - Ukončenie vodičov v rozvádzač. vrátane zapojenia a vodičovej koncovky do 50 mm2   </t>
  </si>
  <si>
    <t xml:space="preserve">Káblové oko medené lisovacie CU 50x8 KU   </t>
  </si>
  <si>
    <t>21081002P</t>
  </si>
  <si>
    <t xml:space="preserve">Kábel medený silový uložený voľne 1-CYKY 0,6/1 kV 4x10   </t>
  </si>
  <si>
    <t>m</t>
  </si>
  <si>
    <t xml:space="preserve">Demontáž - Kábel medený silový uložený voľne 1-CYKY 0,6/1 kV 4x10   </t>
  </si>
  <si>
    <t xml:space="preserve">Kábel medený CYKY 4x10 mm2   </t>
  </si>
  <si>
    <t xml:space="preserve">Kábel medený silový uložený voľne 1-CYKY 0,6/1 kV 4x50   </t>
  </si>
  <si>
    <t xml:space="preserve">Demontáž - Kábel medený silový uložený voľne 1-CYKY 0,6/1 kV 4x50   </t>
  </si>
  <si>
    <t>341110006300</t>
  </si>
  <si>
    <t xml:space="preserve">Kábel medený 1-CYKY 4x50 mm2   </t>
  </si>
  <si>
    <t>210101201</t>
  </si>
  <si>
    <t xml:space="preserve">NN spojky pre káble s plastovou izoláciou do 1kV  (1-35 mm)   </t>
  </si>
  <si>
    <t>345820000300</t>
  </si>
  <si>
    <t xml:space="preserve">Spojka NN s polymérovou izoláciou POLJ-01/4x 10-35   </t>
  </si>
  <si>
    <t>210292012</t>
  </si>
  <si>
    <t xml:space="preserve">Zistenie izolačného stavu zemných káblov a vedení meracím prístrojom jedným me raní   </t>
  </si>
  <si>
    <t>22-M</t>
  </si>
  <si>
    <t xml:space="preserve">Montáže oznamovacích a zabezpečovacích zariadení   </t>
  </si>
  <si>
    <t xml:space="preserve">Príprava bubna,káblov,meranie,rezanie,odpancierovanie,úprava dvoch koncov káblov do 100 žíl   </t>
  </si>
  <si>
    <t xml:space="preserve">Premeranie izolačného stavu a kontinuity žíl kábla,úprava a uzavretie koncov-kábel úložny 10 žíl   </t>
  </si>
  <si>
    <t xml:space="preserve">Premeranie izolačného stavu a kontinuity žíl kábla,úprava a uzavretie koncov-kábel úložny 20 žíl   </t>
  </si>
  <si>
    <t xml:space="preserve">Premeranie izolačného stavu a kontinuity žíl kábla, úprava a uzavretie koncov-kábel úložny 30 žíl   </t>
  </si>
  <si>
    <t xml:space="preserve">Premeranie izolačného stavu a kontinuity žíl kábla, úprava a uzavretie koncov-kábel úložny 40 žíl   </t>
  </si>
  <si>
    <t xml:space="preserve">Premeranie izolačného stavu a kontinuity žíl kábla, úprava a uzavretie koncov-kábel úložny 60 žíl   </t>
  </si>
  <si>
    <t xml:space="preserve">Montáž(voľné uloženie) do lôžka alebo žľabu vrátane uzavretia koncov-TCEKE do 50 XN 0,8 mm   </t>
  </si>
  <si>
    <t xml:space="preserve">Demontáž - Montáž(voľné uloženie) do lôžka alebo žľabu vrátane uzavretia koncov-TCEKE do 50 XN 0,8 mm   </t>
  </si>
  <si>
    <t xml:space="preserve">Kábel TCEPKPFLEY 3 XN 0,8   </t>
  </si>
  <si>
    <t>220061501</t>
  </si>
  <si>
    <t xml:space="preserve">Montáž(uloženie) do lôžka alebo žľabu návestných káblov TCEKEY,TCEKFE,TCEKFY  do 7x2 sjadr.CU 1,0 mm   </t>
  </si>
  <si>
    <t>220061501-D</t>
  </si>
  <si>
    <t xml:space="preserve">Demontáž návestných káblov TCEKEY, TCEKFE,TCEKFY do 7x2 sjadr.CU 1,0 mm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</si>
  <si>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</si>
  <si>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</si>
  <si>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</si>
  <si>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</si>
  <si>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</si>
  <si>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</si>
  <si>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220061502</t>
  </si>
  <si>
    <t xml:space="preserve">Montáž(uloženie) do lôžka alebo žľabu návestných káblov TCEKEY,TCEKFE,TCEKFY do 61x2 s jadr.CU 1,0   </t>
  </si>
  <si>
    <t>220061502-D</t>
  </si>
  <si>
    <t xml:space="preserve">Demontáž - Montáž(uloženie) do lôžka alebo žľabu návestných káblov TCEKEY, TCEKFE,TCEKFY do 61x2 s jadrom CU 1,0 mm   </t>
  </si>
  <si>
    <t>22006150223</t>
  </si>
  <si>
    <t xml:space="preserve">Kábel TCEKPFLEY 24p 1,0   </t>
  </si>
  <si>
    <t>22006150215</t>
  </si>
  <si>
    <t xml:space="preserve">Kábel TCEKPFLEY 16P 1,0   </t>
  </si>
  <si>
    <t>22006150207</t>
  </si>
  <si>
    <t xml:space="preserve">Kábel TCEKPFLEY 12p 1,0   </t>
  </si>
  <si>
    <t>220061532-D</t>
  </si>
  <si>
    <t xml:space="preserve">Demontáž - Montáž(uloženie) do lôžka alebo žľabu návestných káblov TZEKEZE, TZEKEZY 4 P x 1,0 s jadrom CU 1,0 mm   </t>
  </si>
  <si>
    <t xml:space="preserve">Montáž(uloženie) do lôžka alebo žľabu návestných káblov TZEKEZE, TZEKEZY 7 P x 1,0 s jadrom CU 1,0 mm   </t>
  </si>
  <si>
    <t xml:space="preserve">Demontáž - Montáž(uloženie) do lôžka alebo žľabu návestných káblov TZEKEZE, TZEKEZY 7 P x 1,0 s jadrom CU 1,0 mm   </t>
  </si>
  <si>
    <t xml:space="preserve">Kábel TCEKPFLEZE 7p 1,0   </t>
  </si>
  <si>
    <t>220061534-D</t>
  </si>
  <si>
    <t xml:space="preserve">Demontáž - Montáž(uloženie) do lôžka alebo žľabu návestných káblov TZEKEZE, TZEKEZY 12 P x 1,0 s jadrom CU 1,0 mm   </t>
  </si>
  <si>
    <t xml:space="preserve">Ostatné práce(zatiahnutie kábla do objektu) kábel do váhy 9 kg/m   </t>
  </si>
  <si>
    <t>220080103</t>
  </si>
  <si>
    <t xml:space="preserve">Montáž spojky rovnej S1 pre oznamov.a ovládacie celoplastové káble párové, žily 1,0 mm do 14 žíl   </t>
  </si>
  <si>
    <t>22008010402</t>
  </si>
  <si>
    <t xml:space="preserve">Spojka VUKI ZRPEY 6/7/12   </t>
  </si>
  <si>
    <t xml:space="preserve">Montáž spojky rovnej S1 pre oznamovacie a ovládacie káble s pancierom, párové,žily 1,0 mm do 14 žíl   </t>
  </si>
  <si>
    <t xml:space="preserve">Spojka VUKI ZRZE 7   </t>
  </si>
  <si>
    <t xml:space="preserve">Objímka káblova značkovacia,zhotovenie,vyraz.znaku,nasadenie,ovinutie objímky a plášťa benzopáskou   </t>
  </si>
  <si>
    <t xml:space="preserve">Zhotovenie káblového štítka,vyrazenie znaku,pripevnenie,ovinutie štítka páskou PVC   </t>
  </si>
  <si>
    <t xml:space="preserve">Kontrola a záverečné meranie na kábli pre rozvod signalizácie vr.vypracovania meracieho protokolu   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</si>
  <si>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</si>
  <si>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</si>
  <si>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</si>
  <si>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</si>
  <si>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</si>
  <si>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</si>
  <si>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 xml:space="preserve">Forma káblová pre káble TCEKE, TCEKES zapojenie pod skrutky, do dĺžky 0,5 m na kábli 5 XN   </t>
  </si>
  <si>
    <t xml:space="preserve">Demontáž - Forma káblová pre káble TCEKE, TCEKES zapojenie pod skrutky, do dĺžky 0,5 m na kábli 5 XN   </t>
  </si>
  <si>
    <t xml:space="preserve">Forma káblová pre káble TCEKE, TCEKFY,TCEKY,TCEKEZE,TCEKEY na kábli do 3 P 1.0   </t>
  </si>
  <si>
    <t xml:space="preserve">Demontáž - Forma káblová pre káble TCEKE, TCEKFY,TCEKY,TCEKEZE,TCEKEY na kábli do 3 P 1.0   </t>
  </si>
  <si>
    <t xml:space="preserve">Forma káblová pre káble TCEKE,TCEKFY,TCEKY,TCEKEZE,TCEKEY na kábli do 4 P 1.0   </t>
  </si>
  <si>
    <t xml:space="preserve">Demontáž - Forma káblová pre káble TCEKE, TCEKFY,TCEKY,TCEKEZE,TCEKEY na kábli do 4 P 1.0   </t>
  </si>
  <si>
    <t xml:space="preserve">Forma káblová pre káble TCEKE,TCEKFY,TCEKY,TCEKEZE,TCEKEY na kábli do 7 P 1.0   </t>
  </si>
  <si>
    <t xml:space="preserve">Demontáž - Forma káblová pre káble TCEKE, TCEKFY,TCEKY,TCEKEZE,TCEKEY na kábli do 7 P 1.0   </t>
  </si>
  <si>
    <t xml:space="preserve">Forma káblová pre káble TCEKE,TCEKFY,TCEKY,TCEKEZE,TCEKEY na kábli do 12 P 1.0   </t>
  </si>
  <si>
    <t xml:space="preserve">Demontáž - Forma káblová pre káble TCEKE, TCEKFY,TCEKY,TCEKEZE,TCEKEY na kábli do 12 P 1.0   </t>
  </si>
  <si>
    <t xml:space="preserve">Forma káblová pre káble TCEKE, TCEKFY,TCEKY,TCEKEZE,TCEKEY na kábli do 16 P 1.0   </t>
  </si>
  <si>
    <t xml:space="preserve">Forma káblová pre káble TCEKE, TCEKFY,TCEKY,TCEKEZE,TCEKEY na kábli do 24 P 1.0   </t>
  </si>
  <si>
    <t>220820042-D</t>
  </si>
  <si>
    <t xml:space="preserve">Demontáž - Mont.prestavníka elektromotor.vr.výkopu, zdvih 240 mm s kontr.hrotníc,na P strane jednoduchej výmeny   </t>
  </si>
  <si>
    <t>220830001-D</t>
  </si>
  <si>
    <t xml:space="preserve">Demontáž upozorňovadla na stľp alebo stožiar svetelného návestidla AŽD, bez zem.prác,na dva stľpy   </t>
  </si>
  <si>
    <t>220830002</t>
  </si>
  <si>
    <t xml:space="preserve">Montáž upozorňovadla na stľp alebo stožiar, označníka, osadenie základu   </t>
  </si>
  <si>
    <t>22083000101</t>
  </si>
  <si>
    <t xml:space="preserve">Predzvestné upozorňovadlo staničné č.v. 00260E - návesť. 40A   </t>
  </si>
  <si>
    <t>220830003</t>
  </si>
  <si>
    <t>220830003-D</t>
  </si>
  <si>
    <t xml:space="preserve">Demontáž upozorňovadla na stľp alebo stožiar návestidla AŽD, bez zem.prác,vysokého na stĺp   </t>
  </si>
  <si>
    <t>22083000502</t>
  </si>
  <si>
    <t xml:space="preserve">Upozorňovadlo vzdialenostné-viaflex 1 šikmý pruh (vysoké)   č.v. A78503.01   </t>
  </si>
  <si>
    <t>22083000503</t>
  </si>
  <si>
    <t xml:space="preserve">Upozorňovadlo vzdialenostné-viaflex 2 šikmé pruhy (vysoké)   č.v. A78503.02   </t>
  </si>
  <si>
    <t>22083000504</t>
  </si>
  <si>
    <t xml:space="preserve">Upozorňovadlo vzdialenostné-viaflex 3 šikmé pruhy (vysoké)   č.v. A78503.03   </t>
  </si>
  <si>
    <t>22083000505</t>
  </si>
  <si>
    <t xml:space="preserve">Upozorňovadlo vzdialenostné   </t>
  </si>
  <si>
    <t>22083000405</t>
  </si>
  <si>
    <t xml:space="preserve">Upozorňovadlo tabuľka pred priecestím   </t>
  </si>
  <si>
    <t>22083000401</t>
  </si>
  <si>
    <t xml:space="preserve">Stĺpik ku vzdial. upozorňovadlu č.v. 00 261 ds2   </t>
  </si>
  <si>
    <t>22083000301</t>
  </si>
  <si>
    <t xml:space="preserve">Základ drátovodných kladiek 35x35x60 cm   </t>
  </si>
  <si>
    <t>220830012</t>
  </si>
  <si>
    <t xml:space="preserve">Montáž svetelného návestidla, jednostranného stožiarového s dvoma návestnými lampášmi, osadenie základu   </t>
  </si>
  <si>
    <t>220830012-D</t>
  </si>
  <si>
    <t xml:space="preserve">Demontáž svetelného návestidla, jednostranného stožiarového s dvoma návestnými lampášmi   </t>
  </si>
  <si>
    <t>22083001204</t>
  </si>
  <si>
    <t xml:space="preserve">Stožiar. návestidlo s 2 svietidlami typ 2005 - B, M   </t>
  </si>
  <si>
    <t>22083001203</t>
  </si>
  <si>
    <t xml:space="preserve">Stožiarové návestidlo s 2 svietidlami (komplet zostava)   </t>
  </si>
  <si>
    <t>22083007101</t>
  </si>
  <si>
    <t xml:space="preserve">Súprava držiakov návestných štítkov pre 1-2 štítky č.v. 01 258A   </t>
  </si>
  <si>
    <t>22086007609</t>
  </si>
  <si>
    <t>22083001025</t>
  </si>
  <si>
    <t xml:space="preserve">Označovací pás veľký (bielo-modrý, plast) č.v. 01244G   </t>
  </si>
  <si>
    <t>22083008110</t>
  </si>
  <si>
    <t xml:space="preserve">Betónový základ T III Z ZZ - 6 - 100 ZPSV   </t>
  </si>
  <si>
    <t>220830014</t>
  </si>
  <si>
    <t xml:space="preserve">Mont.svetel.návestidla, jednostranného stožiarového so štyrmi návest. lampášmi, osadenie základu   </t>
  </si>
  <si>
    <t>220830014-D</t>
  </si>
  <si>
    <t xml:space="preserve">Demont.svetel.návestidla, jednostranného stožiarového so štyrmi návest. lampášmi   </t>
  </si>
  <si>
    <t>22083001406</t>
  </si>
  <si>
    <t xml:space="preserve">Stožiar. návestidlo so 4 svietidlami typ 2034 - 1Ž, Č, B, 2Ž   </t>
  </si>
  <si>
    <t>22083001026</t>
  </si>
  <si>
    <t xml:space="preserve">Označovací pás veľký (červeno-biely nerovnom. rozdel., plast) č.v. 01244H   </t>
  </si>
  <si>
    <t>220830017-D</t>
  </si>
  <si>
    <t xml:space="preserve">Demontáž - Mont.svetel.návestidla AŽD, jednostranného stožiarového s piatimi návest.,lampášmi a ukaz.rýchlosti UR   </t>
  </si>
  <si>
    <t>220830019</t>
  </si>
  <si>
    <t xml:space="preserve">Mont.svetel.návestidla AŽD, jednostran.stožiarového so šiestimi návest.,lampášmi a ukaz.rýchlosti UR   </t>
  </si>
  <si>
    <t>22083001703</t>
  </si>
  <si>
    <t xml:space="preserve">Stožiarové návestidlo so 6 svietidlami UR-3 typ 2080 - 1Ž, Z, Č, B, 2Ž, záslepka, ind. "ZP,ŽP"   </t>
  </si>
  <si>
    <t>22083001024</t>
  </si>
  <si>
    <t xml:space="preserve">Označovací pás veľký (bielo-červený rovnomer. rozdel., plast) č.v. 01244F   </t>
  </si>
  <si>
    <t>220830071</t>
  </si>
  <si>
    <t xml:space="preserve">Montáž doplnkov k svetelným návestidlám   </t>
  </si>
  <si>
    <t>22083007133</t>
  </si>
  <si>
    <t xml:space="preserve">Označovací štítok pre hlavné návest. č.v. 01245C   </t>
  </si>
  <si>
    <t>22083007134</t>
  </si>
  <si>
    <t xml:space="preserve">Označovací štítok pre návestidlá predzvesti, č.v. 01245D   </t>
  </si>
  <si>
    <t>22083007135</t>
  </si>
  <si>
    <t xml:space="preserve">Označovací štítok pre zriaďovacie návest., č.v. 01245E   </t>
  </si>
  <si>
    <t>220840031</t>
  </si>
  <si>
    <t xml:space="preserve">Montáž transformátora pre zabezpeč.zariadenie,pripevnenie a zapojenie   </t>
  </si>
  <si>
    <t>22084003107</t>
  </si>
  <si>
    <t xml:space="preserve">Transformátor ST 3   </t>
  </si>
  <si>
    <t>220850152</t>
  </si>
  <si>
    <t xml:space="preserve">Stojan káblový KSL 2, osadenie do výkopu bez zem.prác,prepoj.s koľajnicami,náter,na betónové podvaly   </t>
  </si>
  <si>
    <t>220850142-D</t>
  </si>
  <si>
    <t xml:space="preserve">Demontáž - Stojan káblový KSL 2, osadenie do výkopu bez zem.prác,prepoj.s koľajnicami,náter,na drevené podvaly   </t>
  </si>
  <si>
    <t>220850171</t>
  </si>
  <si>
    <t xml:space="preserve">Montáž koľajovej skrine TJA, osad.do výkopu bez zem.prác,prepojenie,náter,na betónové podvaly   </t>
  </si>
  <si>
    <t>220850161-D</t>
  </si>
  <si>
    <t xml:space="preserve">Demontáž koľajovej skrine TJA, osad.do výkopu bez zem.prác,prepojenie,náter,na drevené podvaly   </t>
  </si>
  <si>
    <t xml:space="preserve">Demontáž - Záver káblový zabezpečovací UKM 12, montáž bez zemných prác,na zemnú podperu   </t>
  </si>
  <si>
    <t>220850263</t>
  </si>
  <si>
    <t xml:space="preserve">Kódovací uzol pre dodatočné kódovanie, uloženie,upevnenie,napojenie-pozdľž koľajníc   </t>
  </si>
  <si>
    <t>220850263-D</t>
  </si>
  <si>
    <t xml:space="preserve">Demontáž - Kódovací uzol pre dodatočné kódovanie, uloženie,upevnenie,napojenie-pozdľž koľajníc   </t>
  </si>
  <si>
    <t>220850121</t>
  </si>
  <si>
    <t xml:space="preserve">Koľajnicová prepojka -2, 9 m,pripevnenie prepojky na podvaly alebo montáž.trámky,na betónové podvaly   </t>
  </si>
  <si>
    <t>220850104-D</t>
  </si>
  <si>
    <t xml:space="preserve">Demontáž koľajnicovej prepojky   </t>
  </si>
  <si>
    <t>22085010420</t>
  </si>
  <si>
    <t xml:space="preserve">Prepojka koľajnicová FB 400/290, č.v. 70 370a K   </t>
  </si>
  <si>
    <t>220890067</t>
  </si>
  <si>
    <t xml:space="preserve">Regulácia a skúšanie sľučky, vykonanie merania a nastavenie   </t>
  </si>
  <si>
    <t>220890021</t>
  </si>
  <si>
    <t xml:space="preserve">Regulovanie prúdokruhu svetelných návestidiel,premeranie a vyregulovanie napätia na žiarovkách   </t>
  </si>
  <si>
    <t>220890081</t>
  </si>
  <si>
    <t xml:space="preserve">Regulovanie a aktivovanie automatického prejazd.zariadenia so závorami, preskúšanie činnosti   </t>
  </si>
  <si>
    <t>220890026</t>
  </si>
  <si>
    <t xml:space="preserve">Regulovanie koľajových izolovaných obvodov,premeranie,regulovanie pri šuntovaní odporom 0.06 Ohm   </t>
  </si>
  <si>
    <t>220880161</t>
  </si>
  <si>
    <t xml:space="preserve">Prevzatie miestnosti a oboznámenie so situáciou pred začatím výstavby-do 20 výhybiek   </t>
  </si>
  <si>
    <t>220890041</t>
  </si>
  <si>
    <t xml:space="preserve">Preskúšanie vlakových ciest,postavenie ciest a komplexné preskúšanie na 1 vlakovú cestu   </t>
  </si>
  <si>
    <t>HZS-2</t>
  </si>
  <si>
    <t xml:space="preserve">Úpravy na kábelovom vedení   </t>
  </si>
  <si>
    <t>hod</t>
  </si>
  <si>
    <t>46-M</t>
  </si>
  <si>
    <t xml:space="preserve">Zemné práce pri extr.mont.prácach   </t>
  </si>
  <si>
    <t xml:space="preserve">Jama pre päticu stĺpika pre drôtovod rozhlasu v zemina triedy 3   </t>
  </si>
  <si>
    <t xml:space="preserve">Jama pre základ svetelného návestidla T III Z v zemine triedy 3   </t>
  </si>
  <si>
    <t xml:space="preserve">Jama pre koľaj. skrinku WSSB, TJA, kábl. stoj. KSL ,kábl. záver UKM, UPM a osvetl. výmen v zem. tr.3   </t>
  </si>
  <si>
    <t xml:space="preserve">Hĺbenie káblovej ryhy ručne 35 cm širokej a 50 cm hlbokej, v zemine triedy 3   </t>
  </si>
  <si>
    <t xml:space="preserve">Hĺbenie káblovej ryhy ručne 35 cm širokej a 80 cm hlbokej, v zemine triedy 3   </t>
  </si>
  <si>
    <t xml:space="preserve">Hĺbenie káblovej ryhy ručne 60 cm širokej a 50 cm hlbokej, v zemine triedy 3   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</si>
  <si>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</si>
  <si>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</si>
  <si>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</si>
  <si>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</si>
  <si>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</si>
  <si>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</si>
  <si>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</si>
  <si>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46051 0032 01</t>
  </si>
  <si>
    <t xml:space="preserve">Ohybná káblová rúra z PE označenie FXKVR 160 SW   </t>
  </si>
  <si>
    <t xml:space="preserve">Paženie káblovej ryhy šírky do 130 cm hĺbky do 200 cm   </t>
  </si>
  <si>
    <t xml:space="preserve">Odstránenie príložného paženia z ryhy šírky do 1, 3 m hĺbky do 2 m   </t>
  </si>
  <si>
    <t>460420001</t>
  </si>
  <si>
    <t xml:space="preserve">Zriadenie káblového lôžka z preosiatej zeminy v ryhe šírky do 65 cm, hrúbky vrstvy 5 cm.   </t>
  </si>
  <si>
    <t>460510272</t>
  </si>
  <si>
    <t xml:space="preserve">Žľab káblový z plast.hmoty,zriad. a osadenie   </t>
  </si>
  <si>
    <t>46051027101</t>
  </si>
  <si>
    <t xml:space="preserve">Žľab káblový plastový 100x100x2000 Z1   </t>
  </si>
  <si>
    <t>46051027102</t>
  </si>
  <si>
    <t xml:space="preserve">Spojka žľabu 100x100   </t>
  </si>
  <si>
    <t>46051027201</t>
  </si>
  <si>
    <t xml:space="preserve">Žľab káblový plastový 200x126x2000 Z4   </t>
  </si>
  <si>
    <t>46051027202</t>
  </si>
  <si>
    <t xml:space="preserve">Spojka žľabu plastového 200x126   </t>
  </si>
  <si>
    <t>460520201</t>
  </si>
  <si>
    <t xml:space="preserve">Zaistenie vstupného a výstupného otvoru v stene proti vniknutiu vody do domčeka   </t>
  </si>
  <si>
    <t xml:space="preserve">Ručný zásyp nezap. káblovej ryhy bez zhutn. zeminy, 35 cm širokej, 50 cm hlbokej v zemine tr. 3   </t>
  </si>
  <si>
    <t xml:space="preserve">Ručný zásyp nezap. káblovej ryhy bez zhutn. zeminy, 35 cm širokej, 80 cm hlbokej v zemine tr. 3   </t>
  </si>
  <si>
    <t xml:space="preserve">Ručný zásyp nezap. káblovej ryhy bez zhutn. zeminy, 60 cm širokej, 50 cm hlbokej v zemine tr. 3   </t>
  </si>
  <si>
    <t xml:space="preserve">Ručný zásyp nezap. káblovej ryhy bez zhutn. zeminy, 65 cm širokej, 150 cm hlbokej v zemine tr. 3   </t>
  </si>
  <si>
    <t xml:space="preserve">Proviz. úprava terénu v zemine tr. 3, aby nerovnosti terénu neboli väčšie ako 2 cm od vodor.hladiny   </t>
  </si>
  <si>
    <t>m2</t>
  </si>
  <si>
    <t xml:space="preserve">Odvoz sutiny a vybúraných hmôt na skládku do 1 km   </t>
  </si>
  <si>
    <t>t</t>
  </si>
  <si>
    <t xml:space="preserve">Odvoz sutiny a vybúraných hmôt na skládku za každý ďalší 1 km   </t>
  </si>
  <si>
    <t>979089012.S</t>
  </si>
  <si>
    <t xml:space="preserve">Poplatok za skládku - betón, tehly, dlaždice (17 01) ostatné   </t>
  </si>
  <si>
    <t xml:space="preserve">Polohopisné a výškové zameranie trasy kábla   </t>
  </si>
  <si>
    <t>km</t>
  </si>
  <si>
    <t xml:space="preserve">Celkom   </t>
  </si>
  <si>
    <t xml:space="preserve">Práce a dodávky HSV   </t>
  </si>
  <si>
    <t xml:space="preserve">Ostatné konštrukcie a práce-búranie   </t>
  </si>
  <si>
    <t xml:space="preserve">Vybúranie otvoru v murive tehl. plochy do 0, 0225 m2 hr.do 300 mm,  -0,00800t   </t>
  </si>
  <si>
    <t xml:space="preserve">Vybúranie otvoru v betónových priečkach a stenách do profilu 60 mm, hr. do 450 mm,  -0,00100t   </t>
  </si>
  <si>
    <t>974031121_1</t>
  </si>
  <si>
    <t xml:space="preserve">Murárske práce Vysekanie, zamurovanie a začistenie drážka pre rúrku alebo kábel do D 29 mm,  - 0,00200t   </t>
  </si>
  <si>
    <t>210010024_2</t>
  </si>
  <si>
    <t xml:space="preserve">Rúrka ohybná elektroinštalačná typ HXM 25, uložená pevne   </t>
  </si>
  <si>
    <t>3450702500_2</t>
  </si>
  <si>
    <t xml:space="preserve">I-Rúrka ako napr. HXM 25 pancierová bezhalogénová do podlahy   </t>
  </si>
  <si>
    <t xml:space="preserve">Montáže oznam. a zabezp. zariadení   </t>
  </si>
  <si>
    <t>210160901</t>
  </si>
  <si>
    <t xml:space="preserve">Montáž prevodníka ethernet   </t>
  </si>
  <si>
    <t>4046202030.4</t>
  </si>
  <si>
    <t xml:space="preserve">Prevodník ethernet / 485   </t>
  </si>
  <si>
    <t>22006152P</t>
  </si>
  <si>
    <t xml:space="preserve">Montáž(uloženie) káblov TCEPKPFLEZE do 50 XN s jadrom CU 0,8 mm   </t>
  </si>
  <si>
    <t>341240014800</t>
  </si>
  <si>
    <t xml:space="preserve">Káble medený telefónny TCEPKPFLEZE 5xN0,8 mm2   </t>
  </si>
  <si>
    <t>341240015000</t>
  </si>
  <si>
    <t xml:space="preserve">Káble medený telefónny TCEPKPFLEZE 15xN0,8 mm2   </t>
  </si>
  <si>
    <t>341240015200</t>
  </si>
  <si>
    <t xml:space="preserve">Káble medený telefónny TCEPKPFLEZE 25xN0,8 mm2   </t>
  </si>
  <si>
    <t xml:space="preserve">Zhotovenie koncovej káblovej formy na jednom konci, do dĺžky 0,5 m,na kábli do 5 x 2 mm   </t>
  </si>
  <si>
    <t xml:space="preserve">Forma káblová pre káble TCEKE, TCEKES zapojenie pod skrutky, do dĺžky 0,5 m na kábli 15 XN   </t>
  </si>
  <si>
    <t xml:space="preserve">Forma káblová pre káble TCEKE, TCEKES zapojenie pod skrutky, do dĺžky 0,5 m na kábli 25 XN   </t>
  </si>
  <si>
    <t>220870181_1</t>
  </si>
  <si>
    <t xml:space="preserve">Ukončenie vodičov v rozvádzač. vrátane zapojenia, štvorka   </t>
  </si>
  <si>
    <t>220090005-1</t>
  </si>
  <si>
    <t xml:space="preserve">Úplná montáž spojky rovnej (XAGA..) , spolu s opravnou manžetou pre káble s pancierom bez číslovania, od 1XN0,8-15XN0,8   </t>
  </si>
  <si>
    <t>345820037700</t>
  </si>
  <si>
    <t xml:space="preserve">Spojka zmraštilná pre telekomunikačné káble (ako napr.XAGA 500 43/8-150/SK) - komplet (+ protikorózna ochrana/opravná manžeta)   </t>
  </si>
  <si>
    <t>220090009-1</t>
  </si>
  <si>
    <t xml:space="preserve">Úplná montáž spojky rovnej (XAGA..) , spolu s opravnou manžetou pre káble s pancierom bez číslovania, od 25XN0,8-35XN0,8   </t>
  </si>
  <si>
    <t>3410352456-1</t>
  </si>
  <si>
    <t xml:space="preserve">Spojka (ako napr. XAGA 500 75/15-400/Z) Káblové súbory telekomunikačné - komplet (+ protikorózna ochrana/opravná manžeta)   </t>
  </si>
  <si>
    <t>220110531_5</t>
  </si>
  <si>
    <t xml:space="preserve">Montáž výbavy skrine   </t>
  </si>
  <si>
    <t>383180009900_2</t>
  </si>
  <si>
    <t xml:space="preserve">Skriňa vonkajšia (ako napr. RT 200)   </t>
  </si>
  <si>
    <t>220512125_1</t>
  </si>
  <si>
    <t xml:space="preserve">Montáž optického patch kábla   </t>
  </si>
  <si>
    <t>383150020000_1</t>
  </si>
  <si>
    <t xml:space="preserve">Patchcord SM, Duplex E2000/APC-E2000/APC singlemode OS2 (9/125µm), 3 m   </t>
  </si>
  <si>
    <t>3412601208_1</t>
  </si>
  <si>
    <t xml:space="preserve">Zámok na optický patchcord   </t>
  </si>
  <si>
    <t>3582001565_67.2</t>
  </si>
  <si>
    <t xml:space="preserve">SFP modul optického rozhrania 1310 nm/10 km (SFP GLC-LH-SMD)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</si>
  <si>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</si>
  <si>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</si>
  <si>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</si>
  <si>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</si>
  <si>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220110932</t>
  </si>
  <si>
    <t xml:space="preserve">Úplná montáž telefónneho objektu TO 68 na stenu budovy   </t>
  </si>
  <si>
    <t>3820200105_4</t>
  </si>
  <si>
    <t xml:space="preserve">Vonkajší telefónny objekt VTO (na stene) - komplet   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</si>
  <si>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</si>
  <si>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vr.vypracovania meracieho protokolu   </t>
  </si>
  <si>
    <t>pár</t>
  </si>
  <si>
    <t xml:space="preserve">Úplné záverečné merania DM káblov v oboch smeroch v plnom rozsahu, za prevádzky 48 štvoríc   </t>
  </si>
  <si>
    <t xml:space="preserve">Objímka káblova značkovacia, zhotovenie,vyraz.znaku,nasadenie,ovinutie objímky a plášťa benzopáskou   </t>
  </si>
  <si>
    <t>220200401_1</t>
  </si>
  <si>
    <t xml:space="preserve">Označenie trasy, spojky markerom   </t>
  </si>
  <si>
    <t>3412611726</t>
  </si>
  <si>
    <t xml:space="preserve">Marker guľový (ako EMS 1401 XR-3M)   </t>
  </si>
  <si>
    <t>220511031</t>
  </si>
  <si>
    <t xml:space="preserve">Kábel v rúrkach   </t>
  </si>
  <si>
    <t>341230001800</t>
  </si>
  <si>
    <t xml:space="preserve">Kábel medený dátový FTP-AWG Patch 4x2x24 mm2   </t>
  </si>
  <si>
    <t>220280221</t>
  </si>
  <si>
    <t xml:space="preserve">Káble bytové SYKFY 5 x 2 x 0,5 mm uložené v rúrkach, lištách, bez odviečkovania a zaviečkovania krabíc   </t>
  </si>
  <si>
    <t>341240002100</t>
  </si>
  <si>
    <t xml:space="preserve">Káble medený telefónny SYKFY 4x2x0,5 mm2   </t>
  </si>
  <si>
    <t>220300948_P1</t>
  </si>
  <si>
    <t xml:space="preserve">Montáž montážného rámu LSA pre M=5 do skrine   </t>
  </si>
  <si>
    <t>3837001108_3</t>
  </si>
  <si>
    <t xml:space="preserve">6050 3 122-01    Montážny držiak LSA Plus M=5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</si>
  <si>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</si>
  <si>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</si>
  <si>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</si>
  <si>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</si>
  <si>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</si>
  <si>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</si>
  <si>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</si>
  <si>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</si>
  <si>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</si>
  <si>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</si>
  <si>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</si>
  <si>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</si>
  <si>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</si>
  <si>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</si>
  <si>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 xml:space="preserve">Montáž translátora, vrátane letovania (bez zhotovenia formy)   </t>
  </si>
  <si>
    <t>3820201701_1</t>
  </si>
  <si>
    <t xml:space="preserve">Translátor (600:600)   </t>
  </si>
  <si>
    <t>3850000004_1</t>
  </si>
  <si>
    <t xml:space="preserve">Vysokoimpedančný oddeľovací transformátor (ako napr. B-TR-48)   </t>
  </si>
  <si>
    <t xml:space="preserve">Montáž prázdnej lišty pre 5 translátorov   </t>
  </si>
  <si>
    <t>220711112_4</t>
  </si>
  <si>
    <t xml:space="preserve">Lokálna konfigurácia sieťových zariadení   </t>
  </si>
  <si>
    <t>3820105030_6</t>
  </si>
  <si>
    <t xml:space="preserve">Karta A900-IMA 2Z do jestvujúceho smerovača ASR 903   </t>
  </si>
  <si>
    <t>000300012-1</t>
  </si>
  <si>
    <t>000300041-1</t>
  </si>
  <si>
    <t xml:space="preserve">Spracovanie knihy plánov   </t>
  </si>
  <si>
    <t>460050602-1</t>
  </si>
  <si>
    <t xml:space="preserve">Výkop jamy, ručný ,v zemine tr. 3 - 4   </t>
  </si>
  <si>
    <t>m3</t>
  </si>
  <si>
    <t xml:space="preserve">Zásyp jamy so zhutnením a s úpravou povrchu, zemina triedy 3 - 4   </t>
  </si>
  <si>
    <t xml:space="preserve">Hĺbenie káblovej ryhy ručne 35 cm širokej a 50 cm hlbokej, v zemine triedy 4   </t>
  </si>
  <si>
    <t>460510241</t>
  </si>
  <si>
    <t xml:space="preserve">Káblový kanál z prefabrikovaných betónových žľabov zaliaty asfaltom TK1(17x14cm/10,5 mm x10 cm)   </t>
  </si>
  <si>
    <t xml:space="preserve">Ručný zásyp nezap. káblovej ryhy bez zhutn. zeminy, 35 cm širokej, 50 cm hlbokej v zemine tr. 4   </t>
  </si>
  <si>
    <t xml:space="preserve">Hĺbenie káblovej ryhy ručne 35 cm širokej a 90 cm hlbokej, v zemine triedy 4   </t>
  </si>
  <si>
    <t xml:space="preserve">Ručný zásyp nezap. káblovej ryhy bez zhutn. zeminy, 35 cm širokej, 90 cm hlbokej v zemine tr. 4   </t>
  </si>
  <si>
    <t xml:space="preserve">Zriadenie, rekonšt. káblového lôžka z piesku bez zakrytia, v ryhe šír. do 65 cm, hrúbky vrstvy 10 cm   </t>
  </si>
  <si>
    <t>581530000400</t>
  </si>
  <si>
    <t xml:space="preserve">Piesok technický netriedený   </t>
  </si>
  <si>
    <t xml:space="preserve">Rozvinutie a uloženie výstražnej fólie z PVC do ryhy, šírka do 33 cm   </t>
  </si>
  <si>
    <t>2830002020</t>
  </si>
  <si>
    <t xml:space="preserve">Výstražná fólia š.33cm - modrá v m   </t>
  </si>
  <si>
    <t>460620014</t>
  </si>
  <si>
    <t xml:space="preserve">Proviz. úprava terénu v zemine tr. 4, aby nerovnosti terénu neboli väčšie ako 2 cm od vodor.hladiny   </t>
  </si>
  <si>
    <t>81-M</t>
  </si>
  <si>
    <t xml:space="preserve">Kábelovody pre elektrické vedenia   </t>
  </si>
  <si>
    <t xml:space="preserve">Zatiahnutie HDPE rúry do objektu   </t>
  </si>
  <si>
    <t>388795207</t>
  </si>
  <si>
    <t xml:space="preserve">Ukladanie rúrok kábelovodu  2x HDPE nad priemer 12 mm   </t>
  </si>
  <si>
    <t xml:space="preserve">Ukladanie rúrky kábelovodu  1x HDPE nad priemer 12 mm   </t>
  </si>
  <si>
    <t>3410715300_4</t>
  </si>
  <si>
    <t xml:space="preserve">Rúrka HDPE 40/33 (Ako: Optická chránička OPTOPIPE HPDE 40/3,5mm pre zaťaženie 16Bar, -40°C/+75°C ,vstupná surovina – výhradne čisté PE, typ vstupnej suroviny PE100 s UV stabilizáciou, skúška PE suroviny podľa ISO 1133. Doloženie skúšobných protokolov)   </t>
  </si>
  <si>
    <t>388795562</t>
  </si>
  <si>
    <t xml:space="preserve">Montáž spojky rúrky HDPE nad 12 mm   </t>
  </si>
  <si>
    <t>3412610204</t>
  </si>
  <si>
    <t xml:space="preserve">Spojka PE rúr (Ako: ACE Spojka 40  pre HDPE vedenie, 16 Bar, PP)   </t>
  </si>
  <si>
    <t>388796003</t>
  </si>
  <si>
    <t xml:space="preserve">Montáž koncovky  na HDPE rúre a utesnenie voľných otvorov   </t>
  </si>
  <si>
    <t>34126103131</t>
  </si>
  <si>
    <t xml:space="preserve">Koncovka PE rúr (Ako: ACE Koncovka 40  pre HDPE vedenie, 16 Bar, PP)   </t>
  </si>
  <si>
    <t xml:space="preserve">Kalibrovanie HDPE rúry do 40 mm   </t>
  </si>
  <si>
    <t>354310015800</t>
  </si>
  <si>
    <t xml:space="preserve">Káblové oko hliníkové lisovacie trubkové K 50/10   </t>
  </si>
  <si>
    <t>210902143</t>
  </si>
  <si>
    <t xml:space="preserve">Kábel hliníkový silový uložený v trubke 1-AYKY 0,6/1 kV 4x50   </t>
  </si>
  <si>
    <t>341110030700</t>
  </si>
  <si>
    <t xml:space="preserve">Kábel hliníkový 1-AYKY 4x50 mm2   </t>
  </si>
  <si>
    <t>210902143-D</t>
  </si>
  <si>
    <t xml:space="preserve">Demontáž - Kábel hliníkový silový uložený v trubke 1-AYKY 0,6/1 kV 4x50   </t>
  </si>
  <si>
    <t>210800606</t>
  </si>
  <si>
    <t xml:space="preserve">Vodič medený uložený pevne H05V-K (CYA)  300/500 V 1   </t>
  </si>
  <si>
    <t>21089992301</t>
  </si>
  <si>
    <t xml:space="preserve">Silový vodič CYA 1,00 mm2   </t>
  </si>
  <si>
    <t>220061531</t>
  </si>
  <si>
    <t xml:space="preserve">Montáž(uloženie) do lôžka alebo žľabu návestných káblov TZEKEZE, TZEKEZY 3 P x 1,0 s jadrom CU 1,0 mm   </t>
  </si>
  <si>
    <t>220061531-D</t>
  </si>
  <si>
    <t xml:space="preserve">Demontáž - Montáž(uloženie) do lôžka alebo žľabu návestných káblov TZEKEZE, TZEKEZY 3 P x 1,0 s jadrom CU 1,0 mm   </t>
  </si>
  <si>
    <t>22006153103</t>
  </si>
  <si>
    <t xml:space="preserve">Kábel TCEKPFLEZE 3p 1,0   </t>
  </si>
  <si>
    <t>220061535-D</t>
  </si>
  <si>
    <t xml:space="preserve">Demontáž - Montáž(uloženie) do lôžka alebo žľabu návestných káblov TZEKEZE, TZEKEZY 16 P x 1,0 s jadrom CU 1,0 mm   </t>
  </si>
  <si>
    <t>220080102</t>
  </si>
  <si>
    <t xml:space="preserve">Montáž spojky rovnej S1 pre oznamov.a ovládacie celoplastové káble párové, žily 1,0 mm do 8 žíl   </t>
  </si>
  <si>
    <t>22008010202</t>
  </si>
  <si>
    <t xml:space="preserve">Spojka VUKI ZRPEY 1/2/3/4   </t>
  </si>
  <si>
    <t>220080105</t>
  </si>
  <si>
    <t xml:space="preserve">Montáž spojky rovnej S1 pre oznamov.a ovládacie celoplastové káble párové, žily 1,0 mm do 32 žíl   </t>
  </si>
  <si>
    <t>22008010602</t>
  </si>
  <si>
    <t xml:space="preserve">Spojka VUKI ZRPEY 16/24   </t>
  </si>
  <si>
    <t xml:space="preserve">Demontáž - Forma káblová pre káble TCEKE, TCEKFY,TCEKY,TCEKEZE,TCEKEY na kábli do 16 P 1.0   </t>
  </si>
  <si>
    <t>220880091</t>
  </si>
  <si>
    <t xml:space="preserve">Zhotovenie jedného zapojenia pri voľnej väzbe,nameranie vodiča,zatiahnutie a prepojenie   </t>
  </si>
  <si>
    <t>220880091-D</t>
  </si>
  <si>
    <t xml:space="preserve">Demontáž jedného zapojenia pri voľnej väzbe   </t>
  </si>
  <si>
    <t>220890061</t>
  </si>
  <si>
    <t xml:space="preserve">Skúšanie súborov KAV, FID,ASE,kontrola zapojenia vrátane príslušného skúšania hodnôt zariadenia   </t>
  </si>
  <si>
    <t>220890082</t>
  </si>
  <si>
    <t xml:space="preserve">Regulovanie a aktivovanie automatického prejazd.zariadenia bez závor, preskúšanie činnosti   </t>
  </si>
  <si>
    <t>460420021</t>
  </si>
  <si>
    <t xml:space="preserve">Zriadenie, rekonšt. káblového lôžka z piesku bez zakrytia, v ryhe šír. do 65 cm, hrúbky vrstvy 5 cm   </t>
  </si>
  <si>
    <t>283230008201</t>
  </si>
  <si>
    <t xml:space="preserve">Výstražná fólia PE, š. 300 mm, pre nn, červená   </t>
  </si>
  <si>
    <t>283230008202</t>
  </si>
  <si>
    <t xml:space="preserve">Výstražná fólia PE, š. 300 mm, pre ZZ, modrá   </t>
  </si>
  <si>
    <t>341240014900</t>
  </si>
  <si>
    <t xml:space="preserve">Káble medený telefónny TCEPKPFLEZE 10xN0,8 mm2   </t>
  </si>
  <si>
    <t>220300153</t>
  </si>
  <si>
    <t xml:space="preserve">Forma káblová pre káble TCEKE, TCEKES zapojenie pod skrutky, do dĺžky 0,5 m na kábli 10 XN   </t>
  </si>
  <si>
    <t xml:space="preserve">M   </t>
  </si>
  <si>
    <t xml:space="preserve">Materiál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</si>
  <si>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</si>
  <si>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</si>
  <si>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</si>
  <si>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</si>
  <si>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22083001301</t>
  </si>
  <si>
    <t xml:space="preserve">Stožiarové návestidlo 3 svetlové (komplet zostava)   </t>
  </si>
  <si>
    <t>22083007402</t>
  </si>
  <si>
    <t xml:space="preserve">Tabuľka rýchlosti s číslicou "5" VIAFLEX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</si>
  <si>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</si>
  <si>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</si>
  <si>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</si>
  <si>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</si>
  <si>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</si>
  <si>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</si>
  <si>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</si>
  <si>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</si>
  <si>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22082005500</t>
  </si>
  <si>
    <t xml:space="preserve">Elektromotorický prestavník ľavý - ČZ, upevňovacia súprava   </t>
  </si>
  <si>
    <t>22082005501</t>
  </si>
  <si>
    <t xml:space="preserve">Elektromotorický prestavník pravý - ČZ, upevňovacia súprava   </t>
  </si>
  <si>
    <t>22082003065</t>
  </si>
  <si>
    <t xml:space="preserve">Súprava pripevňovacia pevná PUS VV-00134-1   </t>
  </si>
  <si>
    <t>22082003067</t>
  </si>
  <si>
    <t xml:space="preserve">Tyč kontrolná pre výmenu krátká   </t>
  </si>
  <si>
    <t>22082003068</t>
  </si>
  <si>
    <t xml:space="preserve">Tyč kontrolná pre výmenu dlhá   </t>
  </si>
  <si>
    <t>22082012602</t>
  </si>
  <si>
    <t xml:space="preserve">Ohrádka prestavníka   </t>
  </si>
  <si>
    <t>22085000729</t>
  </si>
  <si>
    <t xml:space="preserve">Snímač počítača osí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</si>
  <si>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</si>
  <si>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</si>
  <si>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</si>
  <si>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</si>
  <si>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</si>
  <si>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Hadica ochranná neoprénová FRAUSCHER   </t>
  </si>
  <si>
    <t>22085000745</t>
  </si>
  <si>
    <t xml:space="preserve">Prepäťová ochrana pre smímač počítača osí   </t>
  </si>
  <si>
    <t>22085000713</t>
  </si>
  <si>
    <t xml:space="preserve">Montážna sada neoprénovej ochrannej hadice   </t>
  </si>
  <si>
    <t>222085001803</t>
  </si>
  <si>
    <t xml:space="preserve">Transformátor stykový DT 075 E   </t>
  </si>
  <si>
    <t>222085016025</t>
  </si>
  <si>
    <t xml:space="preserve">Koľajová skrinka vybavená   </t>
  </si>
  <si>
    <t>227085001502</t>
  </si>
  <si>
    <t xml:space="preserve">Prepojka tlmiviek FH 560/65   </t>
  </si>
  <si>
    <t>227085008106</t>
  </si>
  <si>
    <t xml:space="preserve">Dvojkolíková prepojka FG 400/240   </t>
  </si>
  <si>
    <t>227085008206</t>
  </si>
  <si>
    <t xml:space="preserve">Dvojkolíková prepojka FG 400/420   </t>
  </si>
  <si>
    <t>227085010401</t>
  </si>
  <si>
    <t xml:space="preserve">Koľajnicová prepojka FB 400/290   </t>
  </si>
  <si>
    <t>227085016001</t>
  </si>
  <si>
    <t xml:space="preserve">Jednokolíková prepojka LD 6/220   </t>
  </si>
  <si>
    <t>227085016003</t>
  </si>
  <si>
    <t xml:space="preserve">Jednokolíková prepojka LD 6/400   </t>
  </si>
  <si>
    <t>222088010106</t>
  </si>
  <si>
    <t xml:space="preserve">Anulačný súbor ASE   </t>
  </si>
  <si>
    <t>222011092208</t>
  </si>
  <si>
    <t xml:space="preserve">Káblová skriňa pomocná SKP66 č.v.49044b   </t>
  </si>
  <si>
    <t>22085023601</t>
  </si>
  <si>
    <t xml:space="preserve">Záver káblový UPMP1-WM   </t>
  </si>
  <si>
    <t>22085023607</t>
  </si>
  <si>
    <t xml:space="preserve">Záver káblový   </t>
  </si>
  <si>
    <t>222085014301</t>
  </si>
  <si>
    <t xml:space="preserve">Stojan káblový KSLP1   </t>
  </si>
  <si>
    <t>22006152106</t>
  </si>
  <si>
    <t xml:space="preserve">Kábel TCEPKPFLEZE 3XN 0,8   </t>
  </si>
  <si>
    <t>217089891002</t>
  </si>
  <si>
    <t xml:space="preserve">Kabel 750V CYKY-J 4x2,5   </t>
  </si>
  <si>
    <t>3410323301</t>
  </si>
  <si>
    <t xml:space="preserve">Kábel TCEKFY 6P1,0   </t>
  </si>
  <si>
    <t>22027028102</t>
  </si>
  <si>
    <t xml:space="preserve">Vodič oznamovací izolovaný  U1x0,8 čierny   </t>
  </si>
  <si>
    <t>2200801061</t>
  </si>
  <si>
    <t xml:space="preserve">Spojka VUKI ZRPEY 16   </t>
  </si>
  <si>
    <t>2200801041</t>
  </si>
  <si>
    <t xml:space="preserve">Spojka VUKI ZRPEY 7/12   </t>
  </si>
  <si>
    <t>2200801021</t>
  </si>
  <si>
    <t>22008003401</t>
  </si>
  <si>
    <t xml:space="preserve">Spojka VUKI SVCZ 4x2,5   </t>
  </si>
  <si>
    <t>22008003201</t>
  </si>
  <si>
    <t xml:space="preserve">Spojka VUKI 05ZR   </t>
  </si>
  <si>
    <t>3451105800</t>
  </si>
  <si>
    <t xml:space="preserve">Príchytka SONAP  41-54   </t>
  </si>
  <si>
    <t>3451358500</t>
  </si>
  <si>
    <t xml:space="preserve">Káblový rošt 600x60-3m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</si>
  <si>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</si>
  <si>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</si>
  <si>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</si>
  <si>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</si>
  <si>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</si>
  <si>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</si>
  <si>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</si>
  <si>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Páska uzemňovacia 30x4 mm   </t>
  </si>
  <si>
    <t>kg</t>
  </si>
  <si>
    <t>22011178102</t>
  </si>
  <si>
    <t xml:space="preserve">Uzemňovacia tyč ZT priem. 20x2000   </t>
  </si>
  <si>
    <t>222088005601</t>
  </si>
  <si>
    <t xml:space="preserve">Panel voľnej väzby č.v. 72 571c   </t>
  </si>
  <si>
    <t>22088006104</t>
  </si>
  <si>
    <t xml:space="preserve">Relé NMŠ 1-2000B   </t>
  </si>
  <si>
    <t>22082003056</t>
  </si>
  <si>
    <t xml:space="preserve">Kľuka pre elektromotorický prestavník   </t>
  </si>
  <si>
    <t>22080000601</t>
  </si>
  <si>
    <t xml:space="preserve">Prenosný výmenový zámok   </t>
  </si>
  <si>
    <t>210810010</t>
  </si>
  <si>
    <t xml:space="preserve">Silový kábel 750 - 1000 V /mm2/ voľne uložený CYKY 750 V 4x2.5   </t>
  </si>
  <si>
    <t>212100001</t>
  </si>
  <si>
    <t xml:space="preserve">Spojka rovná pre plastové viacžilové káble CYKY do 5 žíl D 1,5-4 mm2   </t>
  </si>
  <si>
    <t>320410010</t>
  </si>
  <si>
    <t xml:space="preserve">Izolačná skúška silových káblov nn do 4x25 mm2   </t>
  </si>
  <si>
    <t>kab</t>
  </si>
  <si>
    <t>220061521</t>
  </si>
  <si>
    <t xml:space="preserve">Montáž(uloženie) do lôžka alebo žľabu návestných káblov TCEKEZE  50 XN s jadr.CU 0,8 mm   </t>
  </si>
  <si>
    <t>220080101</t>
  </si>
  <si>
    <t xml:space="preserve">Montáž spojky rovnej S1 pre oznamov.a ovládacie celoplastové káble párové,žily 1,0 mm  do 6 žíl   </t>
  </si>
  <si>
    <t>220080104</t>
  </si>
  <si>
    <t xml:space="preserve">Montáž spojky rovnej S1 pre oznamov.a ovládacie celoplastové káble párové,žily 1,0 mm  do 24 žíl   </t>
  </si>
  <si>
    <t>220080032</t>
  </si>
  <si>
    <t xml:space="preserve">Montáž spojky rovnej S1 (spoj.žíl zátorkami), žily 0,8 bez čislovania,celoplastové káble do 20 žíl   </t>
  </si>
  <si>
    <t>220261145</t>
  </si>
  <si>
    <t xml:space="preserve">Príchytka káblová SONAP, pripevnenie káblovej príchytky na konštrukciu 41 - 54, č.v. 637554   </t>
  </si>
  <si>
    <t>220260926</t>
  </si>
  <si>
    <t xml:space="preserve">Rošt káblový pre pev.resp.voľ.ulož.káblov,rúrok,vodičov upevnenie roštu na vopred prip.body   </t>
  </si>
  <si>
    <t>220280622</t>
  </si>
  <si>
    <t xml:space="preserve">Vnútorné káble upevnené na rošte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</si>
  <si>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</si>
  <si>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</si>
  <si>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</si>
  <si>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</si>
  <si>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220111765</t>
  </si>
  <si>
    <t xml:space="preserve">Zmeranie a zhodnotenie zemného odporu vr.záznamu do protokolu   </t>
  </si>
  <si>
    <t>220060411</t>
  </si>
  <si>
    <t xml:space="preserve">Utesnenie prestupu do objektu protipožiarne, odolné voči vode, vlhkosti a hlodavcom   </t>
  </si>
  <si>
    <t>220110921-D</t>
  </si>
  <si>
    <t xml:space="preserve">Demontáž káblového objektu   </t>
  </si>
  <si>
    <t>220850232-D</t>
  </si>
  <si>
    <t xml:space="preserve">Demontáž záveru káblového zabezpečovacieho UPM   </t>
  </si>
  <si>
    <t>220830016-D</t>
  </si>
  <si>
    <t xml:space="preserve">Demont.svetel.návestidla, jednostranného stožiarového s piatimi návest. lampášmi   </t>
  </si>
  <si>
    <t>220830013-D</t>
  </si>
  <si>
    <t xml:space="preserve">Demontáž svetelného návestidla, jednostranného stožiarového s tromi návestnými lampášmi   </t>
  </si>
  <si>
    <t>220830002-D</t>
  </si>
  <si>
    <t xml:space="preserve">Demontáž upozorňovadla na stľp alebo stožiar, označníka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</si>
  <si>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</si>
  <si>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</si>
  <si>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</si>
  <si>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</si>
  <si>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220850101-D</t>
  </si>
  <si>
    <t xml:space="preserve">Demontáž prepojky tlmiviek - 0,65 m   </t>
  </si>
  <si>
    <t>220850081-D</t>
  </si>
  <si>
    <t xml:space="preserve">Demontáž prepojky tlmiviek - dvojkolíková prepojka 2,4 m   </t>
  </si>
  <si>
    <t>220850082-D</t>
  </si>
  <si>
    <t xml:space="preserve">Demontáž prepojky tlmiviek - dvojkolíková prepojka 4,2 m   </t>
  </si>
  <si>
    <t>220850121-D</t>
  </si>
  <si>
    <t xml:space="preserve">Demontáž koľajnicovej prepojky - 2,9 m   </t>
  </si>
  <si>
    <t>220850171-D</t>
  </si>
  <si>
    <t xml:space="preserve">Demontáž koľajovej skrinky   </t>
  </si>
  <si>
    <t>220110921</t>
  </si>
  <si>
    <t xml:space="preserve">Montáž káblového objektu,osadenie základu,montáže objektu,zatiahnutia káblov   </t>
  </si>
  <si>
    <t>220850232</t>
  </si>
  <si>
    <t xml:space="preserve">Záver káblový zabezpečovací UPM 24, montáž bez zemných prác,na zemnú podperu   </t>
  </si>
  <si>
    <t xml:space="preserve">Mont.prestavníka elektromotor.vr.výkopu, zdvih 240 mm s kontr.hrotníc,na Ľ strane jednoduchej výmeny   </t>
  </si>
  <si>
    <t>220820042</t>
  </si>
  <si>
    <t xml:space="preserve">Mont.prestavníka elektromotor.vr. výkopu, na P strane jednoduchej výmeny   </t>
  </si>
  <si>
    <t>220830016</t>
  </si>
  <si>
    <t xml:space="preserve">Montáž svetelného návestidla AŽD, jednostranného stožiarového s piatimi návestnými lampášmi   </t>
  </si>
  <si>
    <t>220830013</t>
  </si>
  <si>
    <t xml:space="preserve">Montáž svetelného návestidla, jednostranného stožiarového s tromi návestnými lampášmi, osadenie základu   </t>
  </si>
  <si>
    <t>22083007400</t>
  </si>
  <si>
    <t xml:space="preserve">Montáž tabuliek, rýchlosti "5", priecestného upozorňovadla   </t>
  </si>
  <si>
    <t>220850002</t>
  </si>
  <si>
    <t xml:space="preserve">Montáž snímača osí na pätu koľajnice   </t>
  </si>
  <si>
    <t>220850016</t>
  </si>
  <si>
    <t xml:space="preserve">Mont. stykového transformátora - dvojice, osadenie, prepojenie   </t>
  </si>
  <si>
    <t>220850012</t>
  </si>
  <si>
    <t xml:space="preserve">Mont. stykového transformátora, osadenie, prepojenie   </t>
  </si>
  <si>
    <t>220850101</t>
  </si>
  <si>
    <t xml:space="preserve">Montáž prepojky tlmiviek - 0,65 m   </t>
  </si>
  <si>
    <t>220850081</t>
  </si>
  <si>
    <t xml:space="preserve">Montáž prepojky tlmiviek - dvojkolíková prepojka 2,4 m   </t>
  </si>
  <si>
    <t>220850082</t>
  </si>
  <si>
    <t xml:space="preserve">Montáž prepojky tlmiviek - dvojkolíková prepojka 4,2 m   </t>
  </si>
  <si>
    <t>220850151</t>
  </si>
  <si>
    <t xml:space="preserve">Prepojenie stojana KSL s koľajnicou   </t>
  </si>
  <si>
    <t>220860026</t>
  </si>
  <si>
    <t xml:space="preserve">Mont.vnútornej časti rel.objektu pre montáž zabezpečovacieho zariadenia   </t>
  </si>
  <si>
    <t>220880056</t>
  </si>
  <si>
    <t xml:space="preserve">Montáž reléového panela,nasadenie a pripevnenie panela   </t>
  </si>
  <si>
    <t>220880061</t>
  </si>
  <si>
    <t xml:space="preserve">Montáž relé malorozmerného, nasadenie relé do panela   </t>
  </si>
  <si>
    <t>220880062</t>
  </si>
  <si>
    <t xml:space="preserve">Montáž zásuvky malorozmerného relé   </t>
  </si>
  <si>
    <t xml:space="preserve">Skúšanie a regulov.elektromotor.prestavníkov, premeranie,preskúšanie chodu a funkcie kontrol na pulte   </t>
  </si>
  <si>
    <t xml:space="preserve">Zemné práce pri extr. mont. prácach   </t>
  </si>
  <si>
    <t>460200914</t>
  </si>
  <si>
    <t xml:space="preserve">Hĺbenie káblovej ryhy 80 cm širokej a 150 cm hlbokej, v zemine triedy 4   </t>
  </si>
  <si>
    <t>460200714</t>
  </si>
  <si>
    <t xml:space="preserve">Hĺbenie káblovej ryhy 65 cm širokej a 150 cm hlbokej, v zemine triedy 4   </t>
  </si>
  <si>
    <t xml:space="preserve">Hĺbenie káblovej ryhy ručne 65 cm širokej a 80 cm hlbokej, v zemine triedy 4   </t>
  </si>
  <si>
    <t>460200164</t>
  </si>
  <si>
    <t xml:space="preserve">Hĺbenie káblovej ryhy 35 cm širokej a 80 cm hlbokej, v zemine triedy 4   </t>
  </si>
  <si>
    <t>460510022</t>
  </si>
  <si>
    <t xml:space="preserve">Položenie chráničky 160mm   </t>
  </si>
  <si>
    <t>460560914</t>
  </si>
  <si>
    <t xml:space="preserve">Ručný zásyp nezap. káblovej ryhy bez zhutn. zeminy, 80 cm širokej, 150 cm hlbokej v zemine tr. 4   </t>
  </si>
  <si>
    <t>460560714</t>
  </si>
  <si>
    <t xml:space="preserve">Ručný zásyp nezap. káblovej ryhy bez zhutn. zeminy, 65 cm širokej, 150 cm hlbokej v zemine tr. 4   </t>
  </si>
  <si>
    <t xml:space="preserve">Ručný zásyp nezap. káblovej ryhy bez zhutn. zeminy, 65 cm širokej, 80 cm hlbokej v zemine tr. 4   </t>
  </si>
  <si>
    <t>460560164</t>
  </si>
  <si>
    <t xml:space="preserve">Ručný zásyp nezap. káblovej ryhy bez zhutn. zeminy, 35 cm širokej, 80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</si>
  <si>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</si>
  <si>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</si>
  <si>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</si>
  <si>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</si>
  <si>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460070214</t>
  </si>
  <si>
    <t xml:space="preserve">Jama pre káblový objekt,zásyp a zhutnenie,v zemine triedy 4   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</si>
  <si>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</si>
  <si>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</si>
  <si>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</si>
  <si>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 xml:space="preserve">Ukončenie vodičov v rozvádzač. vrátane zapojenia a vodičovej koncovky do 25 mm2   </t>
  </si>
  <si>
    <t xml:space="preserve">Demontáž - Ukončenie vodičov v rozvádzač. vrátane zapojenia a vodičovej koncovky do 25 mm2   </t>
  </si>
  <si>
    <t>354310015600</t>
  </si>
  <si>
    <t xml:space="preserve">Káblové oko hliníkové lisovacie trubkové K 25/8   </t>
  </si>
  <si>
    <t>210902141</t>
  </si>
  <si>
    <t xml:space="preserve">Kábel hliníkový silový uložený v trubke 1-AYKY 0,6/1 kV 4x25   </t>
  </si>
  <si>
    <t>210902141-D</t>
  </si>
  <si>
    <t xml:space="preserve">Demontáž - Kábel hliníkový silový uložený v trubke 1-AYKY 0,6/1 kV 4x25   </t>
  </si>
  <si>
    <t>341110030500</t>
  </si>
  <si>
    <t xml:space="preserve">Kábel hliníkový 1-AYKY 4x25 mm2   </t>
  </si>
  <si>
    <t>210800623</t>
  </si>
  <si>
    <t xml:space="preserve">Vodič  medený  NN a VN voľne uložený CYA 1, 5   </t>
  </si>
  <si>
    <t>3410411300</t>
  </si>
  <si>
    <t xml:space="preserve">Vodič medený CYA   1,5  cerv.   </t>
  </si>
  <si>
    <t>3410411400</t>
  </si>
  <si>
    <t xml:space="preserve">Vodič medený CYA   1,5  tm   </t>
  </si>
  <si>
    <t>220080105-D</t>
  </si>
  <si>
    <t xml:space="preserve">Demontáž spojky rovnej S1 pre oznamov.a ovládacie celoplastové káble párové, žily 1,0 mm do 32 žíl   </t>
  </si>
  <si>
    <t xml:space="preserve">Demontáž - Forma káblová pre káble TCEKE, TCEKFY,TCEKY,TCEKEZE,TCEKEY na kábli do 24 P 1.0   </t>
  </si>
  <si>
    <t>220860071</t>
  </si>
  <si>
    <t xml:space="preserve">Montáž výstražníka AŽD, osadenie základu bez zem.prác,postavenie na základ,s 1 skriňou a so závorou   </t>
  </si>
  <si>
    <t>220860071-D</t>
  </si>
  <si>
    <t xml:space="preserve">Demontáž výstražníka AŽD, osadenie základu bez zem.prác,postavenie na základ,s 1 skriňou a so závorou   </t>
  </si>
  <si>
    <t>22086007510</t>
  </si>
  <si>
    <t xml:space="preserve">Stojan závory s pohonom   </t>
  </si>
  <si>
    <t>22086007610</t>
  </si>
  <si>
    <t xml:space="preserve">Výstražník   </t>
  </si>
  <si>
    <t>22086007528</t>
  </si>
  <si>
    <t xml:space="preserve">Krídla s protizávaž. veľkým č.v. 70 840 DS 007   </t>
  </si>
  <si>
    <t>22086007527</t>
  </si>
  <si>
    <t xml:space="preserve">Brvno závory s unášačom 4,25m č.v. 70 840 DS 006   </t>
  </si>
  <si>
    <t>22086007526</t>
  </si>
  <si>
    <t xml:space="preserve">Brvno závory s unášačom 5m č.v. 70 840 DS 005   </t>
  </si>
  <si>
    <t>22086007523</t>
  </si>
  <si>
    <t xml:space="preserve">Brvno závory s unášačom 6,5m č.v. 70 840 DS 002   </t>
  </si>
  <si>
    <t>22086007605</t>
  </si>
  <si>
    <t xml:space="preserve">Schody viacúčelové EN131   </t>
  </si>
  <si>
    <t>22086007614</t>
  </si>
  <si>
    <t xml:space="preserve">Elektronický zvon   </t>
  </si>
  <si>
    <t>22083007001</t>
  </si>
  <si>
    <t xml:space="preserve">Kľúč skrutkového záveru   </t>
  </si>
  <si>
    <t>222860081</t>
  </si>
  <si>
    <t xml:space="preserve">Montáž výstražného kríža   </t>
  </si>
  <si>
    <t>22086007127</t>
  </si>
  <si>
    <t xml:space="preserve">Kríž výstr.reflex.kompl. 26AM jedn. č.v. 00 263c   </t>
  </si>
  <si>
    <t>86008111</t>
  </si>
  <si>
    <t xml:space="preserve">Nálepka pre označenie priecestia - JIČ   </t>
  </si>
  <si>
    <t>22088006117</t>
  </si>
  <si>
    <t xml:space="preserve">Relé NMŠ 1 - 0.25/0.7 B (4kV) č.v. 72 120p DUO Opočno   </t>
  </si>
  <si>
    <t>22088006126</t>
  </si>
  <si>
    <t xml:space="preserve">Relé NMPŠ 4-1000/200 B  (4kV) č.v. 72 134a DUO Opočno   </t>
  </si>
  <si>
    <t>22088006402</t>
  </si>
  <si>
    <t xml:space="preserve">Zásuvka ESP ocínovaná č.v. 71101DS024   </t>
  </si>
  <si>
    <t>22088006403</t>
  </si>
  <si>
    <t xml:space="preserve">Zásuvka ESP ocínovaná na DIN   </t>
  </si>
  <si>
    <t>220300945</t>
  </si>
  <si>
    <t xml:space="preserve">Svorkovnice(AŽD), úplná montáž svorkovnice na konštrukciu, SV 12 c, č.v. 73116 c   </t>
  </si>
  <si>
    <t>22030094501</t>
  </si>
  <si>
    <t xml:space="preserve">Svorkovnica AŽD, SV 12 c, č.v. 73116 c   </t>
  </si>
  <si>
    <t>220880085</t>
  </si>
  <si>
    <t xml:space="preserve">Montáž prvkov reléového zabezpečovacieho zariadenia-poistky zástrčkovej pre zabezp.zariadenia   </t>
  </si>
  <si>
    <t>220880085-D</t>
  </si>
  <si>
    <t xml:space="preserve">Demontáž prvkov reléového zabezpečovacieho zariadenia-poistky zástrčkovej pre zabezp.zariadenia   </t>
  </si>
  <si>
    <t>22088008504</t>
  </si>
  <si>
    <t xml:space="preserve">Poistka zástrčková 5 A č.v. 71 903d   </t>
  </si>
  <si>
    <t>22088008804</t>
  </si>
  <si>
    <t xml:space="preserve">Zdier. pásik pre zástr. poistku 5 A č.v. 71 902 d   </t>
  </si>
  <si>
    <t>460010021</t>
  </si>
  <si>
    <t xml:space="preserve">Vytýčenie trasy káblového vedenia   </t>
  </si>
  <si>
    <t>460600003</t>
  </si>
  <si>
    <t xml:space="preserve">Poplatok za skládku iné odpady zo stavieb a demolácií, ostatné   </t>
  </si>
  <si>
    <t xml:space="preserve">Rúrové vedenie   </t>
  </si>
  <si>
    <t>898170003</t>
  </si>
  <si>
    <t xml:space="preserve">Osadenie káblovej komory Romold, typ KS 100xx, s  PE  poklopom   </t>
  </si>
  <si>
    <t>34126117021</t>
  </si>
  <si>
    <t xml:space="preserve">Kábelová komora bez poklopu  (Ako: KS 100.63/110 SBL)   </t>
  </si>
  <si>
    <t>55340220081</t>
  </si>
  <si>
    <t xml:space="preserve">Poklop šachty (Ako: Romold LGH 63 DD- s tesnením)   </t>
  </si>
  <si>
    <t>55340220082</t>
  </si>
  <si>
    <t xml:space="preserve">Lamelové tesnenie (Ako: IS40)   </t>
  </si>
  <si>
    <t>3412611719</t>
  </si>
  <si>
    <t xml:space="preserve">Vyústenie PE rúry (Ako: RSG 40)   </t>
  </si>
  <si>
    <t>979081111.S</t>
  </si>
  <si>
    <t>979081121.S</t>
  </si>
  <si>
    <t>210411161_1</t>
  </si>
  <si>
    <t xml:space="preserve">Montáž zálohovaného zdroja so zapojením prívodov a preskúšaním   </t>
  </si>
  <si>
    <t>3411205970_3</t>
  </si>
  <si>
    <t xml:space="preserve">Napájací zdroj UPS, Tecnovare EVO DSP MM 1.3 RT HE 8 MIN   </t>
  </si>
  <si>
    <t>3411205970_6</t>
  </si>
  <si>
    <t xml:space="preserve">Napájací zdroj UPS, Tecnovare EVO DSP MM 1,3 RT - batériový box vrátane dvoch sád 9Ah batérií   </t>
  </si>
  <si>
    <t>3411205970_10</t>
  </si>
  <si>
    <t xml:space="preserve">Uholníky pre uchytenie UPS do 19" skrine   </t>
  </si>
  <si>
    <t>220065001</t>
  </si>
  <si>
    <t xml:space="preserve">Zafúkanie 1x optického kábla, miestna sieť   </t>
  </si>
  <si>
    <t>220065015</t>
  </si>
  <si>
    <t xml:space="preserve">Slučkovanie optického kábla, miestna sieť   </t>
  </si>
  <si>
    <t>341250006210-2</t>
  </si>
  <si>
    <t xml:space="preserve">Syst. vonk.í opt. kábel LTC-S RP 24x SM G.657.A1 (2x12) A-DQ(ZN)B2Y,  Štandardizácia IEC 60794-1-E3, odolnosť voči prierazu min. 1200N, odolný voči zásadám podľa EN 60811-2-1, vonk. plášť HDPE, ťahová sila 1500N, RP,vonk. priemer: 8,6 mm,-40°C/ +70°C   </t>
  </si>
  <si>
    <t>220065019_1</t>
  </si>
  <si>
    <t xml:space="preserve">Montáž (navinutie) optickej rezervy v kryte optickej spojky   </t>
  </si>
  <si>
    <t>220065051_1</t>
  </si>
  <si>
    <t xml:space="preserve">Montáž (navinutie) optickej rezervy na rám optickej rezervy -vnútormé priestory   </t>
  </si>
  <si>
    <t>220071802</t>
  </si>
  <si>
    <t xml:space="preserve">Montáž spojky optickej, miestna sieť, počet optických vlákien do 024   </t>
  </si>
  <si>
    <t>3412612015_0</t>
  </si>
  <si>
    <t xml:space="preserve">Optická zemná spojka max. 24 vlákien, IP65, oválny vstup, prstové vstupy, vrátane opt.kaziet 1/24, max. počet zvarov 240   </t>
  </si>
  <si>
    <t>220110643_1</t>
  </si>
  <si>
    <t xml:space="preserve">Záverečné práce v 19" skrini   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</si>
  <si>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</si>
  <si>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 xml:space="preserve">Certifikácia ŽSR - Vytvorenie systémového certifikátu od výrobcu pre integrátora podľa požiadavky PD pre infraštruktúru INFRALAN®   </t>
  </si>
  <si>
    <t>220111786</t>
  </si>
  <si>
    <t xml:space="preserve">Uzemňovacie zbernice. Úplná montáž zbernice, rozmeranie a jej pripevnenie na izolátory a konštrukciu   </t>
  </si>
  <si>
    <t>220111881P</t>
  </si>
  <si>
    <t xml:space="preserve">Zriadenie uzemnenia   </t>
  </si>
  <si>
    <t>3451207700_1</t>
  </si>
  <si>
    <t xml:space="preserve">Uzemňovacia zbernica (ako PTM P10)   </t>
  </si>
  <si>
    <t>3450600465_1</t>
  </si>
  <si>
    <t xml:space="preserve">Sada spojovacieho materiálu   </t>
  </si>
  <si>
    <t>súbor</t>
  </si>
  <si>
    <t>220170008-1</t>
  </si>
  <si>
    <t xml:space="preserve">Meranie optického kábla na bubne (pri 1310 nm) (počet úsekov x počet vlákien kábla)   </t>
  </si>
  <si>
    <t>vl</t>
  </si>
  <si>
    <t>220170009-1</t>
  </si>
  <si>
    <t xml:space="preserve">Meranie optického kábla počas montáže (pri 1310 nm)   </t>
  </si>
  <si>
    <t>220170009-2</t>
  </si>
  <si>
    <t xml:space="preserve">Meranie optického kábla po zafúknutí  ( pokládke, spojkovaní) (pri 1310 nm)   </t>
  </si>
  <si>
    <t>220170010-1</t>
  </si>
  <si>
    <t xml:space="preserve">Záverečné meranie opt. kábla  (1310 nm, 1550 nm) z oboch strán (priamou metódou, metódou spätného rozptylu)   </t>
  </si>
  <si>
    <t>220180011</t>
  </si>
  <si>
    <t xml:space="preserve">Vstup(a výstup) do káblovej komory tvárnicových tratí, odstránenie poklopu,vyvetranie,indikácia plynu   </t>
  </si>
  <si>
    <t>220370041</t>
  </si>
  <si>
    <t xml:space="preserve">Montáž rozhlas.stožiara na betónový základ,postavenie základu,nasadenie stožiara,zhot.rozvodu,náter   </t>
  </si>
  <si>
    <t>220370052</t>
  </si>
  <si>
    <t xml:space="preserve">Montáž skrine záverov,montáž ochranných rúrok pre kábel   </t>
  </si>
  <si>
    <t>341120035</t>
  </si>
  <si>
    <t xml:space="preserve">Rozhlasový stožiar s vybavením (c.v. 53014i) so skrinkou APO 71   </t>
  </si>
  <si>
    <t>220370056</t>
  </si>
  <si>
    <t xml:space="preserve">Montáž skrine 19"/45U   </t>
  </si>
  <si>
    <t>3845701470_8</t>
  </si>
  <si>
    <t xml:space="preserve">Stojanový rozvádzač 45U ( "SRS" Standard, 600/600/2130, šírka/hĺbka/výška mm. RAL 7035, nosnosť 1000kg, 3 ramenný zámok, odnímateľné bočnice, bezp.skl, vrátane INFRALAN prísl. -1x podst., 1x polica, 3x vyväz. panel, 3x nap. panel, 1x vent. jedn. 4vent.)   </t>
  </si>
  <si>
    <t>220370453-1</t>
  </si>
  <si>
    <t xml:space="preserve">Montáž reproduktora,upevnenie,pripojenie,nastavenie,smerového,resp.tlakového   </t>
  </si>
  <si>
    <t>384430003300-1</t>
  </si>
  <si>
    <t xml:space="preserve">Reproduktor vonkajší 100V/4-8-15 W (ako CSP 115)   </t>
  </si>
  <si>
    <t>384490002600-1</t>
  </si>
  <si>
    <t xml:space="preserve">Konzola pre reproduktor   </t>
  </si>
  <si>
    <t>220512014_2</t>
  </si>
  <si>
    <t xml:space="preserve">Montáž optického patch panelu pre 24 vlákien   </t>
  </si>
  <si>
    <t>3582001530_1</t>
  </si>
  <si>
    <t xml:space="preserve">Systémový optický patch panel/polica  T, 19", 1U, max.24vlákien, E2000/APC, patchcordy idú von naľavo, Heatschrink, kompletne uzatvárateľný s plným oceľovým čelom, kĺbové prevedenie, možnosť stočenia rezervy buffrov, vstup do PP cez špeciálnu prírubu a oc   </t>
  </si>
  <si>
    <t>220512014_3</t>
  </si>
  <si>
    <t xml:space="preserve">Montáž optického patch panelu pre 48 vlákien   </t>
  </si>
  <si>
    <t>358150020051-3</t>
  </si>
  <si>
    <t xml:space="preserve">Systémový optický patch panel/polica  T, 19", 1U, max.48vlákien, E2000/APC, patchcordy idú von naľavo, Heatschrink, kompletne uzatvárateľný s plným oceľovým čelom, kĺbové prevedenie, možnosť stočenia rezervy buffrov, vstup do PP cez špeciálnu prírubu a oc   </t>
  </si>
  <si>
    <t>358150020050-2</t>
  </si>
  <si>
    <t xml:space="preserve">Systémový pigtail E2000/APC   </t>
  </si>
  <si>
    <t>358150020050-3</t>
  </si>
  <si>
    <t xml:space="preserve">Systémový apaptér E2000/APC SPX   </t>
  </si>
  <si>
    <t>220550106_1</t>
  </si>
  <si>
    <t xml:space="preserve">Montáž rámu pre optické rezervy - vnútorné priestory   </t>
  </si>
  <si>
    <t>3412612907_3</t>
  </si>
  <si>
    <t xml:space="preserve">Nastaviteľný optický kríž, nerezová oceľ a kryt na optický kríž - plastvý   </t>
  </si>
  <si>
    <t>220711112_1</t>
  </si>
  <si>
    <t xml:space="preserve">Inštalácia a konfigurácia switcha/routera   </t>
  </si>
  <si>
    <t>3582001565_68</t>
  </si>
  <si>
    <t xml:space="preserve">Prepínač - L2 switch (ako CISCO WS-C2960CX-8PC)   </t>
  </si>
  <si>
    <t>3582001565_71</t>
  </si>
  <si>
    <t xml:space="preserve">Cisco ASR 901 10G Router - TDM+Ethernet Model - DC Power (A901-6CZ-FT-A)   </t>
  </si>
  <si>
    <t>460070224</t>
  </si>
  <si>
    <t xml:space="preserve">Jama pre rozhlasový stožiar, zásyp a zhutnenie v zemine triedy 4   </t>
  </si>
  <si>
    <t>210010106</t>
  </si>
  <si>
    <t xml:space="preserve">Lišta elektroinštalačná z PH  typ LV 80 - 2780, uložená pevne   </t>
  </si>
  <si>
    <t>3451308900</t>
  </si>
  <si>
    <t xml:space="preserve">Lišta MAK 50x150   </t>
  </si>
  <si>
    <t>210140431</t>
  </si>
  <si>
    <t xml:space="preserve">Montáž tlačítka GEWIS   </t>
  </si>
  <si>
    <t>21014003150</t>
  </si>
  <si>
    <t xml:space="preserve">Tlačítko GEWIS GW30932   </t>
  </si>
  <si>
    <t>210190151</t>
  </si>
  <si>
    <t xml:space="preserve">Montáž nevýbušných krabíc alebo skríň s prístrojmi do váhy 5 kg   </t>
  </si>
  <si>
    <t xml:space="preserve">Rozvodnica FOR 150 54M TR   </t>
  </si>
  <si>
    <t>2101911106P</t>
  </si>
  <si>
    <t xml:space="preserve">Prípojková skriňa KS   </t>
  </si>
  <si>
    <t>210120404</t>
  </si>
  <si>
    <t xml:space="preserve">Istič vzduchový dvojpólový do 63 A   </t>
  </si>
  <si>
    <t>22088009009</t>
  </si>
  <si>
    <t xml:space="preserve">Istič PL7 C 2A 2P   </t>
  </si>
  <si>
    <t>22088009008</t>
  </si>
  <si>
    <t xml:space="preserve">Istič PL7 C 4A 2P   </t>
  </si>
  <si>
    <t>22088009014</t>
  </si>
  <si>
    <t xml:space="preserve">Istič PL7 D 8A 2P   </t>
  </si>
  <si>
    <t>22088009013</t>
  </si>
  <si>
    <t xml:space="preserve">Istič PL7 C 0,5A 2P   </t>
  </si>
  <si>
    <t>21012011322</t>
  </si>
  <si>
    <t xml:space="preserve">Istič PL7 C 1A 2P   </t>
  </si>
  <si>
    <t>22088009037</t>
  </si>
  <si>
    <t xml:space="preserve">Istič PL7 C 40A 2P + P   </t>
  </si>
  <si>
    <t>101.6412.GD</t>
  </si>
  <si>
    <t xml:space="preserve">Zásuvka NA DIN 2P+T 16A 250V SIVA SCHUCO   </t>
  </si>
  <si>
    <t>21011050100</t>
  </si>
  <si>
    <t xml:space="preserve">Vačkový spínač VS16 2254D4   </t>
  </si>
  <si>
    <t>21019000904</t>
  </si>
  <si>
    <t xml:space="preserve">Vypínač SX  IS-40/4   </t>
  </si>
  <si>
    <t>22088009030</t>
  </si>
  <si>
    <t xml:space="preserve">Vypínač 3P 20A   </t>
  </si>
  <si>
    <t>22088009031</t>
  </si>
  <si>
    <t xml:space="preserve">Zásuvka na montážnu lištu 16A   </t>
  </si>
  <si>
    <t>22088009045</t>
  </si>
  <si>
    <t xml:space="preserve">Tranzil 1,5K56-A   </t>
  </si>
  <si>
    <t>210120405</t>
  </si>
  <si>
    <t xml:space="preserve">Istič vzduchový trojpólový do 63 A   </t>
  </si>
  <si>
    <t>21012011315</t>
  </si>
  <si>
    <t xml:space="preserve">Istič LTN 20B/3 - 20A   </t>
  </si>
  <si>
    <t>21012045312</t>
  </si>
  <si>
    <t xml:space="preserve">Pomocný kontakt MerlinGerin (OF)   </t>
  </si>
  <si>
    <t>210150431</t>
  </si>
  <si>
    <t xml:space="preserve">Montáž ochrán napájacieho vedenia   </t>
  </si>
  <si>
    <t>21019000702</t>
  </si>
  <si>
    <t xml:space="preserve">Prepäťová ochrana typ PIIIM 75 DS   </t>
  </si>
  <si>
    <t>21019000704</t>
  </si>
  <si>
    <t xml:space="preserve">Prepäťová ochrana typ PIIIM 275DS   </t>
  </si>
  <si>
    <t>21019000801</t>
  </si>
  <si>
    <t xml:space="preserve">Prepäťová ochrana PI-L/16A   </t>
  </si>
  <si>
    <t>22088008762</t>
  </si>
  <si>
    <t xml:space="preserve">Zvodič bleskových prúdov HS55   </t>
  </si>
  <si>
    <t>22088008765</t>
  </si>
  <si>
    <t xml:space="preserve">Zvodič prepätia Hakel B20M   </t>
  </si>
  <si>
    <t>22088008766</t>
  </si>
  <si>
    <t xml:space="preserve">Ochrana batérie prepäťová 80 079 DS88   </t>
  </si>
  <si>
    <t>22088008767</t>
  </si>
  <si>
    <t xml:space="preserve">Sledovač izolačného stavu HIS3 úplný 60 094B   </t>
  </si>
  <si>
    <t>22088008771</t>
  </si>
  <si>
    <t xml:space="preserve">Relé RT Schrack RT 424 024 + modul s ochr. diodou   </t>
  </si>
  <si>
    <t>210010110</t>
  </si>
  <si>
    <t xml:space="preserve">Lišta elektroinštalačná z PVC 40x40, uložená pevne, vkladacia   </t>
  </si>
  <si>
    <t>3451206200</t>
  </si>
  <si>
    <t xml:space="preserve">Lišta elektroinštalačná LV 40   </t>
  </si>
  <si>
    <t>210220021</t>
  </si>
  <si>
    <t xml:space="preserve">Uzemňovacie vedenie v zemi včít. svoriek,prepojenia, izolácie spojov FeZn do 120 mm2   </t>
  </si>
  <si>
    <t>3540406500</t>
  </si>
  <si>
    <t xml:space="preserve">Svorka  skušobná  SR0   </t>
  </si>
  <si>
    <t>3544205000</t>
  </si>
  <si>
    <t xml:space="preserve">Doska uzemňovacia ZD 01   </t>
  </si>
  <si>
    <t>3692900003</t>
  </si>
  <si>
    <t xml:space="preserve">Oceľové lano FeZn 70mm2   </t>
  </si>
  <si>
    <t>3544223500</t>
  </si>
  <si>
    <t xml:space="preserve">Uzemňovacia tyč ocelová žiarovo zinkovaná označenie ZT 2 m X profil   </t>
  </si>
  <si>
    <t xml:space="preserve">Ukončenie vodičov v rozvádzač. vrátane zapojenia a vodičovej koncovky do 2.5 mm2   </t>
  </si>
  <si>
    <t xml:space="preserve">Ukončenie vodičov v rozvádzač. vrátane zapojenia a vodičovej koncovky do 6 mm2   </t>
  </si>
  <si>
    <t>3410411200</t>
  </si>
  <si>
    <t xml:space="preserve">Vodič medený CYA   1,5  žltozelený   </t>
  </si>
  <si>
    <t>210800624</t>
  </si>
  <si>
    <t xml:space="preserve">Vodič  medený  NN a VN voľne uložený CYA 2, 5   </t>
  </si>
  <si>
    <t>3410411800</t>
  </si>
  <si>
    <t xml:space="preserve">Vodič medený CYA   2,5  červený   </t>
  </si>
  <si>
    <t>3410412000</t>
  </si>
  <si>
    <t xml:space="preserve">Vodič medený CYA   2,5  tmavomodrý   </t>
  </si>
  <si>
    <t>3410412300</t>
  </si>
  <si>
    <t xml:space="preserve">Vodič medený CYA   2,5  zz   </t>
  </si>
  <si>
    <t>210800625</t>
  </si>
  <si>
    <t xml:space="preserve">Vodič  medený  NN a VN voľne uložený CYA 4   </t>
  </si>
  <si>
    <t>3410413200</t>
  </si>
  <si>
    <t xml:space="preserve">Vodič medený CYA   4,0  žltozelený   </t>
  </si>
  <si>
    <t>3410413300</t>
  </si>
  <si>
    <t xml:space="preserve">Vodič medený CYA   4,0  cier.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</si>
  <si>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</si>
  <si>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</si>
  <si>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</si>
  <si>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</si>
  <si>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</si>
  <si>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</si>
  <si>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</si>
  <si>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</si>
  <si>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</si>
  <si>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červený   </t>
  </si>
  <si>
    <t>3410414500</t>
  </si>
  <si>
    <t xml:space="preserve">Vodič medený CYA  10,0 tmavomodrý   </t>
  </si>
  <si>
    <t>3410414600</t>
  </si>
  <si>
    <t xml:space="preserve">Vodič medený CYA  10,0 žltozelený   </t>
  </si>
  <si>
    <t>210800648</t>
  </si>
  <si>
    <t xml:space="preserve">Vodič NN a VN pevne uložený CYA      16   </t>
  </si>
  <si>
    <t>3410414700</t>
  </si>
  <si>
    <t xml:space="preserve">Vodic medený CYA 16,0  cervený   </t>
  </si>
  <si>
    <t>3410415000</t>
  </si>
  <si>
    <t xml:space="preserve">Vodic medený CYA 16,0  tmavomodrý   </t>
  </si>
  <si>
    <t>341041520P</t>
  </si>
  <si>
    <t xml:space="preserve">Vodič medený CYA 16,0  žltozelený   </t>
  </si>
  <si>
    <t>210800649</t>
  </si>
  <si>
    <t xml:space="preserve">Vodič NN a VN pevne uložený CYA      25   </t>
  </si>
  <si>
    <t>3410414800</t>
  </si>
  <si>
    <t xml:space="preserve">Vodic medený CYA 25,0  cervený   </t>
  </si>
  <si>
    <t>3410415100</t>
  </si>
  <si>
    <t xml:space="preserve">Vodic medený CYA 25,0  tmavomodrý   </t>
  </si>
  <si>
    <t>210810001</t>
  </si>
  <si>
    <t xml:space="preserve">Silový kábel 750 - 1000 V /mm2/ voľne uložený CYKY-CYKYm 750 V 2x1.5   </t>
  </si>
  <si>
    <t>3410104000</t>
  </si>
  <si>
    <t xml:space="preserve">Kábel silový medený CYKY-O  2x1,5   </t>
  </si>
  <si>
    <t>210810005</t>
  </si>
  <si>
    <t xml:space="preserve">Silový kábel 750 - 1000 V /mm2/ voľne uložený CYKY-CYKYm 750 V 3x1.5   </t>
  </si>
  <si>
    <t>3410106300</t>
  </si>
  <si>
    <t xml:space="preserve">Kábel silový medený CYKY-J  3x1,5   </t>
  </si>
  <si>
    <t>210810006</t>
  </si>
  <si>
    <t xml:space="preserve">Silový kábel 750 - 1000 V /mm2/ voľne uložený CYKY-CYKYm 750 V 3x2.5   </t>
  </si>
  <si>
    <t>341010440P</t>
  </si>
  <si>
    <t xml:space="preserve">Kábel silový medený CYKY-O  3x2,5   </t>
  </si>
  <si>
    <t>3410106500</t>
  </si>
  <si>
    <t xml:space="preserve">Kábel silový medený CYKY-J  3x2,5   </t>
  </si>
  <si>
    <t>210802111</t>
  </si>
  <si>
    <t xml:space="preserve">Šnúra a banský kábel medený /v mm2/ voľne uložené CMSM 4x0.50   </t>
  </si>
  <si>
    <t>3412120380</t>
  </si>
  <si>
    <t xml:space="preserve">Káble pre elektroniku LiYCY 4x0,5   </t>
  </si>
  <si>
    <t>210810039</t>
  </si>
  <si>
    <t xml:space="preserve">Kábel medený silový uložený pevne 1-CYKY 0,6/1 kV 3x25   </t>
  </si>
  <si>
    <t>3410350117</t>
  </si>
  <si>
    <t xml:space="preserve">Kábel silový medený CYKY-O  3x25   </t>
  </si>
  <si>
    <t>210810053</t>
  </si>
  <si>
    <t xml:space="preserve">Silový kábel 750 - 1000 V /mm2/ pevne uložený CYKY-CYKYm 750 V 4x10   </t>
  </si>
  <si>
    <t>3410108000</t>
  </si>
  <si>
    <t xml:space="preserve">Kábel silový s medeným jadrom CYKY-J 4x10   </t>
  </si>
  <si>
    <t>210812046</t>
  </si>
  <si>
    <t xml:space="preserve">Kábel medený silový uložený voľne NYY 0,6/1 kV 4x6   </t>
  </si>
  <si>
    <t>3410350250</t>
  </si>
  <si>
    <t xml:space="preserve">Kábel silový medený CYKY-O  4x6   </t>
  </si>
  <si>
    <t>210812124</t>
  </si>
  <si>
    <t xml:space="preserve">Kábel medený silový uložený pevne NYY 0,6/1 kV 3x16   </t>
  </si>
  <si>
    <t>3410350228</t>
  </si>
  <si>
    <t xml:space="preserve">Kábel silový medený CYKY-O  3x16   </t>
  </si>
  <si>
    <t>210850144</t>
  </si>
  <si>
    <t xml:space="preserve">Signálny a oznamovací kábel /v mm/ voľne uložený TCEKY D 4 P 1   </t>
  </si>
  <si>
    <t>3410323200</t>
  </si>
  <si>
    <t xml:space="preserve">Signálny a oznamovací kábel TCEKY D  4 P 1   </t>
  </si>
  <si>
    <t>320410003</t>
  </si>
  <si>
    <t xml:space="preserve">Celková prehliadka el.zariadenia a vyhotovenie revíznej správy do 500 000,- mont. prác   </t>
  </si>
  <si>
    <t>obj</t>
  </si>
  <si>
    <t>22008092002</t>
  </si>
  <si>
    <t xml:space="preserve">Spojka Raychem XAGA 500-43/8-300/EY   </t>
  </si>
  <si>
    <t>2201109211</t>
  </si>
  <si>
    <t xml:space="preserve">Káblový objekt RAYCOM SEW 95   </t>
  </si>
  <si>
    <t>220261142</t>
  </si>
  <si>
    <t xml:space="preserve">Príchytka káblová SONAP, pripevnenie káblovej príchytky na konštrukciu 11 - 18, č.v. 637518   </t>
  </si>
  <si>
    <t>3451105500</t>
  </si>
  <si>
    <t xml:space="preserve">Prichytka SONAP  11-18   </t>
  </si>
  <si>
    <t>220270281</t>
  </si>
  <si>
    <t xml:space="preserve">Vodič oznamovací izolovaný U 1 x 0,8 mm uložený v rúrke,lište,bez zapojenia(pre priemyselnú výstavbu)   </t>
  </si>
  <si>
    <t>2202702811</t>
  </si>
  <si>
    <t xml:space="preserve">Vodič oznamovací izolovaný  U 1 x 0,8-čierny   </t>
  </si>
  <si>
    <t>220830001</t>
  </si>
  <si>
    <t xml:space="preserve">Montáž upozorňovadla na stľp alebo stožiar svetelného návestidla AŽD, bez zem.prác,na dva stľpy   </t>
  </si>
  <si>
    <t>2208300021</t>
  </si>
  <si>
    <t xml:space="preserve">Upozorňovadlo priecestné  (návesť 48) s číslom "1"- viaflex   </t>
  </si>
  <si>
    <t>2208300022</t>
  </si>
  <si>
    <t xml:space="preserve">Upozorňovadlo priecestné  (návesť 48) s číslom "2"- viaflex   </t>
  </si>
  <si>
    <t>2208300011</t>
  </si>
  <si>
    <t xml:space="preserve">Upozorňovadlo predzvestné (náv.40a)-viaflex,č.v. 260g   </t>
  </si>
  <si>
    <t>2208300031</t>
  </si>
  <si>
    <t xml:space="preserve">Upozorňovadlo vzdialenostné (náv.41a)-viaflex,č.v.00107a 1-šikmý pruh   </t>
  </si>
  <si>
    <t>2208300032</t>
  </si>
  <si>
    <t xml:space="preserve">Upozorňovadlo vzdialenostné (náv.41a)-viaflex,č.v.00107b 2-šikmé pruhy   </t>
  </si>
  <si>
    <t>2208300033</t>
  </si>
  <si>
    <t xml:space="preserve">Upozorňovadlo vzdialenostné (náv.41a)-viaflex,č.v.00107c 3-šikmé pruhy   </t>
  </si>
  <si>
    <t>2208300034</t>
  </si>
  <si>
    <t xml:space="preserve">Upozorňovadlo vzdialenostné (náv.41a)-viaflex,č.v.00107d 4-šikmé pruhy   </t>
  </si>
  <si>
    <t>2208300013</t>
  </si>
  <si>
    <t xml:space="preserve">Stĺpik k upozorňovadlu   </t>
  </si>
  <si>
    <t>2208300030P</t>
  </si>
  <si>
    <t xml:space="preserve">Základ upozorňovadla   </t>
  </si>
  <si>
    <t>2208300121</t>
  </si>
  <si>
    <t xml:space="preserve">Návestidlo stožiarové 2-sv. typ 2004 - Ž,Z   </t>
  </si>
  <si>
    <t>2208300123</t>
  </si>
  <si>
    <t xml:space="preserve">Súprava držiakov náv. štítkov (3-4) plast. 01258i   </t>
  </si>
  <si>
    <t>22083001215</t>
  </si>
  <si>
    <t xml:space="preserve">Betónový základ TIZ   </t>
  </si>
  <si>
    <t>2208300125</t>
  </si>
  <si>
    <t>2208300141</t>
  </si>
  <si>
    <t xml:space="preserve">Návestidlo stožiarové 5-sv. typ 2043 - 1Ž,Z,Č,B,2Ž   </t>
  </si>
  <si>
    <t>2208300142</t>
  </si>
  <si>
    <t xml:space="preserve">Označovací pás veľký (bielo-červený rovnomer.rozdel.,plast) č.v. 01244f   </t>
  </si>
  <si>
    <t xml:space="preserve">Súprava držiakov náv. štítkov (1-2) plast 01258h   </t>
  </si>
  <si>
    <t>2208300124</t>
  </si>
  <si>
    <t xml:space="preserve">Betónový základ typ TIIIZ   </t>
  </si>
  <si>
    <t>220300944</t>
  </si>
  <si>
    <t xml:space="preserve">Svorkovnice(AŽD), úplná montáž svorkovnice na konštrukciu, SV 12 b, č.v. 73116 b   </t>
  </si>
  <si>
    <t>2203009441</t>
  </si>
  <si>
    <t xml:space="preserve">Panel svorkovníc, č.v.72 595a   </t>
  </si>
  <si>
    <t>2208300711</t>
  </si>
  <si>
    <t xml:space="preserve">Štítok označovací pre hlavné návestidlá 01245c plast   </t>
  </si>
  <si>
    <t>2208300712</t>
  </si>
  <si>
    <t xml:space="preserve">Štítok označovací pre predzvesti 01245d plast   </t>
  </si>
  <si>
    <t>220830072</t>
  </si>
  <si>
    <t xml:space="preserve">Montáž doplnkov k svetelným návestidlám AŽD,odchylné šošovky do návestného lampáša   </t>
  </si>
  <si>
    <t>2208300721</t>
  </si>
  <si>
    <t xml:space="preserve">Odchylná šošovka do návestného lampáša   </t>
  </si>
  <si>
    <t>2208400311</t>
  </si>
  <si>
    <t xml:space="preserve">Transformátor ST3-R   </t>
  </si>
  <si>
    <t>220840037-D</t>
  </si>
  <si>
    <t xml:space="preserve">Demontáž filtra pre koľ. obvod   </t>
  </si>
  <si>
    <t>220870071</t>
  </si>
  <si>
    <t xml:space="preserve">Úprava ovládacieho pultu - 1 sekcia   </t>
  </si>
  <si>
    <t>220850172</t>
  </si>
  <si>
    <t xml:space="preserve">Mont.koľajovej skrine TJA dvojitá, osad.do výkopu bez zem.prác,prepojenie,náter,na betónové podvaly   </t>
  </si>
  <si>
    <t>220850172-D</t>
  </si>
  <si>
    <t xml:space="preserve">Demontáž koľajovej skrine TJA dvojitej   </t>
  </si>
  <si>
    <t>220850104</t>
  </si>
  <si>
    <t xml:space="preserve">Koľajnicová prepojka -2, 9 m,pripevnenie prepojky na podvaly alebo montáž.trámky,na oceľové podvaly   </t>
  </si>
  <si>
    <t>220860021</t>
  </si>
  <si>
    <t xml:space="preserve">Mont.reléového objektu OPD 2, 5/3,6 E,výkop pre základnéhobloky a ic h osad,nasadenie objektu na základy   </t>
  </si>
  <si>
    <t>2208600011</t>
  </si>
  <si>
    <t xml:space="preserve">Reléový betónový domček DOM 3x2,98m, vrátane elektroinštalácie   </t>
  </si>
  <si>
    <t>2208600012</t>
  </si>
  <si>
    <t xml:space="preserve">Reléový betónový domček DOM 6x2,98m, vrátane elektroinštalácie   </t>
  </si>
  <si>
    <t>2208600022</t>
  </si>
  <si>
    <t xml:space="preserve">Betónový panel pred vstupné dvere 140x100cm   </t>
  </si>
  <si>
    <t>2208600145</t>
  </si>
  <si>
    <t xml:space="preserve">Hasiaci prístroj-snehový 6kg   </t>
  </si>
  <si>
    <t>220870161</t>
  </si>
  <si>
    <t xml:space="preserve">Montáž tlačidla alebo svet.el.bunky do koľaj.dosky alebo pultu za chodu, zapojenie a vyskúšanie   </t>
  </si>
  <si>
    <t>220870161-D</t>
  </si>
  <si>
    <t xml:space="preserve">Demontáž tlačidla alebo svet.el.bunky   </t>
  </si>
  <si>
    <t>22087016101</t>
  </si>
  <si>
    <t xml:space="preserve">Tlačítko dvojpolohové vratné č.v. 72 076A   </t>
  </si>
  <si>
    <t>22087016103</t>
  </si>
  <si>
    <t xml:space="preserve">Tlačítko trojpolohové vratné č.v. 72 078A   </t>
  </si>
  <si>
    <t>22087016105</t>
  </si>
  <si>
    <t xml:space="preserve">Tlačítko dvojpolohové vratné vyťahovacie č.v. 72 076B-plombovateľné   </t>
  </si>
  <si>
    <t>22087016109</t>
  </si>
  <si>
    <t xml:space="preserve">Svetelná bunka jednožiarovková č.v. 72 040   </t>
  </si>
  <si>
    <t>22087016137</t>
  </si>
  <si>
    <t xml:space="preserve">Tlačítko dvojpolohové vratné - plombovateľné č.v. 72 076A   </t>
  </si>
  <si>
    <t>22087016119</t>
  </si>
  <si>
    <t>22087016120</t>
  </si>
  <si>
    <t xml:space="preserve">Zvonec 24V - jednosmerný   </t>
  </si>
  <si>
    <t>22087016122</t>
  </si>
  <si>
    <t xml:space="preserve">Svorkovnica WAGO 20 dielna   </t>
  </si>
  <si>
    <t>220870166</t>
  </si>
  <si>
    <t xml:space="preserve">Montáž štítka označovacieh do koľajovej dosky alebo pultu za chodu, zhotovenie nápisu   </t>
  </si>
  <si>
    <t>220870166-D</t>
  </si>
  <si>
    <t xml:space="preserve">Demontáž štítka označovacieho   </t>
  </si>
  <si>
    <t>22087016121</t>
  </si>
  <si>
    <t xml:space="preserve">Štítok na koľajovú dosku   </t>
  </si>
  <si>
    <t>22088006P</t>
  </si>
  <si>
    <t xml:space="preserve">Mont.reléovej skrine, upevnenie, úprava pre prívod káblov, montážna dokumentácia   </t>
  </si>
  <si>
    <t>22088000P</t>
  </si>
  <si>
    <t xml:space="preserve">Montáž skrine batérie a dobíjača   </t>
  </si>
  <si>
    <t>2208800032</t>
  </si>
  <si>
    <t xml:space="preserve">Skriňa dobíjačov SD + príslušenstvo   </t>
  </si>
  <si>
    <t>2208800033</t>
  </si>
  <si>
    <t xml:space="preserve">Klimatizovaná skriňa batérií SB + batérie 12x2V/385Ah   </t>
  </si>
  <si>
    <t>21041052400</t>
  </si>
  <si>
    <t xml:space="preserve">Montáž prenosnej akubatérie 12 V do kapacity 200 Ah   </t>
  </si>
  <si>
    <t>21041015600</t>
  </si>
  <si>
    <t xml:space="preserve">Montáž usmerňovačov, napájačov a UPS   </t>
  </si>
  <si>
    <t>22041012317</t>
  </si>
  <si>
    <t xml:space="preserve">DOBÍJAČ BENNING E230 G24/40 BWru - PDG+CL40   </t>
  </si>
  <si>
    <t>2204101613</t>
  </si>
  <si>
    <t xml:space="preserve">Držiak GMC-E   </t>
  </si>
  <si>
    <t>220880001</t>
  </si>
  <si>
    <t xml:space="preserve">Doplnenie zabezpečovacieho stojana reléového   </t>
  </si>
  <si>
    <t>2208800561</t>
  </si>
  <si>
    <t xml:space="preserve">Pätica pre relé   </t>
  </si>
  <si>
    <t>2208800562</t>
  </si>
  <si>
    <t xml:space="preserve">Panel voľnej väzby úplný č.v. 72 571c   </t>
  </si>
  <si>
    <t>2208800563</t>
  </si>
  <si>
    <t xml:space="preserve">Panel voľnej väzby bez zás.   </t>
  </si>
  <si>
    <t>2208800567</t>
  </si>
  <si>
    <t xml:space="preserve">Doska pre súčiastky 72 571 DS003   </t>
  </si>
  <si>
    <t>220880061-D</t>
  </si>
  <si>
    <t xml:space="preserve">Demontáž relé   </t>
  </si>
  <si>
    <t>22088006115</t>
  </si>
  <si>
    <t xml:space="preserve">Relé NMŠM 1-1500 č.v. 72 120M  Opočno   </t>
  </si>
  <si>
    <t>220880144</t>
  </si>
  <si>
    <t xml:space="preserve">Montáž a zapojenie meniča   </t>
  </si>
  <si>
    <t>220880144P</t>
  </si>
  <si>
    <t xml:space="preserve">Menič DC/DC HSD30 24S24 4 kV   </t>
  </si>
  <si>
    <t>2208802010-D</t>
  </si>
  <si>
    <t xml:space="preserve">Demontáž počítača osí   </t>
  </si>
  <si>
    <t>224850007</t>
  </si>
  <si>
    <t xml:space="preserve">Montáž počítacieho bodu počítača náprav   </t>
  </si>
  <si>
    <t>22085000711</t>
  </si>
  <si>
    <t xml:space="preserve">Čelusť koľajnicová upevň. SK 140 FRAUSCHER   </t>
  </si>
  <si>
    <t>22085000738</t>
  </si>
  <si>
    <t xml:space="preserve">Svorník pre čeľusť SK 140 BBK 11 Frauscher   </t>
  </si>
  <si>
    <t>22085000749</t>
  </si>
  <si>
    <t xml:space="preserve">Plech skúšobný PB 200 Frauscher   </t>
  </si>
  <si>
    <t>220260726</t>
  </si>
  <si>
    <t xml:space="preserve">Žľab káblový 250x100, príprava uchytenia, montáž   </t>
  </si>
  <si>
    <t>345750010600</t>
  </si>
  <si>
    <t xml:space="preserve">Žlab káblový MARS 250x100 mm + príslušenstvo   </t>
  </si>
  <si>
    <t>220890066</t>
  </si>
  <si>
    <t xml:space="preserve">Regulácia a skúšanie magnetického koľajového dotyku,vykonanie merania a nastavenie koľajového dotyku   </t>
  </si>
  <si>
    <t>220890031</t>
  </si>
  <si>
    <t xml:space="preserve">Regulovanie a aktivovanie traťového zab.zar. na trati v jednom smere jedno stanovisko   </t>
  </si>
  <si>
    <t>21089002900</t>
  </si>
  <si>
    <t xml:space="preserve">Preskúšanie a regulovanie PN vrátane vyhotovenia protokolu za jeden úsek   </t>
  </si>
  <si>
    <t>21089002956</t>
  </si>
  <si>
    <t xml:space="preserve">Vyhotovenie montážnej dokumentácie TZZ   </t>
  </si>
  <si>
    <t>HZS-001</t>
  </si>
  <si>
    <t xml:space="preserve">Šéfmontáž - počítače osí   </t>
  </si>
  <si>
    <t>HZS-012</t>
  </si>
  <si>
    <t xml:space="preserve">Inštalácia napájania, uvedenie do prevádzky a zaškolenie obsluhy a údržby   </t>
  </si>
  <si>
    <t>HZS-003</t>
  </si>
  <si>
    <t xml:space="preserve">Úpravy na káblovom vedení   </t>
  </si>
  <si>
    <t>222088040307</t>
  </si>
  <si>
    <t xml:space="preserve">Skriňa dobíjača a batérie klimatizovaná
 - ostatné príslušenstvo a vybavenie   </t>
  </si>
  <si>
    <t>22033070207</t>
  </si>
  <si>
    <t xml:space="preserve">Batéria 6V/126Ah   </t>
  </si>
  <si>
    <t>22041012316</t>
  </si>
  <si>
    <t xml:space="preserve">Dobíjač 24V/40A   </t>
  </si>
  <si>
    <t>3410413900</t>
  </si>
  <si>
    <t xml:space="preserve">Vodič medený CYA   6,0  červený   </t>
  </si>
  <si>
    <t>341041370P</t>
  </si>
  <si>
    <t xml:space="preserve">Vodič medený CYA   6,0  tmavomodrý   </t>
  </si>
  <si>
    <t>220880061728</t>
  </si>
  <si>
    <t xml:space="preserve">Istič PL7 C 30A 2P   </t>
  </si>
  <si>
    <t>220880061732</t>
  </si>
  <si>
    <t>220880061723</t>
  </si>
  <si>
    <t>22087016111</t>
  </si>
  <si>
    <t xml:space="preserve">Tlačítko dvojpolohové vratné - plombovateľné č.v. 72 076a   </t>
  </si>
  <si>
    <t>22087016142</t>
  </si>
  <si>
    <t xml:space="preserve">Počítadlo   </t>
  </si>
  <si>
    <t>2208701660P</t>
  </si>
  <si>
    <t xml:space="preserve">Štítok označovací do ovládacieho pultu   </t>
  </si>
  <si>
    <t>460050602</t>
  </si>
  <si>
    <t xml:space="preserve">Štartovacia jama v zemine tr. 3 - 4   </t>
  </si>
  <si>
    <t>460070213</t>
  </si>
  <si>
    <t xml:space="preserve">Jama pre káblový objekt č.v. 49 040, zásyp a zhutnenie,v zemine triedy 3   </t>
  </si>
  <si>
    <t>460070103</t>
  </si>
  <si>
    <t xml:space="preserve">Jama pre ulož. pás. uzemň. FeZn 2000x250x3 mm a ryha pre zemný pásik FeZn 30x4 mm. zemina tr. 3   </t>
  </si>
  <si>
    <t>460070153</t>
  </si>
  <si>
    <t xml:space="preserve">Jama pre sklolaminátový domček 3 x 3 m pre VSZ, zásyp a zhutnenie,v zemine triedy 3   </t>
  </si>
  <si>
    <t>460070156</t>
  </si>
  <si>
    <t xml:space="preserve">Jama pre sklolaminátový domček 3 x 6 m pre VSZ, zásyp a zhutnenie,v zemine triedy 3   </t>
  </si>
  <si>
    <t>460070303</t>
  </si>
  <si>
    <t xml:space="preserve">Jama pre základ svetelného návestidla T I Z v zemine triedy 3   </t>
  </si>
  <si>
    <t>460070333</t>
  </si>
  <si>
    <t xml:space="preserve">Jama pre základy pomocného stavadla v zemine triedy 3   </t>
  </si>
  <si>
    <t>460200733</t>
  </si>
  <si>
    <t xml:space="preserve">Hĺbenie káblovej ryhy ručne 65 cm širokej a 200 cm hlbokej, v zemine triedy 3   </t>
  </si>
  <si>
    <t>460230003</t>
  </si>
  <si>
    <t xml:space="preserve">Výkop pre káblovú spojku a odbočnicu, ryha pre kábel do 1kV v zemina triedy 3   </t>
  </si>
  <si>
    <t>460300212</t>
  </si>
  <si>
    <t xml:space="preserve">Pretlačovanie otvorov strojovo do D 220 mm so zatiahnutím chráničky,bez výkopu,zásypu a bez šácht,sy   </t>
  </si>
  <si>
    <t>460510421</t>
  </si>
  <si>
    <t xml:space="preserve">Vyčistenie jestvujúceho káblového žľabu,odkrytie,vyčistenie a znovuzakrytie.   </t>
  </si>
  <si>
    <t>460560733</t>
  </si>
  <si>
    <t xml:space="preserve">Ručný zásyp nezap. káblovej ryhy bez zhutn. zeminy, 65 cm širokej, 200 cm hlbokej v zemine tr. 3   </t>
  </si>
  <si>
    <t>460680034</t>
  </si>
  <si>
    <t xml:space="preserve">Vybúranie otvoru 0,01-0,025m2, úpr. omietky, múr z tvrdo pál. tehál alebo sted. tvrd. kam. hrúbky 60   </t>
  </si>
  <si>
    <t>593812130</t>
  </si>
  <si>
    <t xml:space="preserve">Montáž základových pätiek, dosiek z betónu želez. do 5t   </t>
  </si>
  <si>
    <t>5938121300</t>
  </si>
  <si>
    <t xml:space="preserve">Cestný panel 15 IZD 120/100   </t>
  </si>
  <si>
    <t>kus</t>
  </si>
  <si>
    <t xml:space="preserve">Zdroje el. prúdu, napájacie zariadenia a vnútorná kabelizácia   </t>
  </si>
  <si>
    <t>210120403</t>
  </si>
  <si>
    <t>358220028900</t>
  </si>
  <si>
    <t xml:space="preserve">Istič TX3 2P, charakteristika C, 4 A, 10000 A/10 kA, 2 moduly   </t>
  </si>
  <si>
    <t>358220028700</t>
  </si>
  <si>
    <t xml:space="preserve">Istič TX3 2P, charakteristika C, 2 A, 10000 A/10 kA, 2 moduly   </t>
  </si>
  <si>
    <t>22088008205</t>
  </si>
  <si>
    <t>21019111066</t>
  </si>
  <si>
    <t xml:space="preserve">Rozpojovacia a istiaca skriňa   </t>
  </si>
  <si>
    <t>21012011324</t>
  </si>
  <si>
    <t xml:space="preserve">Istič LSN 10D/2 - 10A   </t>
  </si>
  <si>
    <t>3544220000</t>
  </si>
  <si>
    <t>210800629</t>
  </si>
  <si>
    <t xml:space="preserve">Vodič NN a VN voľne uložený CYA       10   </t>
  </si>
  <si>
    <t>3410413700</t>
  </si>
  <si>
    <t xml:space="preserve">Vodič medený CYA   10,0  zz   </t>
  </si>
  <si>
    <t>3410415200</t>
  </si>
  <si>
    <t xml:space="preserve">Vodič medený CYA  16,0  zz   </t>
  </si>
  <si>
    <t>21081020600</t>
  </si>
  <si>
    <t xml:space="preserve">Silový kábel 750 - 1000 V /mm2/ pevne uložený CYKYD 750 V 3x2.5   </t>
  </si>
  <si>
    <t>3410104400</t>
  </si>
  <si>
    <t xml:space="preserve">Kábel silový medený CYKY  3Ax02,5   </t>
  </si>
  <si>
    <t>21081020700</t>
  </si>
  <si>
    <t xml:space="preserve">Silový kábel 750 - 1000 V /mm2/ pevne uložený CYKYD 750 V 3x4   </t>
  </si>
  <si>
    <t>21089890701</t>
  </si>
  <si>
    <t xml:space="preserve">Kábel 750V CYKY-O 3x4   </t>
  </si>
  <si>
    <t>34111000170P</t>
  </si>
  <si>
    <t xml:space="preserve">Kábel medený CYKY-J 4x10 mm2   </t>
  </si>
  <si>
    <t>341110017100</t>
  </si>
  <si>
    <t xml:space="preserve">Kábel medený CYKY-O 4x6 mm2   </t>
  </si>
  <si>
    <t>210812047</t>
  </si>
  <si>
    <t xml:space="preserve">Kábel medený silový uložený voľne NYY 0,6/1 kV 4x10   </t>
  </si>
  <si>
    <t>341110017200</t>
  </si>
  <si>
    <t xml:space="preserve">Kábel medený CYKY-O 4x10 mm2   </t>
  </si>
  <si>
    <t>210802127</t>
  </si>
  <si>
    <t xml:space="preserve">Šnúra a banský kábel /v mm2/ voľne uložené CMSM 12x0.75   </t>
  </si>
  <si>
    <t>3410550600</t>
  </si>
  <si>
    <t xml:space="preserve">Šnúra medená CMSM 12Cx0,75   </t>
  </si>
  <si>
    <t>22006152107</t>
  </si>
  <si>
    <t xml:space="preserve">Kábel TCEPKPFLEZE 5XN 0,8   </t>
  </si>
  <si>
    <t>22008003301</t>
  </si>
  <si>
    <t xml:space="preserve">Spojka VUKI 1ZR   </t>
  </si>
  <si>
    <t>220080121</t>
  </si>
  <si>
    <t xml:space="preserve">Montáž spojky rovnej S1 pre oznamovacie a ovládacie káble s pancierom, párové,žily 1,0 mm do 6 žíl   </t>
  </si>
  <si>
    <t>22008012201</t>
  </si>
  <si>
    <t xml:space="preserve">Spojka VUKI ZRZE 3/4   </t>
  </si>
  <si>
    <t>220111736</t>
  </si>
  <si>
    <t xml:space="preserve">Uzemnenie reléového domčeka   </t>
  </si>
  <si>
    <t>220111741</t>
  </si>
  <si>
    <t xml:space="preserve">Svorka rozpojovacia skúšobná vr.montáže skrinky be z murárských prác   </t>
  </si>
  <si>
    <t>220111761</t>
  </si>
  <si>
    <t xml:space="preserve">Montáž uzemňovacej svorky   </t>
  </si>
  <si>
    <t>3450619500</t>
  </si>
  <si>
    <t xml:space="preserve">Svorka zemniaca SR 3b   </t>
  </si>
  <si>
    <t>220410921</t>
  </si>
  <si>
    <t xml:space="preserve">Zhotovenie a montáž uzemňovacej zbernice   </t>
  </si>
  <si>
    <t>345710036600</t>
  </si>
  <si>
    <t xml:space="preserve">Príchytka SONAP 11-18   </t>
  </si>
  <si>
    <t>345710036800</t>
  </si>
  <si>
    <t>220300172</t>
  </si>
  <si>
    <t xml:space="preserve">Forma káblová pre káble TCEKE, TCEKES zapojenie pod skrutky,do dĺžky nad 0,5 m na kábli 5 XN   </t>
  </si>
  <si>
    <t>220300681</t>
  </si>
  <si>
    <t xml:space="preserve">Úplné zhotovenie vodnej zábrany   </t>
  </si>
  <si>
    <t>22083000303</t>
  </si>
  <si>
    <t>220850281</t>
  </si>
  <si>
    <t xml:space="preserve">Označenie hranice izolovaného úseku, osadenie a náter stľpa po jednej strane koľaje   </t>
  </si>
  <si>
    <t>22085028101</t>
  </si>
  <si>
    <t xml:space="preserve">Návesť 54 "Hranica izolovaného úseku"   </t>
  </si>
  <si>
    <t>22086002305</t>
  </si>
  <si>
    <t xml:space="preserve">Betónový domček 2,4x2,6m, vrátane elektroinštalácie   </t>
  </si>
  <si>
    <t>220990021</t>
  </si>
  <si>
    <t xml:space="preserve">Demontáž mechanickej závory jednoduchej vrátane pohonu, odpratanie zariadenia na úložisko   </t>
  </si>
  <si>
    <t>220990023</t>
  </si>
  <si>
    <t xml:space="preserve">Demontáž mechanickej závory-predzvoniča vrátane pohonu, odpratanie zariadenia na úložisko   </t>
  </si>
  <si>
    <t>22108600610</t>
  </si>
  <si>
    <t xml:space="preserve">Montáž ovládacej skrinky priecestného zariadenia na domček (na rám)   </t>
  </si>
  <si>
    <t>22086006103</t>
  </si>
  <si>
    <t xml:space="preserve">Ovládacia skrinka priecestného zariadenia   </t>
  </si>
  <si>
    <t>22086007522</t>
  </si>
  <si>
    <t xml:space="preserve">Brvno závory s unášačom 7,5m č.v. 70 840 DS 001   </t>
  </si>
  <si>
    <t>22086007603</t>
  </si>
  <si>
    <t xml:space="preserve">Stožiar plast. výstražníka   </t>
  </si>
  <si>
    <t>22086007606</t>
  </si>
  <si>
    <t xml:space="preserve">Stupačka veľká   </t>
  </si>
  <si>
    <t>2208300145</t>
  </si>
  <si>
    <t xml:space="preserve">Betónový základ typ T III Z č. 592121041   </t>
  </si>
  <si>
    <t>2208300114</t>
  </si>
  <si>
    <t xml:space="preserve">Betonový základ typ TIZ č.v. 592121031   </t>
  </si>
  <si>
    <t>2208500021</t>
  </si>
  <si>
    <t>2208500022</t>
  </si>
  <si>
    <t xml:space="preserve">Hadica ochranná neoprénová   </t>
  </si>
  <si>
    <t>2208500023</t>
  </si>
  <si>
    <t xml:space="preserve">Nosič snímača s príslušenstvom   </t>
  </si>
  <si>
    <t>2208500024</t>
  </si>
  <si>
    <t xml:space="preserve">Chránič snímača pre koľaj S49   </t>
  </si>
  <si>
    <t>220850003</t>
  </si>
  <si>
    <t xml:space="preserve">Záver káblový pre snímač počítača osí,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</si>
  <si>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</si>
  <si>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</si>
  <si>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</si>
  <si>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</si>
  <si>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</si>
  <si>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</si>
  <si>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220850004</t>
  </si>
  <si>
    <t xml:space="preserve">Montáž počítača osí   </t>
  </si>
  <si>
    <t>2208500041</t>
  </si>
  <si>
    <t xml:space="preserve">Počítač osí   </t>
  </si>
  <si>
    <t>220880006</t>
  </si>
  <si>
    <t xml:space="preserve">Mont.reléovej skrine, upevnenie, úprava pre prívod káblov   </t>
  </si>
  <si>
    <t>22087020183</t>
  </si>
  <si>
    <t xml:space="preserve">Skriňa PZZ   </t>
  </si>
  <si>
    <t>22088040402</t>
  </si>
  <si>
    <t xml:space="preserve">Skriňa RS02 s rámom   </t>
  </si>
  <si>
    <t>21086050100</t>
  </si>
  <si>
    <t xml:space="preserve">SW adresný pre ovládací program PZZ-E pre 1 koľaj   </t>
  </si>
  <si>
    <t>22087045101</t>
  </si>
  <si>
    <t xml:space="preserve">SW systémový pre PZZ-E na jednokoľajnej trati   </t>
  </si>
  <si>
    <t>22087045500</t>
  </si>
  <si>
    <t xml:space="preserve">SW systémový pre RS a PS (PZZ-E) na jednokoľajnej trati   </t>
  </si>
  <si>
    <t>22088005601</t>
  </si>
  <si>
    <t xml:space="preserve">Panel voľnej väzby   </t>
  </si>
  <si>
    <t>22088005610</t>
  </si>
  <si>
    <t xml:space="preserve">Panel krycí   </t>
  </si>
  <si>
    <t>22088005607</t>
  </si>
  <si>
    <t xml:space="preserve">Panel istenia   </t>
  </si>
  <si>
    <t>22088005606</t>
  </si>
  <si>
    <t xml:space="preserve">Panel PS-PZZ   </t>
  </si>
  <si>
    <t>22088005705</t>
  </si>
  <si>
    <t xml:space="preserve">Panel svorkovníc   </t>
  </si>
  <si>
    <t>220880002</t>
  </si>
  <si>
    <t xml:space="preserve">Montáž zabezpečovacieho stojana káblového do stojanového radu, informatívna kontrola zapojenia   </t>
  </si>
  <si>
    <t>22088040417</t>
  </si>
  <si>
    <t xml:space="preserve">Rám káblový   </t>
  </si>
  <si>
    <t>2208800031</t>
  </si>
  <si>
    <t xml:space="preserve">Skriňa dobíjača a batérie   </t>
  </si>
  <si>
    <t>22088040504</t>
  </si>
  <si>
    <t xml:space="preserve">Sada batérií a prep.   </t>
  </si>
  <si>
    <t>220880071</t>
  </si>
  <si>
    <t xml:space="preserve">Montáž kódera,nasadenie a zapojenie   </t>
  </si>
  <si>
    <t>2208800711</t>
  </si>
  <si>
    <t xml:space="preserve">Prenosové zariadenie PZZ   </t>
  </si>
  <si>
    <t>09000001800</t>
  </si>
  <si>
    <t xml:space="preserve">Dobíjač D400 G24/30C  80098Ds202   </t>
  </si>
  <si>
    <t>220870122</t>
  </si>
  <si>
    <t xml:space="preserve">Montáž koľajovej dosky, pripevnenie dosky na stavadlový prístroj,zatiahnutie káblov bez ich zapojenia   </t>
  </si>
  <si>
    <t>22087012103</t>
  </si>
  <si>
    <t xml:space="preserve">Koľajová doska 540x540x230   </t>
  </si>
  <si>
    <t>22087012201</t>
  </si>
  <si>
    <t>22087016102</t>
  </si>
  <si>
    <t xml:space="preserve">Tlačítko dvojpolohové nevratné č.v. 72 077a   </t>
  </si>
  <si>
    <t>22087016138</t>
  </si>
  <si>
    <t xml:space="preserve">Tlačítko dvojpolohové nevratné - plombovateľné č.v. 72 077A   </t>
  </si>
  <si>
    <t>22087016143</t>
  </si>
  <si>
    <t>2208800611P</t>
  </si>
  <si>
    <t xml:space="preserve">Relé NMŠ 1-2000 č.v. 72 120C  Opočno   </t>
  </si>
  <si>
    <t>220880081</t>
  </si>
  <si>
    <t xml:space="preserve">Montáž prvkov reléového zabezpečovacieho zariadenia-stavacieho odporu alebo kondezátora   </t>
  </si>
  <si>
    <t>22088008157</t>
  </si>
  <si>
    <t xml:space="preserve">Kondenzátor G5 / 40V   </t>
  </si>
  <si>
    <t>220880082</t>
  </si>
  <si>
    <t xml:space="preserve">Montáž prvkov reléového zabezpečovacieho zariadenia-diódy   </t>
  </si>
  <si>
    <t>22088008201</t>
  </si>
  <si>
    <t xml:space="preserve">Dioda 1N4007   </t>
  </si>
  <si>
    <t>2208801443</t>
  </si>
  <si>
    <t xml:space="preserve">Menič DC/DC HSD30 S24   </t>
  </si>
  <si>
    <t>2208701661P</t>
  </si>
  <si>
    <t xml:space="preserve">Štítok označovací do koľajovej dosky   </t>
  </si>
  <si>
    <t>220890085</t>
  </si>
  <si>
    <t xml:space="preserve">Naviazanie automatického prejazd.zariadenia na SZZ, preskúšanie činnosti   </t>
  </si>
  <si>
    <t>220890086</t>
  </si>
  <si>
    <t xml:space="preserve">Naviazanie automatického prejazd.zariadenia na TZZ, preskúšanie činnosti   </t>
  </si>
  <si>
    <t>220850006</t>
  </si>
  <si>
    <t xml:space="preserve">Kompletné premeranie a preskúšanie počítačov osí,diagnostika,úprava dokumentácie,vystavenie meracích protokolov   </t>
  </si>
  <si>
    <t xml:space="preserve">Hĺbenie káblovej ryhy ručne 50 cm širokej a 120 cm hlbokej, v zemine triedy 3   </t>
  </si>
  <si>
    <t>4603002021</t>
  </si>
  <si>
    <t xml:space="preserve">Ohybná kábelová rúra z PE označenie FXKVR 110 SW (čierna)   </t>
  </si>
  <si>
    <t xml:space="preserve">Paženie káblovej ryhy šírky do 200 cm hĺbky do 200 cm   </t>
  </si>
  <si>
    <t xml:space="preserve">Odstránenie príložného paženia z ryhy šírky od 1, 3 do 2,0 m hĺbky do 2 m   </t>
  </si>
  <si>
    <t xml:space="preserve">Ručný zásyp nezap. káblovej ryhy bez zhutn. zeminy, 50 cm širokej, 120 cm hlbokej v zemine tr. 3   </t>
  </si>
  <si>
    <t>22093000017</t>
  </si>
  <si>
    <t xml:space="preserve">Upozorňovadlo vzdialenostné priecestníka č.v. 00110A - náv.157 ZOZ súbor "C"   </t>
  </si>
  <si>
    <t>220830011</t>
  </si>
  <si>
    <t xml:space="preserve">Montáž svetelného návestidla AŽD,jednostranného stožiarového s jedným návestný lampášom   </t>
  </si>
  <si>
    <t>22093000042</t>
  </si>
  <si>
    <t xml:space="preserve">Priecestník opakovací č.v. 01 291A ZOZ súbor "C"   </t>
  </si>
  <si>
    <t>220810031-D</t>
  </si>
  <si>
    <t xml:space="preserve">Demontáž - Stľpik pre drôtovodné kladky, usadenie a upevnenie stľpika,náter   </t>
  </si>
  <si>
    <t>22086007530</t>
  </si>
  <si>
    <t xml:space="preserve">Brvno závory s unášačom 4,5m č.v. 70 840 DS 006   </t>
  </si>
  <si>
    <t>220490022</t>
  </si>
  <si>
    <t xml:space="preserve">Montáž stolového telefónneho prístroja MB, zapojenie a vyskúšanie   </t>
  </si>
  <si>
    <t>3820209301</t>
  </si>
  <si>
    <t xml:space="preserve">MB telefónny prístroj   </t>
  </si>
  <si>
    <t>460-7</t>
  </si>
  <si>
    <t xml:space="preserve">Komunikácie   </t>
  </si>
  <si>
    <t xml:space="preserve">Koľajové lôžko so zhutnením z kameniva hrubého drveného   </t>
  </si>
  <si>
    <t xml:space="preserve">Koľajové lôžko so zhutnením. Príplatok k cene za sťaženú prácu pri rekonštrukciách   </t>
  </si>
  <si>
    <t xml:space="preserve">Montáž koľajových polí z koľajníc tvaru S 49 na podvaloch drevených, rozdelenie podvalov u   </t>
  </si>
  <si>
    <t xml:space="preserve">Zhotovenie koľaje stykovanej z koľajníc tvaru S 49 na podvaloch drevených, rozdelenie podvalov u   </t>
  </si>
  <si>
    <t xml:space="preserve">Koľajnica 49 E1, akosť ocele R 260   </t>
  </si>
  <si>
    <t xml:space="preserve">Podval drevený priečny šxhxl 260x150x2600 mm, bukový, impregnovaný olejom   </t>
  </si>
  <si>
    <t>521351112P</t>
  </si>
  <si>
    <t xml:space="preserve">Montáž koľajových polí z koľajníc tvaru S 49 na podvaloch z predpätého betónu, rozdelenie podvalov d - prenos a montáž jestvuj. koľaje   </t>
  </si>
  <si>
    <t xml:space="preserve">Montáž koľajových polí z koľajníc tvaru S 49 na podvaloch z predpätého betónu, rozdelenie podvalov u   </t>
  </si>
  <si>
    <t xml:space="preserve">Zhotov. koľaje bezstykovej tvaru S 49 na podvaloch betónových, upevnenie pružnou zvierkou, rozdelenie podvalov u   </t>
  </si>
  <si>
    <t>59211000250P</t>
  </si>
  <si>
    <t xml:space="preserve">Zhotovenie výhybky jednoduchej J49E z ocele vákuovanej na podvaloch betónových koľajníc tvaru S 49   </t>
  </si>
  <si>
    <t xml:space="preserve">Výhybka jednoduchá J49E1, typ 1:14-760, na betónových podvaloch   </t>
  </si>
  <si>
    <t>437110129P</t>
  </si>
  <si>
    <t xml:space="preserve">Výmenník K3C		   </t>
  </si>
  <si>
    <t xml:space="preserve">Príplatok k cene zhotovenia výhybky za sťaženú prácu pri rekonštrukciách   </t>
  </si>
  <si>
    <t xml:space="preserve">Vyrovnanie koľaje na podvaloch drevených, bez doplnenia koľajového lôžka z kameniva drveného   </t>
  </si>
  <si>
    <t xml:space="preserve">Smerové a výškové vyrovnanie koľaje na podvaloch drevených. Príplatok k cene za sťaženú prácu pri rekonštrukciách   </t>
  </si>
  <si>
    <t xml:space="preserve">Vyrovnanie koľaje na podvaloch z betónu, bez doplnenia koľajového lôžka   </t>
  </si>
  <si>
    <t xml:space="preserve">Smerové a výškové vyrovnanie koľaje na podvaloch zo železového alebo predpätého betónu. Príplatok k cene za sťaženú prácu pri rekonštrukciách   </t>
  </si>
  <si>
    <t xml:space="preserve">Dočasná úprava koľaje pre železničnú premávku rýchl. do 30 km/h   </t>
  </si>
  <si>
    <t xml:space="preserve">Dočasná úprava koľaj. rozvetvenia pre železničnú premávku rýchl. do 30 km/h   </t>
  </si>
  <si>
    <t xml:space="preserve">Dočasná smerová a výšková úprava koľaje. Príplatok k cene za sťaženú prácu pri rekonštrukciách   </t>
  </si>
  <si>
    <t xml:space="preserve">Príplatok k cene za sťaženú prácu pri rekonštrukciách koľajového rozvetvenia   </t>
  </si>
  <si>
    <t>54652111P</t>
  </si>
  <si>
    <t xml:space="preserve">Izolovaný ambulantný lepený styk spojkami A-LIS   </t>
  </si>
  <si>
    <t xml:space="preserve">Brúsenie koľají brúsiacim vlakom koľajníc akéhokoľvek tvaru   </t>
  </si>
  <si>
    <t>54891232P</t>
  </si>
  <si>
    <t xml:space="preserve">Zvarenie koľajníc aluminotermické, koľajnica tvaru S 49   </t>
  </si>
  <si>
    <t>92692311P</t>
  </si>
  <si>
    <t xml:space="preserve">Návestidlá a označovacie zariadenia, návestidlo "sklonovník"   </t>
  </si>
  <si>
    <t xml:space="preserve">Betonový hektometrovník   </t>
  </si>
  <si>
    <t>92694122P</t>
  </si>
  <si>
    <t xml:space="preserve">Zaisťovacie značky konzolového typu   </t>
  </si>
  <si>
    <t>99</t>
  </si>
  <si>
    <t xml:space="preserve">Presun hmôt HSV   </t>
  </si>
  <si>
    <t xml:space="preserve">Presun hmôt pre železničný zvršok akéhokoľvek rozsahu a sklonu do 8 promile   </t>
  </si>
  <si>
    <t>22082003082</t>
  </si>
  <si>
    <t xml:space="preserve">Elektromotorický prestavník EP 631.2 - rozrezný   </t>
  </si>
  <si>
    <t>22082003078</t>
  </si>
  <si>
    <t xml:space="preserve">Kontrolná tyč krátka č.v. 03 092c   </t>
  </si>
  <si>
    <t>22082003079</t>
  </si>
  <si>
    <t xml:space="preserve">Kontrolná tyč dlhá č.v. 03 093c   </t>
  </si>
  <si>
    <t>22082003066</t>
  </si>
  <si>
    <t xml:space="preserve">Spojnica prestavníkova č.v. 03 104a   </t>
  </si>
  <si>
    <t>22082012600</t>
  </si>
  <si>
    <t xml:space="preserve">Ohrada okolo prestavníka POP PP č.v.2206.11   </t>
  </si>
  <si>
    <t xml:space="preserve">Záver káblový zabezpečovací UKM 12, montáž bez zemných prác,na zemnú podperu   </t>
  </si>
  <si>
    <t>22085023304</t>
  </si>
  <si>
    <t xml:space="preserve">Záver káblový UKMP1-WM č.v. 73671A   </t>
  </si>
  <si>
    <t xml:space="preserve">Zemné práce   </t>
  </si>
  <si>
    <t xml:space="preserve">Odkopávka a prekopávka nezapažená pre cesty, v hornine 3 od 1000 do 10000m3   </t>
  </si>
  <si>
    <t xml:space="preserve">Odkopávky a prekopávky nezapažené pre cesty. Príplatok za lepivosť horniny 3   </t>
  </si>
  <si>
    <t xml:space="preserve">Výkop šachty zapaženej, hornina 3 do 100 m3   </t>
  </si>
  <si>
    <t xml:space="preserve">Príplatok k cenám za lepivosť pri hĺbení šachiet zapažených i nezapažených v hornine 3   </t>
  </si>
  <si>
    <t xml:space="preserve">Vodorovné premiestnenie výkopku po spevnenej ceste z horniny tr.1-4, nad 100 do 1000 m3 na vzdialenosť do 3000 m   </t>
  </si>
  <si>
    <t xml:space="preserve">Vodorovné premiestnenie výkopku po spevnenej ceste z horniny tr.1-4, nad 100 do 1000 m3, príplatok k cene za každých ďalšich a začatých 1000 m   </t>
  </si>
  <si>
    <t xml:space="preserve">Uloženie sypaniny na skládky nad 1000 do 10000 m3   </t>
  </si>
  <si>
    <t xml:space="preserve">Poplatok za skladovanie - zemina a kamenivo (17 05) ostatné   </t>
  </si>
  <si>
    <t xml:space="preserve">Zásyp sypaninou so zhutnením jám, šachiet, rýh, zárezov alebo okolo objektov do 100 m3   </t>
  </si>
  <si>
    <t xml:space="preserve">Úprava pláne v zárezoch v hornine 1-4 so zhutnením   </t>
  </si>
  <si>
    <t xml:space="preserve">Zakladanie   </t>
  </si>
  <si>
    <t xml:space="preserve">Zhotovenie opláštenia výplne z geotextílie, v ryhe alebo v záreze so stenami šikmými o skl. do 1:2,5   </t>
  </si>
  <si>
    <t xml:space="preserve">Lôžko pre trativod z betónu prostého   </t>
  </si>
  <si>
    <t xml:space="preserve">Lôžko pre trativod z kameniva hrubého drveného frakcie 16-32 mm   </t>
  </si>
  <si>
    <t xml:space="preserve">Trativody z flexodrenážnych rúr DN 160   </t>
  </si>
  <si>
    <t xml:space="preserve">Osadenie plášťa vodárenskej studne z betónových skruží dielcových DN 2000 (vsakovacia šachta)   </t>
  </si>
  <si>
    <t>59225000101P</t>
  </si>
  <si>
    <t xml:space="preserve">Kónus betónový pre studne, DN 2000, dĺžka 500 mm, hr. steny 90 mm   </t>
  </si>
  <si>
    <t>59225000080P</t>
  </si>
  <si>
    <t xml:space="preserve">Prefabrikát betónový pre studne, skruž kruhová, DN 2000, dĺžka 1000 mm, hr. steny 90 mm   </t>
  </si>
  <si>
    <t xml:space="preserve">Výplň na dne vodárenskej studne z kameniva hrubého drveného frakcie 32-63 mm   </t>
  </si>
  <si>
    <t xml:space="preserve">Zhotovenie vrstvy z geotextílie na upravenom povrchu sklon do 1 : 5 , šírky nad 3 do 6 m   </t>
  </si>
  <si>
    <t>69311000020P</t>
  </si>
  <si>
    <t xml:space="preserve">Geotextília polypropylénová 250g/m2, netkaná separačno-filtračná geotextília,   </t>
  </si>
  <si>
    <t>59512000760P</t>
  </si>
  <si>
    <t xml:space="preserve">Podkladné vrstvy pre koľaj novozriaďovanú s urovnaním hornej plochy zo štrkodrviny   </t>
  </si>
  <si>
    <t xml:space="preserve">Podkladné vrstvy pre koľaj novozriaďovanú - príplatok k cene za sťažené práce pri rekonštrukciách   </t>
  </si>
  <si>
    <t xml:space="preserve">Podkladné vrstvy pre koľaj novozriaďovanú, s urovnaním hornej plochy z recyklovaného koľajového lôžka   </t>
  </si>
  <si>
    <t xml:space="preserve">Montáž potrubia z kanalizačných rúr z tvrdého PVC tesn. gumovým krúžkom v skl. do 20% DN 200   </t>
  </si>
  <si>
    <t>89381012P</t>
  </si>
  <si>
    <t xml:space="preserve">Trativodná šachta z PVC komplet DN 400, vrátane teleskopic.poklopu B 125, redukcií a zátky   </t>
  </si>
  <si>
    <t>89381014P</t>
  </si>
  <si>
    <t xml:space="preserve">Trativodná šachta z PVC komplet DN 800, vrátane teleskopic.poklopu B 125, adaptéru625/400, medzisegment.tesnenia, navrtávacich odbočiek   </t>
  </si>
  <si>
    <t xml:space="preserve">Osadenie poklopu liatinového a oceľového vrátane rámu hmotn. nad 50 do 100 kg   </t>
  </si>
  <si>
    <t>55241000230P</t>
  </si>
  <si>
    <t xml:space="preserve">Poklop liatinový na vsakovaciu šachtu   </t>
  </si>
  <si>
    <t>93690209P</t>
  </si>
  <si>
    <t xml:space="preserve">Zaťažovacie skúšky   </t>
  </si>
  <si>
    <t xml:space="preserve">Presun hmôt pre železničný spodok (824-1) akéhokoľvek rozsahu, so sklonom trate do 8 promile   </t>
  </si>
  <si>
    <t xml:space="preserve">Odstránenie koľajového lôžka z kameniva po rozob. koľaje alebo koľajového rozvetvenia,  -1,80800t   </t>
  </si>
  <si>
    <t xml:space="preserve">Odstránenie koľajového lôžkapo rozobratí koľaje. Príplatok k cene za sťažené práce pri rekonštrukciách   </t>
  </si>
  <si>
    <t xml:space="preserve">Recyklácia alebo prečistenie koľajového lôžka na stavbe pre spätné použitie   </t>
  </si>
  <si>
    <t xml:space="preserve">Vybratie koľajových polí na drevených podvaloch,  -0,31100t   </t>
  </si>
  <si>
    <t xml:space="preserve">Rozobratie koľajových polí na demontážnej základni. Príplatok k cene za sťažené práce pri rekonštrukciách   </t>
  </si>
  <si>
    <t xml:space="preserve">Vybratie koľajových polí na betónových podvaloch,  -0,60400t   </t>
  </si>
  <si>
    <t xml:space="preserve">Rozobratie koľajových polí na betónových podvaloch,  -0,60400t   </t>
  </si>
  <si>
    <t xml:space="preserve">Vybratie koľajových polí s rozpojením stykov. Príplatok k cene za sťažené práce pri prekážke na jednej strane   </t>
  </si>
  <si>
    <t xml:space="preserve">Vybratie koľajových polí s rozpojením stykov. Príplatok k cene za sťažené práce pri rekonštrukciách   </t>
  </si>
  <si>
    <t xml:space="preserve">Rozobratie koľajového rozvetvenia na podvaloch drevených,  -0,42900t   </t>
  </si>
  <si>
    <t xml:space="preserve">Rozobratie koľajového rozvetvenia. Príplatok k cene za sťažené práce pri rekonštrukciách   </t>
  </si>
  <si>
    <t xml:space="preserve">Rezanie koľajnice všetkých sústav pílou   </t>
  </si>
  <si>
    <t xml:space="preserve">Vodorovné premiestnenie vybúraných hmôt alebo konštrukcií na vzdialenosť do 7000 m   </t>
  </si>
  <si>
    <t xml:space="preserve">Vodorovné premiestnenie vybúraných hmôt alebo konštrukcií za každých ďalších 1000 m   </t>
  </si>
  <si>
    <t xml:space="preserve">Doprava vybúraných hmôt vodorovné premiestnenie sutiny na vzdialenosť do 7000 m   </t>
  </si>
  <si>
    <t xml:space="preserve">Vodorovné premiestnenie sutiny na vzdialenosť nad 7000 m, za každých ďalších aj začatých 1000 m   </t>
  </si>
  <si>
    <t xml:space="preserve">Nakladanie alebo prekladanie vybúraných hmôt alebo konštrukcií   </t>
  </si>
  <si>
    <t xml:space="preserve">Nakladanie alebo prekladanie sutiny   </t>
  </si>
  <si>
    <t xml:space="preserve">Vodorovné konštrukcie   </t>
  </si>
  <si>
    <t xml:space="preserve">Dosky, bloky, sedlá z betónu v otvorenom výkope tr. C 20/25   </t>
  </si>
  <si>
    <t xml:space="preserve">Debnenie v otvorenom výkope dosiek, sedlových lôžok a blokov pod potrubie,stoky a drobné objekty   </t>
  </si>
  <si>
    <t>8981300PC</t>
  </si>
  <si>
    <t xml:space="preserve">Prefabrikované káblové šachty DN 1000, výšky 2m, s úpravou pre prestup káblov; D+M   </t>
  </si>
  <si>
    <t>55241000080P</t>
  </si>
  <si>
    <t xml:space="preserve">Poklop liatinový pochôdzny pre zaťaženie  A 15   </t>
  </si>
  <si>
    <t xml:space="preserve">Presun hmôt pre kábelovody (828 7, 828 8, 3) akéhokoľvek rozsahu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</si>
  <si>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</si>
  <si>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</si>
  <si>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</si>
  <si>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</si>
  <si>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</si>
  <si>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</si>
  <si>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</si>
  <si>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</si>
  <si>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 xml:space="preserve">Vodorovné premiestnenie sutiny na skládku s naložením a zložením nad 2000 do 3000 m   </t>
  </si>
  <si>
    <t xml:space="preserve">Príplatok za každých ďalších i začatých 1000 m po spevnenej ceste   </t>
  </si>
  <si>
    <t>220170009-21</t>
  </si>
  <si>
    <t xml:space="preserve">Meranie optického kábla (pred ochrannou) (pri 1310 nm)   </t>
  </si>
  <si>
    <t xml:space="preserve">Označenie káblov, káblových súborov a spojok   </t>
  </si>
  <si>
    <t xml:space="preserve">Guľový marker ID 3M   </t>
  </si>
  <si>
    <t>460200284-1</t>
  </si>
  <si>
    <t xml:space="preserve">Sonda- Hĺbenie káblovej ryhy ručne 50 cm širokej a 100 cm hlbokej, v zemine triedy 4   </t>
  </si>
  <si>
    <t xml:space="preserve">Výstražná fóla PE, šxhr 300x0,1 mm, dĺ. 250 m, farba podľa správcu   </t>
  </si>
  <si>
    <t>460510221-1</t>
  </si>
  <si>
    <t xml:space="preserve">Pokládka krycej betónovej dosky (ako IZE)   </t>
  </si>
  <si>
    <t>593850000300-1</t>
  </si>
  <si>
    <t xml:space="preserve">Kryciy betónová doska   lxšxv 1100x580x100 mm (ako IZE...)   </t>
  </si>
  <si>
    <t>460560274-1</t>
  </si>
  <si>
    <t xml:space="preserve">Sonda-Ručný zásyp nezap. káblovej ryhy bez zhutn. zeminy, 50 cm širokej, 90 cm hlkbokej v zemine tr. 4   </t>
  </si>
  <si>
    <t xml:space="preserve">Osadenie značkovacej tyče s výkopom, osadenie bet. pätky, zahádzanie, zhutnenie zeminy a náter tyče.   </t>
  </si>
  <si>
    <t xml:space="preserve">Prefabrikát železobetónový označník AZZ 18-20 20x20x76   </t>
  </si>
  <si>
    <t>51157211P</t>
  </si>
  <si>
    <t xml:space="preserve">Koľajové lôžko so zhutnením zkameniva hrubého drveného - recyklovaného   </t>
  </si>
  <si>
    <t>521458524P</t>
  </si>
  <si>
    <t xml:space="preserve">Zhotovenie koľaje na priecestiach vystr., upevnenie pružnou zvierkou s antikoróznou úpravou   </t>
  </si>
  <si>
    <t>43773000100P</t>
  </si>
  <si>
    <t xml:space="preserve">Zvierka pružná s antikórovou úpravou   </t>
  </si>
  <si>
    <t>92115113P</t>
  </si>
  <si>
    <t xml:space="preserve">Prejazdy cestné cez 1 železn. koľaj v km 149,050 (ako Bodan:dosky, oporné tvárnice,gumové profily nábeh. klíny, spodné prahy, plast.klíny)   </t>
  </si>
  <si>
    <t xml:space="preserve">Znamenie na múre alebo na skale rýchlostník alebo predzvestník s jednou tabuľkou   </t>
  </si>
  <si>
    <t xml:space="preserve">Návestidlá a označovacie zariadenia - znamenie na stľpiku koniec nástupišťa (vzor.list ZT -15)   </t>
  </si>
  <si>
    <t xml:space="preserve">Návestidlá a označovacie zariadenia - znamenie na stľpiku tabuľa pred zastávkou (vzor.list ZT -12)   </t>
  </si>
  <si>
    <t xml:space="preserve">Rozobratie prejazdu s uložením získaného materiálu na vzdialenosť do 20 m,  -0,48200t   </t>
  </si>
  <si>
    <t xml:space="preserve">Výkop ryhy vedľa kolaji šírky 600-2000 mm horn. 3   </t>
  </si>
  <si>
    <t xml:space="preserve">Vodorovné premiestnenie výkopku pre spodnú stavbu železníc po nespevnenej ceste z horniny tr.1-4 do 1000 m3 na vzdialenosť do 3000 m   </t>
  </si>
  <si>
    <t xml:space="preserve">Vodorovné premiestnenie výkopku pre spodnú stavbu železníc po nespevnenej ceste z horniny tr.1-4 do 1000 m3, príplatok k cene za každých ďalšich a začatých 1000 m   </t>
  </si>
  <si>
    <t xml:space="preserve">Uloženie sypaniny na skládky nad 100 do 1000 m3   </t>
  </si>
  <si>
    <t xml:space="preserve">Zásyp sypaninou so zhutnením jám, šachiet, rýh, zárezov alebo okolo objektov nad 100 do 1000 m3   </t>
  </si>
  <si>
    <t xml:space="preserve">Zvislé a kompletné konštrukcie   </t>
  </si>
  <si>
    <t xml:space="preserve">Káblový kanál z prefabrikovaných betónových žľabov neasfaltovaný TK2(23x18, 5cm/13 x13 cm   </t>
  </si>
  <si>
    <t>59265000240P</t>
  </si>
  <si>
    <t xml:space="preserve">Telekomunikačný kábelový žľab TK 2, vonkajší rozmer 1000x230x180 mm   </t>
  </si>
  <si>
    <t>59265000250P</t>
  </si>
  <si>
    <t xml:space="preserve">Poklop kábelového žľabu TK 2, rozmer 500x30x40 mm   </t>
  </si>
  <si>
    <t xml:space="preserve">Rozoberanie dlažby, z betónových alebo kamenin. dlaždíc, dosiek alebo tvaroviek,  -0,13800t   </t>
  </si>
  <si>
    <t xml:space="preserve">Výkop ryhy do šírky 600 mm v horn.3 nad 100 m3   </t>
  </si>
  <si>
    <t xml:space="preserve">Príplatok k cene za lepivosť pri hĺbení rýh šírky do 600 mm zapažených i nezapažených s urovnaním dna v hornine 3   </t>
  </si>
  <si>
    <t xml:space="preserve">Výkop ryhy šírky 600-2000mm horn.3 od 100 do 1000 m3   </t>
  </si>
  <si>
    <t xml:space="preserve">Príplatok k cenám za lepivosť pri hĺbení rýh š. nad 600 do 2 000 mm zapaž. i nezapažených, s urovnaním dna v hornine 3   </t>
  </si>
  <si>
    <t xml:space="preserve">Vodorovné premiestnenie výkopku pre spodnú stavbu železníc po spevnenej ceste z horniny tr.1-4 do 1000 m3 na vzdialenosť do 3000 m   </t>
  </si>
  <si>
    <t xml:space="preserve">Vodorovné premiestnenie výkopku pre spodnú stavbu železníc po spevnenej ceste z horniny tr.1-4 do 1000 m3, príplatok k cene za každých ďalšich a začatých 1000 m   </t>
  </si>
  <si>
    <t xml:space="preserve">Zhutnenie podložia z rastlej horniny 1 až 4 pod násypy, z hornina súdržných do 92 % PS a nesúdržných   </t>
  </si>
  <si>
    <t xml:space="preserve">Násyp pod základové  konštrukcie so zhutnením zo štrkopiesku fr.0-32 mm   </t>
  </si>
  <si>
    <t xml:space="preserve">Betón základových dosiek, prostý tr. C 16/20   </t>
  </si>
  <si>
    <t xml:space="preserve">Debnenie stien základových dosiek, zhotovenie-tradičné   </t>
  </si>
  <si>
    <t xml:space="preserve">Debnenie stien základových dosiek, odstránenie-tradičné   </t>
  </si>
  <si>
    <t xml:space="preserve">Betón základových pásov, prostý tr. C 16/20   </t>
  </si>
  <si>
    <t xml:space="preserve">Debnenie stien základových pásov, zhotovenie-dielce   </t>
  </si>
  <si>
    <t xml:space="preserve">Debnenie stien základových pásov, odstránenie-dielce   </t>
  </si>
  <si>
    <t xml:space="preserve">Betón základových pätiek, prostý tr. C 25/30   </t>
  </si>
  <si>
    <t xml:space="preserve">Debnenie stien základových pätiek, zhotovenie-dielce   </t>
  </si>
  <si>
    <t xml:space="preserve">Debnenie stien základovýcb pätiek, odstránenie-dielce   </t>
  </si>
  <si>
    <t xml:space="preserve">Betón základových múrov, prostý tr. C 16/20   </t>
  </si>
  <si>
    <t xml:space="preserve">Debnenie základových múrov obojstranné zhotovenie-dielce   </t>
  </si>
  <si>
    <t xml:space="preserve">Debnenie základových múrov obojstranné odstránenie-dielce   </t>
  </si>
  <si>
    <t xml:space="preserve">Múry a valy z betónu železového tr. C 25/30   </t>
  </si>
  <si>
    <t xml:space="preserve">Debnenie múrov a valov zvislých aj sklonených, výšky do 20 m zhotovenie   </t>
  </si>
  <si>
    <t xml:space="preserve">Debnenie múrov a valov zvislých aj sklonených, výšky do 20 m odstránenie   </t>
  </si>
  <si>
    <t xml:space="preserve">Výstuž múrov a valov zo zváraných sietí   </t>
  </si>
  <si>
    <t xml:space="preserve">Montáž dielca prefabrikovaného kanála tvaru L hm. do 0.5 t   </t>
  </si>
  <si>
    <t>5938400016PC</t>
  </si>
  <si>
    <t xml:space="preserve">Oporný uholník betónový, šírka 39 cm, výška 55 cm, dĺžka päty 30 cm, hrúbka 12 cm, povrch podľa PD   </t>
  </si>
  <si>
    <t>5938400018PC</t>
  </si>
  <si>
    <t xml:space="preserve">Vonkajší roh 1-dielny 90° oporný uholník betónový 55x50x50 cm, hrúbka 12 cm, povrch podľa PD   </t>
  </si>
  <si>
    <t xml:space="preserve">Schodiskové konštrukcie, betón železový tr. C 25/30   </t>
  </si>
  <si>
    <t xml:space="preserve">Debnenie do 4 m výšky - podest a podstupňových dosiek pôdorysne priamočiarych zhotovenie   </t>
  </si>
  <si>
    <t xml:space="preserve">Debnenie do 4 m výšky - podest a podstupňových dosiek pôdorysne priamočiarych odstránenie   </t>
  </si>
  <si>
    <t>2838100000PC</t>
  </si>
  <si>
    <t xml:space="preserve">Vkladacia lišta trojhranná do debnenia 10/15 mm   </t>
  </si>
  <si>
    <t xml:space="preserve">Podklad zo štrkodrviny s rozprestretím a zhutnením, po zhutnení hr. 200 mm   </t>
  </si>
  <si>
    <t xml:space="preserve">Úpravy povrchov, podlahy, osadenie   </t>
  </si>
  <si>
    <t xml:space="preserve">Škárovanie maltou MC (400 kg cem./m3) zvislé aj vodorovné, medzi prefabrik. dielcami   </t>
  </si>
  <si>
    <t xml:space="preserve">Montáž cestnej zvislej dopravnej značky základnej veľkosti do 1 m2 objímkami na stĺpiky alebo konzoly   </t>
  </si>
  <si>
    <t>55381710P</t>
  </si>
  <si>
    <t xml:space="preserve">Informačný nosič s piktogramom, z Pz plechu  300 x 300 mm, tabuľa jednostranná, vrátane upevňovacích prvkov   </t>
  </si>
  <si>
    <t xml:space="preserve">Osadenie a montáž cestnej zvislej dopravnej značky v rámoch na oceľovej konštrukcii   </t>
  </si>
  <si>
    <t>40447773PC</t>
  </si>
  <si>
    <t xml:space="preserve">Rám z Pz stĺpikov f 70x4 mm, s krytkami - Nosič tabúľ  - 3x stĺpik, výška 5,0 m   </t>
  </si>
  <si>
    <t>40447772PC</t>
  </si>
  <si>
    <t xml:space="preserve">Rám z Pz stĺpikov f 70x4 mm, s krytkami - Nosič tabúľ  - 3x stĺpik, výška 4,4 m   </t>
  </si>
  <si>
    <t>553817141P</t>
  </si>
  <si>
    <t xml:space="preserve">Orientačný systém - informačný nosič z Pz plechu  3790 x 1250 mm, tabuľa jednostranná, vrátane upevňovacích prvkov   </t>
  </si>
  <si>
    <t>553817140P</t>
  </si>
  <si>
    <t xml:space="preserve">Orientačný systém - informačný nosič z Pz plechu  3790 x 1700 mm, tabuľa jednostranná, vrátane upevňovacích prvkov   </t>
  </si>
  <si>
    <t>92392101P</t>
  </si>
  <si>
    <t xml:space="preserve">Nástupištná konštrukcia rampový dielec R1 s konzolovou doskou ku hrane typu PRE 200  (D+M)   </t>
  </si>
  <si>
    <t>92392102P</t>
  </si>
  <si>
    <t xml:space="preserve">Nástupištná konštrukcia rampový dielec R2 s konzolovou doskou ku hrane typu PRE 200  (D+M)   </t>
  </si>
  <si>
    <t>92392103P</t>
  </si>
  <si>
    <t xml:space="preserve">Nástupištná konštrukcia rampový dielec R3 s konzolovou doskou ku hrane typu PRE 200  (D+M)   </t>
  </si>
  <si>
    <t>92392104P</t>
  </si>
  <si>
    <t xml:space="preserve">Nástupištná konštrukcia rampový dielec R4 s konzolovou doskou ku hrane typu PRE 200  (D+M)   </t>
  </si>
  <si>
    <t>9289010PC</t>
  </si>
  <si>
    <t xml:space="preserve">Osadenie  a montáž staničnej tabule na stĺpiku jednoduchom   </t>
  </si>
  <si>
    <t>55381710PC</t>
  </si>
  <si>
    <t xml:space="preserve">Informačný nosič s piktogramom, z Pz plechu  735 x 390 mm, tabuľa obojstranná, vrátane upevňovacích prvkov   </t>
  </si>
  <si>
    <t xml:space="preserve">Osadenie staničnej tabule na stene   </t>
  </si>
  <si>
    <t>553817149P</t>
  </si>
  <si>
    <t xml:space="preserve">Orientačný systém - informačný nosič z Pz plechu  3790 x 1300 mm, tabuľa jednostranná, vrátane upevňovacích prvkov   </t>
  </si>
  <si>
    <t xml:space="preserve">Osadenie staničnej tabule na stĺpiku verejného osvetlenia alebo trolejového vedenia   </t>
  </si>
  <si>
    <t>552340332P</t>
  </si>
  <si>
    <t xml:space="preserve">Informačný nosič z plastu, s piktogramom obojstranne, 300 x 300 mm, v kovovom ráme   </t>
  </si>
  <si>
    <t>553817133P</t>
  </si>
  <si>
    <t xml:space="preserve">Informačný nosič z Pz plechu, jednostranná tabuľa -  840 x 390 mm, v kovovom ráme   </t>
  </si>
  <si>
    <t>92890111P</t>
  </si>
  <si>
    <t xml:space="preserve">Osadenie a montáž tabule na konštrukcii zo stĺpikov   </t>
  </si>
  <si>
    <t>55381711PC</t>
  </si>
  <si>
    <t xml:space="preserve">Informačný nosič s piktogramom, z Pz plechu  1200 x 390 mm, tabuľa obojstranná, vrátane upevňovacích prvkov   </t>
  </si>
  <si>
    <t xml:space="preserve">Stĺpik Zn, d 60 mm/1 bm, pre dopravné značky   </t>
  </si>
  <si>
    <t xml:space="preserve">Krytka stĺpika, d 60 mm, plastová   </t>
  </si>
  <si>
    <t xml:space="preserve">Zásyp medzi nástupištnými hranami PRE zo štrkopiesku so zhutnením   </t>
  </si>
  <si>
    <t>93196111P</t>
  </si>
  <si>
    <t xml:space="preserve">Vložky do dilatačných škár zvislé, z polystyrénovej dosky hr. 20 mm   </t>
  </si>
  <si>
    <t xml:space="preserve">Výplň dilatačných škár z extrudovaného polystyrénu hr. 20 mm   </t>
  </si>
  <si>
    <t xml:space="preserve">Osadenie parkovej lavičky so zabetonováním nôh   </t>
  </si>
  <si>
    <t>5535600016PC</t>
  </si>
  <si>
    <t xml:space="preserve">Lavička s operadlom a opierkami pod ruky, oceľová konštrukcia, sedadlo a operadlo z dosiek, dĺžka 1800 mm   </t>
  </si>
  <si>
    <t xml:space="preserve">Osadenie stojana na bicykle kotevnými skrutkami bez zabetónovania nôh na pevný podklad   </t>
  </si>
  <si>
    <t>9369400PC</t>
  </si>
  <si>
    <t xml:space="preserve">Osadenie vitríny so stojanom   </t>
  </si>
  <si>
    <t>5535600128PC</t>
  </si>
  <si>
    <t xml:space="preserve">Vitrína informačná obojstranná INFO, šxv (1000x1150), hliiník, so stojanom v.2,61 m  (podľa PD)   </t>
  </si>
  <si>
    <t xml:space="preserve">Hydraulická zdvíhacia plošina vrátane obsluhy inštalovaná na automobilovom podvozku výšky zdvihu do 27 m   </t>
  </si>
  <si>
    <t xml:space="preserve">Osadenie drobných kovových predmetov do betónu pred zabetónovaním, hmotnosti 1-5 kg/kus (bez dodávky)   </t>
  </si>
  <si>
    <t>1345100000PC</t>
  </si>
  <si>
    <t xml:space="preserve">Tyč kotevná M 30 mm   </t>
  </si>
  <si>
    <t xml:space="preserve">Búranie základov z betónu prostého alebo preloženého kameňom,  -2,20000t   </t>
  </si>
  <si>
    <t xml:space="preserve">Rozobratie cestného zábradlia s betónovými pätkami,  -0,03500t   </t>
  </si>
  <si>
    <t xml:space="preserve">Vodorovná doprava sutiny so zložením a hrubým urovnaním na vzdialenosť do 1 km   </t>
  </si>
  <si>
    <t xml:space="preserve">Príplatok k cene za každý ďalší aj začatý 1 km nad 1 km   </t>
  </si>
  <si>
    <t>9361700PC</t>
  </si>
  <si>
    <t xml:space="preserve">Drobné konštrukcie, rozpierka z U 160 dl.1,6m s Pz povrchom (podľa PD), dodávka a montáž   </t>
  </si>
  <si>
    <t>9599400PC</t>
  </si>
  <si>
    <t xml:space="preserve">Expanzná nerez kotva pre seizmické aplikácie M8 do betónu, ŽB, s vyvŕtaním otvoru   </t>
  </si>
  <si>
    <t xml:space="preserve">Chemická kotva s kotevným svorníkom tesnená chemickou ampulkou do betónu, ŽB, kameňa, s vyvŕtaním otvoru M16/45/190 mm   </t>
  </si>
  <si>
    <t xml:space="preserve">Vodorovná doprava vybúraných hmôt po suchu bez naloženia, ale so zložením na vzdialenosť do 5 km   </t>
  </si>
  <si>
    <t xml:space="preserve">Príplatok k cene za každých ďalších aj začatých 5 km nad 5 km   </t>
  </si>
  <si>
    <t xml:space="preserve">Poplatok za skladovanie - betón, tehly, dlaždice (17 01 ), ostatné   </t>
  </si>
  <si>
    <t xml:space="preserve">Stavebno montážne práce menej náročne, pomocné alebo manipulačné (Tr. 1) v rozsahu menej ako 4 hodiny   </t>
  </si>
  <si>
    <t>55381680PC</t>
  </si>
  <si>
    <t xml:space="preserve">Odpadkový kôš z vymývaného betónu s oceľovým krytom, s vnútornou nádobou z plechu, objem 75 l (viď popis v PD)   </t>
  </si>
  <si>
    <t>5635900001PC</t>
  </si>
  <si>
    <t xml:space="preserve">Nádoba na posypovú soľ (napr. zo sklolaminátu) objem 110 l   </t>
  </si>
  <si>
    <t xml:space="preserve">Presun hmôt pre nástupištia železníc a rampy ostatné akéhokoľvek rozsahu   </t>
  </si>
  <si>
    <t xml:space="preserve">Práce a dodávky PSV   </t>
  </si>
  <si>
    <t>711</t>
  </si>
  <si>
    <t xml:space="preserve">Izolácie proti vode a vlhkosti   </t>
  </si>
  <si>
    <t xml:space="preserve">Zhotovenie izolácie proti zemnej vlhkosti vodorovná náterom penetračným za studena   </t>
  </si>
  <si>
    <t xml:space="preserve">Zhotovenie izolácie proti zemnej vlhkosti vodorovná asfaltovým lakom za studena   </t>
  </si>
  <si>
    <t xml:space="preserve">Zhotovenie  izolácie proti zemnej vlhkosti zvislá penetračným náterom za studena   </t>
  </si>
  <si>
    <t xml:space="preserve">Zhotovenie  izolácie proti zemnej vlhkosti zvislá asfaltovým lakom za studena   </t>
  </si>
  <si>
    <t>998711101.S</t>
  </si>
  <si>
    <t xml:space="preserve">Presun hmôt pre izoláciu proti vode v objektoch výšky do 6 m   </t>
  </si>
  <si>
    <t>767</t>
  </si>
  <si>
    <t xml:space="preserve">Konštrukcie doplnkové kovové   </t>
  </si>
  <si>
    <t xml:space="preserve">Montáž zábradlia rovného z rúrok alebo tenkostenných profil.do muriva, s hmotnosťou 1 metra zábradlia nad 30 do 45 kg   </t>
  </si>
  <si>
    <t>553585011P</t>
  </si>
  <si>
    <t xml:space="preserve">Zábradelný dielec, dĺžka:2,05 m, výška 0,9 m, so zvislými priečľami, s náterovým systémom (podľa PD)   </t>
  </si>
  <si>
    <t>553585030P</t>
  </si>
  <si>
    <t xml:space="preserve">Zábradelný dielec, dĺžka: 0,74 m, výška 0,9 m, so zvislými priečľami, s náterovým systémom (podľa PD)   </t>
  </si>
  <si>
    <t>553585031P</t>
  </si>
  <si>
    <t xml:space="preserve">Zábradelný dielec, dĺžka: 0,435 m, výška 0,9 m, so zvislými priečľami, s náterovým systémom (podľa PD)   </t>
  </si>
  <si>
    <t>553585012P</t>
  </si>
  <si>
    <t xml:space="preserve">Zábradelný dielec šikmý, dĺžka:2,05 m, výška 0,9 m, so zvislými priečľami a zarážkou pre slepeckú palicu, s náterovým systémom (podľa PD)   </t>
  </si>
  <si>
    <t>553585015P</t>
  </si>
  <si>
    <t xml:space="preserve">Zábradelný dielec, dĺžka:2,05 m, výška 0,9 m, so zvislými priečľami a zarážkou pre slepeckú palicu, s náterovým systémom (podľa PD)   </t>
  </si>
  <si>
    <t>553585016P</t>
  </si>
  <si>
    <t xml:space="preserve">Zábradelný dielec šikmý, dĺžka: 0,30 m, výška 0,9 m, so zvislými priečľami, zarážkou pre slepeckú palicu, predĺženým madlom a vodiacou lištou pre vozíky, s náterovým systémom (podľa PD)   </t>
  </si>
  <si>
    <t>553585026P</t>
  </si>
  <si>
    <t xml:space="preserve">Zábradelný dielec, dĺžka: 0,530 m, výška 0,9 m, so zvislými priečľami, s náterovým systémom (podľa PD)   </t>
  </si>
  <si>
    <t>553585019P</t>
  </si>
  <si>
    <t xml:space="preserve">Zábradelný dielec, dĺžka: 1,465 m, výška 0,9 m, so zvislými priečľami, s náterovým systémom (podľa PD)   </t>
  </si>
  <si>
    <t>553585020P</t>
  </si>
  <si>
    <t xml:space="preserve">Zábradelný dielec, dĺžka: 1,790 m, výška 0,9 m, so zvislými priečľami, s náterovým systémom (podľa PD)   </t>
  </si>
  <si>
    <t>553585021P</t>
  </si>
  <si>
    <t xml:space="preserve">Zábradelný dielec šikmý, dĺžka: 0,476 m, výška 0,9 m, so zvislými priečľami, zarážkou pre slepeckú palicu, predĺženým madlom a vodiacou lištou pre vozíky + madlo a vodiaca lišta na protiľahlú stranu, s náterovým systémom (podľa PD)   </t>
  </si>
  <si>
    <t>553585022P</t>
  </si>
  <si>
    <t xml:space="preserve">Zábradelný dielec so zošikmením, dĺžka: 2,06 m, výška 0,9 m, so zvislými priečľami, zarážkou pre slepeckú palicu, s náterovým systémom (podľa PD)   </t>
  </si>
  <si>
    <t>553585023P</t>
  </si>
  <si>
    <t xml:space="preserve">Zábradelný dielec šikmý, dĺžka: 2,064 m, výška 0,9 m, so zvislými priečľami, zarážkou pre slepeckú palicu, s náterovým systémom (podľa PD)   </t>
  </si>
  <si>
    <t xml:space="preserve">Montáž zábradlí schodísk z rúrok do muriva, s hmotnosťou 1 bm zábradlia nad 15 nad 25 kg   </t>
  </si>
  <si>
    <t>553585024P</t>
  </si>
  <si>
    <t xml:space="preserve">Zábradelný dielec schodiskový, dĺžka: 1,601 m, výška 0,9 m, so zvislými priečľami, so zaobleniami madla na oboch koncoch, s náterovým systémom (podľa PD)   </t>
  </si>
  <si>
    <t>553585025P</t>
  </si>
  <si>
    <t xml:space="preserve">Zábradelný dielec schodiskový, dĺžka: 1,366 m, výška 0,9 m, so zvislými priečľami, so zaoblením madla na spodnom konci, s náterovým systémom (podľa PD)   </t>
  </si>
  <si>
    <t>553585032P</t>
  </si>
  <si>
    <t xml:space="preserve">Zábradelný dielec schodiskový, dĺžka: 1,445 m, výška 0,9 m, so zvislými priečľami, s náterovým systémom (podľa PD)   </t>
  </si>
  <si>
    <t xml:space="preserve">Montáž schodiskového madla na stenu   </t>
  </si>
  <si>
    <t xml:space="preserve">Montáž prídavného madla na zábradlie   </t>
  </si>
  <si>
    <t xml:space="preserve">Montáž ostatných atypických kovových stavebných doplnkových konštrukcií nad 10 do 20 kg   </t>
  </si>
  <si>
    <t>553434000PC</t>
  </si>
  <si>
    <t xml:space="preserve">Schody pomocné pre výstup z koľajiska,  z oceľ. profilov, š.38 cm , v.30 cm, s povrchovou úpravou Pz a nátermi (podľa PD)   </t>
  </si>
  <si>
    <t>998767101.S</t>
  </si>
  <si>
    <t xml:space="preserve">Presun hmôt pre kovové stavebné doplnkové konštrukcie v objektoch výšky do 6 m   </t>
  </si>
  <si>
    <t>783</t>
  </si>
  <si>
    <t xml:space="preserve">Dokončovacie práce - nátery   </t>
  </si>
  <si>
    <t xml:space="preserve">Nátery ostatné bezpečnostnými farbami šrafovaním   </t>
  </si>
  <si>
    <t>785</t>
  </si>
  <si>
    <t xml:space="preserve">Dokončovacie práce - tapetovanie   </t>
  </si>
  <si>
    <t>78501011P</t>
  </si>
  <si>
    <t xml:space="preserve">Lepenie nálepiek celých   </t>
  </si>
  <si>
    <t>624612504P</t>
  </si>
  <si>
    <t xml:space="preserve">Nálepka piktogram rozm.15x15cm   </t>
  </si>
  <si>
    <t>súb.</t>
  </si>
  <si>
    <t xml:space="preserve">Rúrka tuhá elektroinštalačná z HDPE, D 50 uložená pevne   </t>
  </si>
  <si>
    <t xml:space="preserve">Rúrka tuhá elektroinštalačná z HDPE, D 110 uložená peve   </t>
  </si>
  <si>
    <t xml:space="preserve">Uzemňovacie vedenie v zemi FeZn vrátane izolácie spojov   </t>
  </si>
  <si>
    <t xml:space="preserve">Pásovina uzemňovacia FeZn 30 x 4 mm   </t>
  </si>
  <si>
    <t xml:space="preserve">Odstránenie travín a tŕstia s príp. premiestnením a uložením na hromady do 50 m, pri celkovej ploche do 1000m2   </t>
  </si>
  <si>
    <t xml:space="preserve">Odkopávky a prekopávky nezapažené pre spodnú stavbu železníc v hornine 3 do 100 m3   </t>
  </si>
  <si>
    <t xml:space="preserve">Odkopávky a prekopávky nezapažené pre spodnú stavbu železníc. Príplatok za lepivosť horniny 3   </t>
  </si>
  <si>
    <t xml:space="preserve">Čistenie melioračného kanála hr.napl.vrst.,do 250mm s nesp.dnom   </t>
  </si>
  <si>
    <t xml:space="preserve">Výkop ryhy do šírky 600 mm v horn.3 do 100 m3   </t>
  </si>
  <si>
    <t xml:space="preserve">Mostové rímsy z betónu železového triedy C 30/37   </t>
  </si>
  <si>
    <t xml:space="preserve">Debnenie mostných ríms všetkých tvarov - zhotovenie   </t>
  </si>
  <si>
    <t xml:space="preserve">Debnenie mostových ríms všetkých tvarov - odstránenie   </t>
  </si>
  <si>
    <t xml:space="preserve">Výstuž mostných ríms z betonárskej ocele 10 505   </t>
  </si>
  <si>
    <t xml:space="preserve">Osadenie mostného oceľového zábradlia trvalého do betónu ríms priamo   </t>
  </si>
  <si>
    <t>55381683PC</t>
  </si>
  <si>
    <t xml:space="preserve">Oceľové uholníkové zábradlie trojmadlové, s protikoróznou ochranou náterovým systémom   </t>
  </si>
  <si>
    <t xml:space="preserve">Podklad pod dlažbu z prostého betónu vodostavebného C 25/30 hr.nad 100 do 150 mm   </t>
  </si>
  <si>
    <t xml:space="preserve">Podkladová vrstva plastbetónová tixotropná - prvá vrstva hr. 10 mm   </t>
  </si>
  <si>
    <t xml:space="preserve">Zaisťovací prah z betónu prostého vodostavebného melioračných kanálov s pätkami alebo bez pätiek   </t>
  </si>
  <si>
    <t xml:space="preserve">Dlažba z lomového kameňa, na cementovú maltu, s vyškárovaním cementovou maltou, hr. kameňa 200 mm   </t>
  </si>
  <si>
    <t xml:space="preserve">Dlažba svahu pri oporách z upraveného lomového žulového kameňa LK 20 do lôžka C 25/30 plochy nad 10 m2   </t>
  </si>
  <si>
    <t xml:space="preserve">Náter betónu mosta akrylátový 1x podkladná OS-B   </t>
  </si>
  <si>
    <t xml:space="preserve">Reprofilácia stien sanačnou maltou, 1 vrstva hr.20 mm   </t>
  </si>
  <si>
    <t xml:space="preserve">Reprofilácia podláh a mostovky sanačnou maltou, 2 vrstvy hr.20 mm   </t>
  </si>
  <si>
    <t xml:space="preserve">Ochrana výstuže stien zo sanačnej malty, 1 vrstva hr.1 mm   </t>
  </si>
  <si>
    <t xml:space="preserve">Ochrana výstuže podláh a mostovky zo sanačnej malty, 1 vrstva hr.1 mm   </t>
  </si>
  <si>
    <t>9319940PC</t>
  </si>
  <si>
    <t xml:space="preserve">Prekrytie škáry betónovej konštrukcie flexibilným nepriepustným pásom (napr. Sikadur Combiflex)   </t>
  </si>
  <si>
    <t xml:space="preserve">Tesnenie pracovnej škáry betónovej konštrukcia polyuretanovým tmelom do pl. 1,5 cm2   </t>
  </si>
  <si>
    <t xml:space="preserve">Očistenie povrchu betónových konštrukcií otryskaním - pod izoláciu   </t>
  </si>
  <si>
    <t xml:space="preserve">Čistenie priepustov strojne tlakovou vodou priemeru do 0,5 m, hrúbka nánosu nad 75%, -0,06869 t   </t>
  </si>
  <si>
    <t xml:space="preserve">Príplatok k cene čistenia priepustov tlakovou vodou za každý ďalší 1 m dĺžky nad 8 m, -0,07790 t   </t>
  </si>
  <si>
    <t xml:space="preserve">Voda pitná pre priemysel a služby   </t>
  </si>
  <si>
    <t xml:space="preserve">Vrty pre kotvy do betónu priemeru 32 mm hĺbky 220 mm s vyplnením epoxidovým tmelom   </t>
  </si>
  <si>
    <t>7113800PC</t>
  </si>
  <si>
    <t xml:space="preserve">Hydroizolácia vodorovná bezzvarovým systémom (podkladná vrstva, krycia vrstva), hr.podľa PD   </t>
  </si>
  <si>
    <t>7113801PC</t>
  </si>
  <si>
    <t xml:space="preserve">Hydroizolácia zvislá bezzvarovým systémom (podkladná vrstva, krycia vrstva), hr.podľa PD   </t>
  </si>
  <si>
    <t xml:space="preserve">Uloženie sypaniny z hornín 5 až 7 bez zhutnenia, pri hr. nezhutnenej vrstvy do 600 mm   </t>
  </si>
  <si>
    <t xml:space="preserve">Odvedenie vody potrubím pri priemere potrubia DN do 100   </t>
  </si>
  <si>
    <t xml:space="preserve">Čerpanie vody na dopravnú výšku do 10 m s priemerným prítokom litrov za minútu do 100 l   </t>
  </si>
  <si>
    <t xml:space="preserve">Pohotovosť záložnej čerpacej súpravy pre výšku do 10 m, s prítokom litrov za minútu do 100 l   </t>
  </si>
  <si>
    <t>deň</t>
  </si>
  <si>
    <t xml:space="preserve">Odkopávka a prekopávka nezapažená v hornine 3, do 100 m3   </t>
  </si>
  <si>
    <t xml:space="preserve">Odkopávky a prekopávky nezapažené. Príplatok k cenám za lepivosť horniny 3   </t>
  </si>
  <si>
    <t xml:space="preserve">Čistenie koryta vodotoku šírky dna 5m hĺbka do 2, 5m hornina3   </t>
  </si>
  <si>
    <t xml:space="preserve">Vodorovné premiestnenie výkopku po spevnenej ceste z horniny tr.1-4, do 100 m3 na vzdialenosť do 500 m   </t>
  </si>
  <si>
    <t xml:space="preserve">Nakladanie výkopku tr.1-4 ručne   </t>
  </si>
  <si>
    <t xml:space="preserve">Uloženie sypaniny na skládky do 100 m3   </t>
  </si>
  <si>
    <t xml:space="preserve">Zhrabanie pokoseného porastu na vzdialenosť do 30 m od okraja hladiny divokého porastu   </t>
  </si>
  <si>
    <t>ha</t>
  </si>
  <si>
    <t xml:space="preserve">Zhrabanie pokoseného porastu na vzdialenosť do 30 m od okraja hladiny vodného rastlinstva   </t>
  </si>
  <si>
    <t>21634211P</t>
  </si>
  <si>
    <t xml:space="preserve">Sanácia betónového povrchu - spojovací mostík (ako napr. SIKA MonoTop 910N)   </t>
  </si>
  <si>
    <t>21634212P</t>
  </si>
  <si>
    <t xml:space="preserve">Sanácia betónového povrchu - antikorózna ochrana ns očistenú výstuž (ako napr. SIKA MonoTop 910N)   </t>
  </si>
  <si>
    <t>21634213P</t>
  </si>
  <si>
    <t xml:space="preserve">Sanácia betónového povrchu - polymercementová malta (ako napr. SIKA Rep CZ)   </t>
  </si>
  <si>
    <t>21634214P</t>
  </si>
  <si>
    <t xml:space="preserve">Sanácia betónového povrchu - jemnozrná steirka (ako napr. SIKA MonoTop 620)   </t>
  </si>
  <si>
    <t>21634215P</t>
  </si>
  <si>
    <t xml:space="preserve">Sanácia betónového povrchu - vyrovnávacia vrstva (ako napr. SIKA MonoTop 452)   </t>
  </si>
  <si>
    <t>21634218P</t>
  </si>
  <si>
    <t xml:space="preserve">Ochrana betónového povrchu - sekundárna ochrana (ako napr. SikaGard 675)   </t>
  </si>
  <si>
    <t>21634219P</t>
  </si>
  <si>
    <t xml:space="preserve">Ochrana betónového povrchu - sekundárna ochrana (ako napr. Sika TopSeal 107)   </t>
  </si>
  <si>
    <t xml:space="preserve">Zhotovenie vrstvy z geotextílie na upravenom povrchu sklon do 1 : 5 , šírky od 0 do 3 m   </t>
  </si>
  <si>
    <t xml:space="preserve">Položenie bentonitovej rohože na upravenom povrchu sklon do 1 : 5, šírky do 6 m   </t>
  </si>
  <si>
    <t xml:space="preserve">Výstuž ríms murív a valov z ocele 10 505   </t>
  </si>
  <si>
    <t xml:space="preserve">Výplň škár monolitickej rímsy na cest.mostoch tmelom polyuretanovým, š.škáry cez 15 do 40mm, dilatačných   </t>
  </si>
  <si>
    <t>31766116P</t>
  </si>
  <si>
    <t xml:space="preserve">Výplň škár betónovej konštrukcie na mostoch - ( napr. Elastoplastic TF)   </t>
  </si>
  <si>
    <t>55342125P</t>
  </si>
  <si>
    <t xml:space="preserve">Oceľové zábradlie   </t>
  </si>
  <si>
    <t xml:space="preserve">Dobetónovanie prefabrikovaných konštrukcií   </t>
  </si>
  <si>
    <t xml:space="preserve">Lôžko pod potrubie, stoky a drobné objekty, v otvorenom výkope zo štrkodrvy 0-63 mm   </t>
  </si>
  <si>
    <t xml:space="preserve">Kladenie betónovej dlažby komunikacií pre peších do lôžka z kameniva, veľ. do 0,25 m2 plochy do 50 m2   </t>
  </si>
  <si>
    <t xml:space="preserve">Vyplnenie škár dlažby z lomového kameňa cementovou maltou so zatrením   </t>
  </si>
  <si>
    <t>61240999P</t>
  </si>
  <si>
    <t xml:space="preserve">Začistenie škár vrátane potrebných úprav   </t>
  </si>
  <si>
    <t xml:space="preserve">Náter mostného zábradlia polyuretánový 1x vrchný   </t>
  </si>
  <si>
    <t xml:space="preserve">Tesnenie škár obvodového plášťa kovovou lištou a skleným povrazcom   </t>
  </si>
  <si>
    <t xml:space="preserve">Plech nerezový rozmer 3x1000x2000 mm, akosť ocele 1.4301   </t>
  </si>
  <si>
    <t xml:space="preserve">Škárovanie starého muriva z lomového kameňa, so škárovaním do hĺbky 80 mm   </t>
  </si>
  <si>
    <t xml:space="preserve">Tesnenie škár obvodového plášťa penetrácia škár obojstranná   </t>
  </si>
  <si>
    <t xml:space="preserve">Montáž vodovodnej armatúry na potrubí, spätná klapka DN 150   </t>
  </si>
  <si>
    <t>919411111P</t>
  </si>
  <si>
    <t xml:space="preserve">Čelo vyustenia drenážnej rúry z betónu prostého   </t>
  </si>
  <si>
    <t xml:space="preserve">Tesnenie dilatačnej škáry betónovej konštrukcie povrchovým pásom "waterstop"   </t>
  </si>
  <si>
    <t xml:space="preserve">Tesnenie škáry betónovej konštrukcia škárovým profilom prierezu 40/40 mm   </t>
  </si>
  <si>
    <t xml:space="preserve">Čistenie betónového podkladu vysokotlakovým vodným lúčom do hrúbky 5 mm - stien   </t>
  </si>
  <si>
    <t xml:space="preserve">Búranie mostných základov, muriva a pilierov alebo nosných konštrukcií zo železobetónu,  -2,40000t   </t>
  </si>
  <si>
    <t xml:space="preserve">Odstránenie konštrukcií na mostoch kamenných alebo betónových kovového zábradlia v celku,  -0,01800t   </t>
  </si>
  <si>
    <t xml:space="preserve">Presun hmôt pre mosty murované, monolitické,betónové,kovové,výšky mosta do 20 m   </t>
  </si>
  <si>
    <t>71138101P</t>
  </si>
  <si>
    <t xml:space="preserve">Striekaná izolácia (zdrsnenie povrchu, podkladná vrstva, krycia vrstva, pečetiaca vrstva)   </t>
  </si>
  <si>
    <t>777</t>
  </si>
  <si>
    <t xml:space="preserve">Podlahy syntetické   </t>
  </si>
  <si>
    <t>998777101.S</t>
  </si>
  <si>
    <t xml:space="preserve">Presun hmôt pre podlahy syntetické v objektoch výšky do 6 m   </t>
  </si>
  <si>
    <t xml:space="preserve">Nátery   </t>
  </si>
  <si>
    <t>783201812</t>
  </si>
  <si>
    <t xml:space="preserve">Odstránenie starých náterov z kovových stavebných doplnkových konštrukcií oceľovou kefou   </t>
  </si>
  <si>
    <t>78322210P</t>
  </si>
  <si>
    <t xml:space="preserve">Nátery kov.stav.doplnk.konštr. syntetické farby šedej na vzduchu schnúce dvojnásobné   </t>
  </si>
  <si>
    <t>78322610P</t>
  </si>
  <si>
    <t xml:space="preserve">Nátery kov.stav.doplnk.konštr. syntetické na vzduchu schnúce základný   </t>
  </si>
  <si>
    <t xml:space="preserve">Odstránenie tŕstia, plazivého rastlinstva a bodľačia vyrezávaním tŕstia a palachu   </t>
  </si>
  <si>
    <t xml:space="preserve">Odstránenie tŕstia, plazivého rastlinstva a bodľačia pod hladinou vody   </t>
  </si>
  <si>
    <t xml:space="preserve">Odkopávka a prekopávka nezapažená pre cesty, v hornine 3 do 100 m3   </t>
  </si>
  <si>
    <t xml:space="preserve">Čistenie melioračného kanála hr.napl.vrst.,do 500mm so spev.dnom   </t>
  </si>
  <si>
    <t xml:space="preserve">Hĺbenie jám v  hornine tr.3 súdržných - ručným náradím   </t>
  </si>
  <si>
    <t xml:space="preserve">Príplatok za lepivosť pri hĺbení jám ručným náradím v hornine tr. 3   </t>
  </si>
  <si>
    <t xml:space="preserve">Hĺbenie jám v  hornine tr.4 súdržných - ručným alebo pneumatickým náradím   </t>
  </si>
  <si>
    <t xml:space="preserve">Príplatok za lepivosť pri hĺbení jám ručným alebo pneumatickým náradím v horninetr. 4   </t>
  </si>
  <si>
    <t xml:space="preserve">Vodorovné premiestnenie výkopku po nespevnenej ceste z horniny tr.1-4, do 100 m3 na vzdialenosť nad 50 do 500 m   </t>
  </si>
  <si>
    <t xml:space="preserve">Vodorovné premiestnenie výkopku po spevnenej ceste z horniny tr.1-4, do 100 m3 na vzdialenosť do 3000 m   </t>
  </si>
  <si>
    <t xml:space="preserve">Vodorovné premiestnenie výkopku po spevnenej ceste z horniny tr.1-4, do 100 m3, príplatok k cene za každých ďalšich a začatých 1000 m   </t>
  </si>
  <si>
    <t xml:space="preserve">Nakladanie neuľahnutého výkopku z hornín tr.1-4 do 100 m3   </t>
  </si>
  <si>
    <t xml:space="preserve">Uloženie sypaniny do násypu súdržnej horniny s mierou zhutnenia podľa Proctor-Standard na 95 %   </t>
  </si>
  <si>
    <t xml:space="preserve">Výplň odvodňovacieho rebra alebo trativodu do rýh s úpravou povrchu výplne štrkopieskom fr. 16-32   </t>
  </si>
  <si>
    <t xml:space="preserve">Trativod z drenážnych rúrok bez lôžka, vnútorného priem. rúrok 160 mm   </t>
  </si>
  <si>
    <t xml:space="preserve">Opláštenie drenážnych rúr filtračnou textíliou DN 160   </t>
  </si>
  <si>
    <t xml:space="preserve">Príplatok k cene za ručné dočistenie oceľovými kefami   </t>
  </si>
  <si>
    <t xml:space="preserve">Otlčenie alebo osekanie vrstiev betónu stien s hr. odsekanej vrstvy L do 80 mm,  -0,13800t   </t>
  </si>
  <si>
    <t xml:space="preserve">Otlčenie alebo osekanie vrstiev betónu klenieb s hr. odsekanej vrstvy L nad 80 do 100 mm,  -0,20700t   </t>
  </si>
  <si>
    <t xml:space="preserve">Osadenie mostných ríms zo železobetónových tvaroviek - konzolových dielcov mostovky hmotnosti do 3 t   </t>
  </si>
  <si>
    <t xml:space="preserve">Rímsový staveniskový prefabrikát ,železobetónový C30/37, XC2, XF1, 1190x1490x1000mm, beton 0,46m3, výstuž 0,0787t, prepravný trn DEHA 6000-2,5-120   </t>
  </si>
  <si>
    <t xml:space="preserve">Kotvenie monolitického betónu rímsy do mostovky kotvou do vývrtu   </t>
  </si>
  <si>
    <t>bal</t>
  </si>
  <si>
    <t xml:space="preserve">Príplatok k debneniu mostnej rímsy za debnenie oblúka R nad 200 do 500 m   </t>
  </si>
  <si>
    <t xml:space="preserve">Debnenie mostných konštrukcií- príplatok k debneniu , za lišty do debnenia 30/30 mm   </t>
  </si>
  <si>
    <t xml:space="preserve">Rektifikácia mostnej konštrukcie - hydraulické zdviháky zaťaženie do 8000 kN   </t>
  </si>
  <si>
    <t xml:space="preserve">Zdvih alebo spustenie poľa z tyčových dielcov nad 5000 kN   </t>
  </si>
  <si>
    <t xml:space="preserve">Podklad pod dlažbu z betónu prostého tr. C 12/15 hr. do 100 mm   </t>
  </si>
  <si>
    <t xml:space="preserve">Podkladová vrstva plastbetónová samonivelačná - prvá vrstva hr. 10 mm   </t>
  </si>
  <si>
    <t xml:space="preserve">Podkladová vrstva plastbetónová samonivelačná - každá ďalšia vrstva hr. 10 mm   </t>
  </si>
  <si>
    <t xml:space="preserve">Výplňové kliny za oporou z kameniva drveného hutneného po vrstvách, na ID=0,9   </t>
  </si>
  <si>
    <t xml:space="preserve">Dlažba z lomového kameňa, na cementovú maltu, s vyškárovaním cementovou maltou, hr. kameňa 150 mm   </t>
  </si>
  <si>
    <t xml:space="preserve">Reprofilácia podhľadov sanačnou maltou, 2 vrstvy hr.50 mm   </t>
  </si>
  <si>
    <t xml:space="preserve">Reprofilácia stien sanačnou maltou, 2 vrstvy hr.50 mm   </t>
  </si>
  <si>
    <t xml:space="preserve">Reprofilácia stien sanačnou maltou, 3 vrstvy hr.90 mm   </t>
  </si>
  <si>
    <t xml:space="preserve">Vyrovnanie vodorovných plôch stierkou zo sanačnej malty, 1 vrstva hr.2 mm   </t>
  </si>
  <si>
    <t xml:space="preserve">Vyrovnanie zvislých plôch stierkou zo sanačnej malty, 1 vrstva hr.2 mm   </t>
  </si>
  <si>
    <t xml:space="preserve">Ochrana výstuže podhľadu zo sanačnej malty, 1 vrstva hr.1 mm   </t>
  </si>
  <si>
    <t xml:space="preserve">Osadenie ochranného zariadenia na mostoch pri vzd. stĺpikov 2 m zvod. zábradlie oceľové jednoduché   </t>
  </si>
  <si>
    <t xml:space="preserve">Zábradlie ocelové, výška 1,1m , dlžka 3,06m,  vodorovne 3xL70x6mm, stlpiky L80x10mm, pätný plech P16x200x240mm, hmotnosť 117kg   </t>
  </si>
  <si>
    <t xml:space="preserve">Zábradlie ocelové, výška 1,1m , dlžka 11,65m,  vodorovne 3xL70x6mm, stlpiky L80x10mm, pätný plech P16x200x240mm, hmotnosť 362kg   </t>
  </si>
  <si>
    <t xml:space="preserve">Zábradlie ocelové, výška 1,1m , dlžka 3,045m,  vodorovne 3xL70x6mm, stlpiky L80x10mm, pätný plech P16x200x240mm, hmotnosť 117kg   </t>
  </si>
  <si>
    <t xml:space="preserve">Tesnenie dilatačnej škáry betónovej konštrukcia polyuretanovým tmelom do pl. 4,0 cm2   </t>
  </si>
  <si>
    <t xml:space="preserve">Montáž odvodnenia mosta zo sklolaminátového potrubia DN 150   </t>
  </si>
  <si>
    <t xml:space="preserve">Čistenie betónového podkladu vysokotlakovým vodným lúčom do hrúbky 5 mm - stropov   </t>
  </si>
  <si>
    <t xml:space="preserve">Čistenie betónového podkladu vysokotlakovým vodným lúčom do hrúbky 5 mm - podláh   </t>
  </si>
  <si>
    <t xml:space="preserve">Montáž lešenia ľahkého pracovného radového s podlahami šírky nad 1,20 m do 1,50 m, výšky do 10 m   </t>
  </si>
  <si>
    <t xml:space="preserve">Príplatok za prvý a každý ďalší i začatý mesiac použitia lešenia ľahkého pracovného radového s podlahami šírky nad 1,20 do 1,50 m, výšky do 10 m   </t>
  </si>
  <si>
    <t xml:space="preserve">Demontáž lešenia ľahkého pracovného radového s podlahami šírky nad 1,20 do 1,50 m, výšky do 10 m   </t>
  </si>
  <si>
    <t xml:space="preserve">Montáž lešenia priestorového ľahkého bez podláh pri zaťaženie do 2 kPa, výšky do 10 m   </t>
  </si>
  <si>
    <t xml:space="preserve">Príplatok za prvý a každý ďalší i začatý mesiac používania lešenia priestorového ľahkého bez podláh výšky do 10 m a nad 10 do 22 m   </t>
  </si>
  <si>
    <t xml:space="preserve">Demontáž lešenia priestorového ľahkého bez podláh pri zaťaženie do 2 kPa, výšky do 10 m   </t>
  </si>
  <si>
    <t xml:space="preserve">Montáž lešeňovej podlahy s priečnikmi alebo pozdĺžnikmi výšky do do 10 m   </t>
  </si>
  <si>
    <t xml:space="preserve">Príplatok za prvý a každý i začatý mesiac použitia lešeňovej podlahy pre všetky výšky do 40 m   </t>
  </si>
  <si>
    <t xml:space="preserve">Demontáž lešeňovej podlahy s priečnikmi alebo pozdľžnikmi výšky do 10 m   </t>
  </si>
  <si>
    <t xml:space="preserve">Búranie  mazanín,betón  hr.do 100 mm, plochy nad 4 m2 -2,20000t   </t>
  </si>
  <si>
    <t xml:space="preserve">Príplatok za búranie betónovej mazaniny so zváranou sieťou alebo rabicovým pletivom hr.do 100 mm   </t>
  </si>
  <si>
    <t xml:space="preserve">Odstránenie zvodidlového zábradlia alebo ich častí na mostoch betónových v celku,  -0,05400t   </t>
  </si>
  <si>
    <t xml:space="preserve">Odstránenie doplnkových oceľov. konštrukcií hmotnosti jednotlivo nad 100 do 500 kg,  -0,81800t   </t>
  </si>
  <si>
    <t xml:space="preserve">Rezanie konštrukcií zo železobetónu hr.panelu 450mm stenovou pílou -0,05400t   </t>
  </si>
  <si>
    <t xml:space="preserve">Zvislá doprava, vybúraných hmôt na výšku do 3,5 m   </t>
  </si>
  <si>
    <t xml:space="preserve">Vodorovná doprava sutiny, so zložením a hrubým urovnaním, na vzdialenosť do 1000 m   </t>
  </si>
  <si>
    <t xml:space="preserve">Vodorovná doprava po suchu alebo naloženie. Príplatok k cene za každých ďalších i začatých 1000 m nad 1000 m   </t>
  </si>
  <si>
    <t xml:space="preserve">Nakladanie na dopravný prostriedok pre vodorovnú dopravu vybúraných hmôt   </t>
  </si>
  <si>
    <t xml:space="preserve">Zhotovenie izolácie proti zemnej vlhkosti nopovou fóloiu položenou voľne na ploche zvislej   </t>
  </si>
  <si>
    <t>712</t>
  </si>
  <si>
    <t xml:space="preserve">Izolácie striech, povlakové krytiny   </t>
  </si>
  <si>
    <t xml:space="preserve">Odstránenie povlakovej krytiny na strechách plochých 10° trojvrstvovej,  -0,01400t   </t>
  </si>
  <si>
    <t>721</t>
  </si>
  <si>
    <t xml:space="preserve">Zdravotechnika - vnútorná kanalizácia   </t>
  </si>
  <si>
    <t xml:space="preserve">Prečistenie šikmého pripojovacieho potrubia do DN 100   </t>
  </si>
  <si>
    <t xml:space="preserve">Zhotovenie izolácie kotviaco - impregnačného náteru z epoxidovej živice s posypom kremičitým pieskom cestných mostoviek   </t>
  </si>
  <si>
    <t>78325101P</t>
  </si>
  <si>
    <t xml:space="preserve">Nátery kov.stav.doplnk.konštr. epoxidové a epoxidechtové jednonás. 1x email - 80µm   </t>
  </si>
  <si>
    <t>78325107P</t>
  </si>
  <si>
    <t xml:space="preserve">Nátery kov.stav.doplnk.konštr. epoxidové a epoxidechtové základné - 60µm   </t>
  </si>
  <si>
    <t>25-M</t>
  </si>
  <si>
    <t xml:space="preserve">Povrchová úprava strojov a zariadení   </t>
  </si>
  <si>
    <t xml:space="preserve">Čistenie oceľovou kefou pred povrchovou úpravou (stupeň očistenia Cr 3) technolog.konštrukcie tr.II.   </t>
  </si>
  <si>
    <t xml:space="preserve">Oprašovanie pred povrchovou úpravou technolog.konštrukcie tr.II.   </t>
  </si>
  <si>
    <t xml:space="preserve">Čistenie OK vysokotlakovým vodným lúčom - odstránenie nečistôt a inkrustou hrdze a nesúrodých častí náterov   </t>
  </si>
  <si>
    <t xml:space="preserve">Hĺbenie jám do 10 m3 ručne v súdržných horninách tr. 3 pri prekopoch inžinierskych sietí   </t>
  </si>
  <si>
    <t xml:space="preserve">Rúrka tuhá elektroinštalačná z PVC typ 1532, uložená pevne   </t>
  </si>
  <si>
    <t>210040101.1</t>
  </si>
  <si>
    <t xml:space="preserve">Nástrešníková rúrka, vztýčenie nástrešníka bez oplechovania a úprav strechy a rímsy, demontáž   </t>
  </si>
  <si>
    <t xml:space="preserve">Káblové oko medené lisovacie CU 10x10 KU-L   </t>
  </si>
  <si>
    <t xml:space="preserve">Ukončenie celoplastových káblov zmrašť. záklopkou alebo páskou do 4 x 25 mm2   </t>
  </si>
  <si>
    <t xml:space="preserve">Skriňa ER plastová, trojfázová, jednotarifná 2 odberatelia   </t>
  </si>
  <si>
    <t xml:space="preserve">Kábel medený uložený voľne CYKY 450/750 V 4x16   </t>
  </si>
  <si>
    <t xml:space="preserve">Kábel medený CYKY 4x16 mm2   </t>
  </si>
  <si>
    <t>210901101.1</t>
  </si>
  <si>
    <t xml:space="preserve">Kábel hliníkový silový samonosný uložený volne AYKYz 450/750  4x16, demontáž   </t>
  </si>
  <si>
    <t xml:space="preserve">Príplatok na zaťahovanie káblov, váha kábla do 4 kg   </t>
  </si>
  <si>
    <t xml:space="preserve">Naloženie zeminy, odvoz do 1 km a zloženie na skládke a jazda späť   </t>
  </si>
  <si>
    <t>95-M</t>
  </si>
  <si>
    <t xml:space="preserve">Revízie   </t>
  </si>
  <si>
    <t xml:space="preserve">El.inšt.kontrola stavu el.okr.vr.inšt., ovlád.a ist.,prvk,ale bez prip.spotr.v priest.bezp.do 5vývodov   </t>
  </si>
  <si>
    <t>obv.</t>
  </si>
  <si>
    <t xml:space="preserve">Pomocné práce pri revíziách vypnutie vedenia, preskúšanie a zaistenie vypnutého stavu,zapnutie   </t>
  </si>
  <si>
    <t xml:space="preserve">Hodinové zúčtovacie sadzby   </t>
  </si>
  <si>
    <t xml:space="preserve">Stavebno montážne práce náročné ucelené - odborné, tvorivé remeselné (Tr. 3) v rozsahu viac ako 8 hodín   </t>
  </si>
  <si>
    <t>OST</t>
  </si>
  <si>
    <t xml:space="preserve">Ostatné   </t>
  </si>
  <si>
    <t>HZS.6</t>
  </si>
  <si>
    <t xml:space="preserve">Komplexné skúšky zariadenia   </t>
  </si>
  <si>
    <t xml:space="preserve">Vrty príklepovým vrtákom do D 35 mm do stien alebo smerom dole do tehál -0.00002t   </t>
  </si>
  <si>
    <t>cm</t>
  </si>
  <si>
    <t xml:space="preserve">Vysekanie rýh v akomkoľvek murive tehlovom na akúkoľvek maltu do hĺbky 30 mm a š. do 70 mm,  -0,00400 t   </t>
  </si>
  <si>
    <t>979089612.1</t>
  </si>
  <si>
    <t xml:space="preserve">Poplatok za skladovanie - elektronický odpad zo stavieb a demolácií, ostatný   </t>
  </si>
  <si>
    <t>784</t>
  </si>
  <si>
    <t xml:space="preserve">Maľby   </t>
  </si>
  <si>
    <t xml:space="preserve">Maľby vápenné tónované dvojnásobné, ručne nanášané na hrubozrnný podklad výšky do 3,80 m   </t>
  </si>
  <si>
    <t xml:space="preserve">Ukončenie celoplastových káblov zmrašť. záklopkou alebo páskou do 4 x 10 mm2   </t>
  </si>
  <si>
    <t>210271002.1</t>
  </si>
  <si>
    <t xml:space="preserve">Protipožiarne utesnenie káblov v stene, vrátane materiálu   </t>
  </si>
  <si>
    <t xml:space="preserve">Kábel medený uložený voľne CYKY 450/750 V 4x10   </t>
  </si>
  <si>
    <t xml:space="preserve">Demontáž liatinového rozvádzača 50kg   </t>
  </si>
  <si>
    <t xml:space="preserve">Poplatok za skladovanie - drevo, sklo, plasty (17 02 ), nebezpečné   </t>
  </si>
  <si>
    <t xml:space="preserve">Poplatok za skladovanie - drevo, sklo, plasty (17 02 ), ostatné   </t>
  </si>
  <si>
    <t>979089611.1</t>
  </si>
  <si>
    <t xml:space="preserve">Poplatok za skladovanie - elektronický odpad zo stavieb a demolácií, nebezpečný   </t>
  </si>
  <si>
    <t xml:space="preserve">Káblové oko medené lisovacie CU 0,75x3 KU-L   </t>
  </si>
  <si>
    <t xml:space="preserve">Káblové oko medené lisovacie CU 4x4 KU-L   </t>
  </si>
  <si>
    <t xml:space="preserve">Spínač špeciálny vrátane zapojenia, sumrakový spínač   </t>
  </si>
  <si>
    <t>3850008070.1</t>
  </si>
  <si>
    <t xml:space="preserve">Súmrakový spínač, LUX97   </t>
  </si>
  <si>
    <t xml:space="preserve">Montáž oceľoplechovej rozvodnice do váhy 50 kg   </t>
  </si>
  <si>
    <t>357110000500.1</t>
  </si>
  <si>
    <t xml:space="preserve">Rozvádzač RVO, plast, pilier, vrátne automatiky   </t>
  </si>
  <si>
    <t xml:space="preserve">Montáž a zapojenie svietidla 1x svetelný zdroj, uličného, LED   </t>
  </si>
  <si>
    <t>348370000500.1</t>
  </si>
  <si>
    <t>348370000500.2</t>
  </si>
  <si>
    <t xml:space="preserve">Osvetľovací stožiar - oceľový do dľžky 12 m   </t>
  </si>
  <si>
    <t xml:space="preserve">Výložník oceľový jednoramenný - na stenu bez murár. prác   </t>
  </si>
  <si>
    <t>316770000400.1</t>
  </si>
  <si>
    <t xml:space="preserve">Elektrovýstroj stožiara pre 1 okruh   </t>
  </si>
  <si>
    <t>3450662300.2</t>
  </si>
  <si>
    <t xml:space="preserve">Svorka FeZn pripojovacia SP   </t>
  </si>
  <si>
    <t xml:space="preserve">Svorka FeZn pripájaca označenie SP 1   </t>
  </si>
  <si>
    <t xml:space="preserve">Kábel medený uložený voľne CYKY 450/750 V 2x1,5   </t>
  </si>
  <si>
    <t xml:space="preserve">Kábel medený CYKY 2x1,5 mm2   </t>
  </si>
  <si>
    <t xml:space="preserve">Kábel medený uložený voľne CYKY 450/750 V 3x1,5   </t>
  </si>
  <si>
    <t xml:space="preserve">Kábel medený CYKY 3x1,5 mm2   </t>
  </si>
  <si>
    <t xml:space="preserve">Kábel medený uložený voľne CYKY 450/750 V 3x2,5   </t>
  </si>
  <si>
    <t xml:space="preserve">Kábel medený CYKY 3x2,5 mm2   </t>
  </si>
  <si>
    <t xml:space="preserve">Kábel medený uložený voľne CYKY 450/750 V 3x4   </t>
  </si>
  <si>
    <t xml:space="preserve">Kábel medený CYKY 3x4 mm2   </t>
  </si>
  <si>
    <t xml:space="preserve">Demontáž svietidla - výbojkové priemyslové stropné závesné priem.na park.stľpik   </t>
  </si>
  <si>
    <t xml:space="preserve">Demontáž stožiara osvetľovacieho ostatného betónového   </t>
  </si>
  <si>
    <t xml:space="preserve">Demontáž výzbroja stožiarov pre 1 okruh   </t>
  </si>
  <si>
    <t xml:space="preserve">Drvina vápencová frakcia 0-4 mm   </t>
  </si>
  <si>
    <t xml:space="preserve">Zriadenie káblového lôžka z preosiatej zeminy so zakrytím tehlami naprieč smeru kábla na šír. 35 cm   </t>
  </si>
  <si>
    <t xml:space="preserve">Hĺbenie káblovej ryhy ručne 65 cm širokej a 50 cm hlbokej, v zemine triedy 3   </t>
  </si>
  <si>
    <t xml:space="preserve">Ručný zásyp nezap. káblovej ryhy bez zhutn. zeminy, 65 cm širokej, 50 cm hlbokej v zemine tr. 4   </t>
  </si>
  <si>
    <t xml:space="preserve">Riadené horizont. vŕtanie v hornine tr.1-4 pre pretláč. PE rúr, hĺbky do 6m, vonk. priem.cez 110 do 125mm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</si>
  <si>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</si>
  <si>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</si>
  <si>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3410352026-11</t>
  </si>
  <si>
    <t xml:space="preserve">Koncovka na korugovanú chráničku D 110/93, PE-HD   </t>
  </si>
  <si>
    <t xml:space="preserve">Odstránenie krytu asfaltového v ploche do 200 m2, hr. nad 100 do 150 mm,  -0,31600t   </t>
  </si>
  <si>
    <t xml:space="preserve">Frézovanie asf. podkladu alebo krytu bez prek., plochy do 500 m2, pruh š. cez 0,5 m do 1 m, hr. 40 mm  0,102 t   </t>
  </si>
  <si>
    <t xml:space="preserve">Frézovanie asf. podkladu alebo krytu bez prek., plochy do 500 m2, pruh š. cez 0,5 m do 1 m, hr. 100 mm  0,254 t   </t>
  </si>
  <si>
    <t xml:space="preserve">Odstránenie podkladu v ploche do 200 m2 z kameniva hrubého drveného, hr.100 do 200 mm,  -0,23500t   </t>
  </si>
  <si>
    <t xml:space="preserve">Odstránenie podkladu v ploche do 200 m2 z betónu prostého, hr. vrstvy 150 do 300 mm,  -0,50000t   </t>
  </si>
  <si>
    <t xml:space="preserve">Podklad z kameniva spevneného cementom s rozprestretím a zhutnením, CBGM C 5/6, po zhutnení hr. 160 mm   </t>
  </si>
  <si>
    <t xml:space="preserve">Postrek asfaltový infiltračný s posypom kamenivom z asfaltu cestného v množstve 0,60 kg/m2   </t>
  </si>
  <si>
    <t xml:space="preserve">Postrek asfaltový spojovací bez posypu kamenivom z asfaltu cestného v množstve od 0,50 do 0,70 kg/m2   </t>
  </si>
  <si>
    <t xml:space="preserve">Asfaltový betón vrstva obrusná AC 11 O v pruhu š. nad 3 m z nemodifik. asfaltu tr. II, po zhutnení hr. 40 mm   </t>
  </si>
  <si>
    <t xml:space="preserve">Asfaltový betón vrstva obrusná alebo ložná AC 16 v pruhu š. nad 3 m z nemodifik. asfaltu tr. II, po zhutnení hr. 60 mm   </t>
  </si>
  <si>
    <t xml:space="preserve">Podklad z asfaltového betónu AC 22 P s rozprestretím a zhutnením v pruhu š. nad 3 m, po zhutnení hr. 100 mm   </t>
  </si>
  <si>
    <t>9157121PC</t>
  </si>
  <si>
    <t xml:space="preserve">Vodorovné značenie, vodiace prúžky šírky 250 mm z retroreflexného materiálu štrukturálne akustické (podľa PD)   </t>
  </si>
  <si>
    <t xml:space="preserve">Predznačenie pre značenie striekané farbou z náterových hmôt deliace čiary, vodiace prúžky   </t>
  </si>
  <si>
    <t>9159003PC</t>
  </si>
  <si>
    <t xml:space="preserve">Dočasné obmedzenie platnosti zakrytie základnej dopravnej značky   </t>
  </si>
  <si>
    <t xml:space="preserve">Dočasné obmedzenie platnosti odkrytie základnej dopravnej značky   </t>
  </si>
  <si>
    <t xml:space="preserve">Geomreža pre vystužovanie asfaltových vrstiev, tkaná zo skleného vlákna   </t>
  </si>
  <si>
    <t xml:space="preserve">Poplatok za skladovanie - bitúmenové zmesi, uholný decht, dechtové výrobky (17 03 ), ostatné   </t>
  </si>
  <si>
    <t xml:space="preserve">Presun hmôt pre pozemnú komunikáciu a letisko s krytom asfaltovým akejkoľvek dĺžky objektu   </t>
  </si>
  <si>
    <t xml:space="preserve">Odstránenie podkladu v ploche nad 200 m2 z kameniva hrubého drveného, hr. 300 do 400mm,  -0,56000t   </t>
  </si>
  <si>
    <t xml:space="preserve">Odstránenie krytu v ploche do 200 m2 z betónu prostého, hr. vrstvy 150 do 300 mm,  -0,50000t   </t>
  </si>
  <si>
    <t xml:space="preserve">Podklad zo štrkodrviny s rozprestretím a zhutnením, po zhutnení hr. 150 mm   </t>
  </si>
  <si>
    <t xml:space="preserve">Podklad z kameniva spevneného cementom, s rozprestretím a zhutnením CBGM C 8/10 (C 6/8), po zhutnení hr. 120 mm   </t>
  </si>
  <si>
    <t xml:space="preserve">Osadenie chodník. obrubníka betónového ležatého do lôžka z betónu prosteho tr. C 12/15 bez bočnej opory   </t>
  </si>
  <si>
    <t xml:space="preserve">Osadzovanie palisád hranatých betónových do betónu dĺžky 40 cm - do radu   </t>
  </si>
  <si>
    <t xml:space="preserve">Osadenie odvodňovacieho betónového žľabu univerzálneho vnútornej šírky 150 mm a s roštom triedy B 125   </t>
  </si>
  <si>
    <t xml:space="preserve">Osadenie vpustu pre odvodňovací betónový žľab univerzálny vnútornej šírky 150 mm   </t>
  </si>
  <si>
    <t xml:space="preserve">Presun hmôt pre pozemné komunikácie s krytom dláždeným (822 2.3, 822 5.3) akejkoľvek dĺžky objektu   </t>
  </si>
  <si>
    <t xml:space="preserve">Vodorovné premiestnenie výkopku z horniny 1-4 do 20m   </t>
  </si>
  <si>
    <t xml:space="preserve">Vodorovné premiestnenie výkopku pre cesty po spevnenej ceste z horniny tr.1-4  do 1000 m3 na vzdialenosť do 3000 m   </t>
  </si>
  <si>
    <t xml:space="preserve">Vodorovné premiestnenie výkopku pre cesty po spevnenej ceste z horniny tr.1-4 do 1000 m3, príplatok k cene za každých ďalšich a začatých 1000 m   </t>
  </si>
  <si>
    <t xml:space="preserve">Spevnenie krajníc alebo komun. pre peších s rozpr. a zhutnením, štrkodrvinou hr. 100 mm   </t>
  </si>
  <si>
    <t xml:space="preserve">Zhotovenie zemných krajníc z hornín akejkoľvek triedy so zhutnením   </t>
  </si>
  <si>
    <t xml:space="preserve">Preliatie podkladu alebo krytu z kameniva asfaltom v množstve 6,00 kg/m2   </t>
  </si>
  <si>
    <t xml:space="preserve">Osadenie a montáž cestnej zvislej dopravnej značky na stĺpik, stĺp, konzolu alebo objekt   </t>
  </si>
  <si>
    <t xml:space="preserve">Presun hmôt pre pozemné komunikácie s krytom z kameniva (8222, 8225) akejkoľvek dĺžky objektu   </t>
  </si>
  <si>
    <t xml:space="preserve">Montáž koľajových polí z koľajníc tvaru S 49 na podvaloch betónových vystrojených, rozdelenie podvalov u ( použité koľajové polia)   </t>
  </si>
  <si>
    <t xml:space="preserve">Zhotovenie koľaje stykovanej z koľajníc tvaru S 49 na podvaloch z predpätého betónu, rozdelenie podvalov u   </t>
  </si>
  <si>
    <t xml:space="preserve">Výhybka jednoduchá J49E1, typ 1:9-300, na betónových podvaloch   </t>
  </si>
  <si>
    <t>22082003081</t>
  </si>
  <si>
    <t xml:space="preserve">Elektromotor. prestavník EP 631.1P   </t>
  </si>
  <si>
    <t xml:space="preserve">Odkopávka a prekopávka nezapažená v hornine 1 a 2, nad 100 do 1000 m3   </t>
  </si>
  <si>
    <t xml:space="preserve">Vodorovné premiestnenie výkopku po spevnenej ceste z horniny tr.1-4, nad 1000 do 10000 m3 na vzdialenosť do 3000 m   </t>
  </si>
  <si>
    <t xml:space="preserve">Vodorovné premiestnenie výkopku po spevnenej ceste z horniny tr.1-4, nad 1000 do 10000 m3, príplatok k cene za každých ďalšich a začatých 1000 m   </t>
  </si>
  <si>
    <t xml:space="preserve">Rozprestretie ornice v rovine, plocha nad 500 m2, hr.do 100 m   </t>
  </si>
  <si>
    <t xml:space="preserve">Výsev trávniku hydroosevom na ornicu   </t>
  </si>
  <si>
    <t xml:space="preserve">Osivá tráv - trávové semeno   </t>
  </si>
  <si>
    <t xml:space="preserve">Poplatok za skladovanie - štrk zo železničného zvršku (17 05) nebezpečné   </t>
  </si>
  <si>
    <t xml:space="preserve">Obsyp potrubia sypaninou z vhodných hornín 1 až 4 bez prehodenia sypaniny   </t>
  </si>
  <si>
    <t xml:space="preserve">Dodatočné vystužovanie betónových konštrukcií betonárskou oceľou chemickou injektážnou kotvou VME, D 12 mm -0.00001t   </t>
  </si>
  <si>
    <t xml:space="preserve">Betón základových pätiek, prostý tr. C 16/20   </t>
  </si>
  <si>
    <t xml:space="preserve">Betón základových múrov, prostý tr. C 20/25   </t>
  </si>
  <si>
    <t xml:space="preserve">Betón základových múrov, železový (bez výstuže), tr. C 16/20   </t>
  </si>
  <si>
    <t xml:space="preserve">Debnenie základových múrov obojstranné zhotovenie-tradičné   </t>
  </si>
  <si>
    <t xml:space="preserve">Debnenie základových múrov obojstranné odstránenie-tradičné   </t>
  </si>
  <si>
    <t xml:space="preserve">Výstuž základových múrov nosných zo zvár. sietí KARI   </t>
  </si>
  <si>
    <t xml:space="preserve">Lôžko pod potrubie, stoky a drobné objekty, v otvorenom výkope z piesku a štrkopiesku do 63 mm   </t>
  </si>
  <si>
    <t xml:space="preserve">Oprava vnútorných vápenných omietok stropov železobetónových rovných tvárnicových a klenieb, opravovaná plocha nad 5 do 10 %,hladká   </t>
  </si>
  <si>
    <t xml:space="preserve">Oprava vnútorných vápenných omietok stien, opravovaná plocha nad 5 do 10 %,hladká   </t>
  </si>
  <si>
    <t xml:space="preserve">Mazanina z betónu prostého (m3) tr. C 20/25 hr.nad 50 do 80 mm   </t>
  </si>
  <si>
    <t xml:space="preserve">Výstuž mazanín z betónov (z kameniva) a z ľahkých betónov z betonárskej ocele 10 505   </t>
  </si>
  <si>
    <t xml:space="preserve">Výstuž mazanín z betónov (z kameniva) a z ľahkých betónov zo zváraných sietí z drôtov typu KARI   </t>
  </si>
  <si>
    <t xml:space="preserve">Označenie kanalizačného potrubia hnedou výstražnou fóliou   </t>
  </si>
  <si>
    <t>40447775PC</t>
  </si>
  <si>
    <t xml:space="preserve">Rám z Pz stĺpikov f 70x4 mm, s krytkami - Nosič tabúľ - 2x stĺpik, výška 4,55 m   </t>
  </si>
  <si>
    <t>40447778PC</t>
  </si>
  <si>
    <t xml:space="preserve">Rám z Pz stĺpikov f 70x4 mm, s krytkami - Nosič tabúľ - 2x stĺpik, výška 5,134 m   </t>
  </si>
  <si>
    <t>40447774PC</t>
  </si>
  <si>
    <t xml:space="preserve">Rám z Pz stĺpikov f 70x4 mm, s krytkami - Nosič tabúľ - 2x stĺpik, výška 5,0 m   </t>
  </si>
  <si>
    <t>553817144P</t>
  </si>
  <si>
    <t xml:space="preserve">Orientačný systém - informačný nosič z Pz plechu 1960 x 1700 mm, tabuľa jednostranná, vrátane upevňovacích prvkov   </t>
  </si>
  <si>
    <t>553817143P</t>
  </si>
  <si>
    <t xml:space="preserve">Orientačný systém - informačný nosič z Pz plechu 2000 x 1250 mm, tabuľa jednostranná, vrátane upevňovacích prvkov   </t>
  </si>
  <si>
    <t>553817146P</t>
  </si>
  <si>
    <t xml:space="preserve">Orientačný systém - informačný nosič z Pz plechu 1880 x 1250 mm, tabuľa jednostranná, vrátane upevňovacích prvkov   </t>
  </si>
  <si>
    <t>553817145P</t>
  </si>
  <si>
    <t xml:space="preserve">Orientačný systém - informačný nosič z Pz plechu 1600 x 390 mm, tabuľa jednostranná, vrátane upevňovacích prvkov   </t>
  </si>
  <si>
    <t>553817147P</t>
  </si>
  <si>
    <t xml:space="preserve">Orientačný systém - informačný nosič z Pz plechu 1600 x 600 mm, tabuľa jednostranná, vrátane upevňovacích prvkov   </t>
  </si>
  <si>
    <t xml:space="preserve">Montáž prvkov drobnej architektúry, hmotnosti nad 0,1 do 1,5 t   </t>
  </si>
  <si>
    <t>593720000PC</t>
  </si>
  <si>
    <t xml:space="preserve">Schody nástupišťa, lxšxv 1300x1030x750 mm   </t>
  </si>
  <si>
    <t xml:space="preserve">Lešenie ľahké pracovné pomocné s výškou lešeňovej podlahy nad 1,20 do 1,90 m   </t>
  </si>
  <si>
    <t>9529011PC</t>
  </si>
  <si>
    <t xml:space="preserve">Čistenie budov umývaním plôch okien a dverí   </t>
  </si>
  <si>
    <t xml:space="preserve">Čistenie budov zametaním v miestnostiach, chodbách, na schodišti a na povalách   </t>
  </si>
  <si>
    <t xml:space="preserve">Otlčenie omietok stropov vnútorných vápenných alebo vápennocementových v rozsahu do 10 %,  -0,00400t   </t>
  </si>
  <si>
    <t xml:space="preserve">Otlčenie omietok stien vnútorných vápenných alebo vápennocementových v rozsahu do 10 %,  -0,00400t   </t>
  </si>
  <si>
    <t xml:space="preserve">Vnútrostavenisková doprava sutiny a vybúraných hmôt do 10 m   </t>
  </si>
  <si>
    <t xml:space="preserve">Vnútrostavenisková doprava sutiny a vybúraných hmôt za každých ďalších 5 m   </t>
  </si>
  <si>
    <t>713</t>
  </si>
  <si>
    <t xml:space="preserve">Izolácie tepelné   </t>
  </si>
  <si>
    <t xml:space="preserve">Montáž tepelnej izolácie podláh polystyrénom, kladeným voľne v jednej vrstve   </t>
  </si>
  <si>
    <t>7131911PC</t>
  </si>
  <si>
    <t xml:space="preserve">Izolácie tepelné, doplnky podláh zvrchu prekrytím PVC fóliou   </t>
  </si>
  <si>
    <t>998713101.S</t>
  </si>
  <si>
    <t xml:space="preserve">Presun hmôt pre izolácie tepelné v objektoch výšky do 6 m   </t>
  </si>
  <si>
    <t>553585017P</t>
  </si>
  <si>
    <t xml:space="preserve">Zábradelný dielec, dĺžka: 1,545 m, výška 0,9 m, so zvislými priečľami, s náterovým systémom (podľa PD)   </t>
  </si>
  <si>
    <t>553585033P</t>
  </si>
  <si>
    <t xml:space="preserve">Zábradelný dielec, dĺžka: 0,230 m, výška 0,9 m, so zvislými priečľami, s náterovým systémom (podľa PD)   </t>
  </si>
  <si>
    <t>553585034P</t>
  </si>
  <si>
    <t xml:space="preserve">Zábradelný dielec, dĺžka: 0,342 m, výška 0,9 m, so zvislými priečľami, s náterovým systémom (podľa PD)   </t>
  </si>
  <si>
    <t xml:space="preserve">Profil oceľový 50x3 mm 1x ťahaný tenkostenný uzavretý štvorcový   </t>
  </si>
  <si>
    <t xml:space="preserve">Stavebno montážne práce náročnejšie, ucelené, obtiažne, rutinné (Tr. 2) v rozsahu menej ako 4 hodimy   </t>
  </si>
  <si>
    <t>776</t>
  </si>
  <si>
    <t xml:space="preserve">Podlahy povlakové   </t>
  </si>
  <si>
    <t xml:space="preserve">Odstránenie povlakových podláh z nášľapnej plochy lepených bez podložky,  -0,00100t   </t>
  </si>
  <si>
    <t xml:space="preserve">Lepenie povlakových podláh PVC homogénnych, zo štvorcov, dielcov   </t>
  </si>
  <si>
    <t xml:space="preserve">Vysávanie podkladu pred kladením povlakovýck podláh   </t>
  </si>
  <si>
    <t xml:space="preserve">Príprava podkladu prebrúsením strojne brúskou na betón   </t>
  </si>
  <si>
    <t>998776101.S</t>
  </si>
  <si>
    <t xml:space="preserve">Presun hmôt pre podlahy povlakové v objektoch výšky do 6 m   </t>
  </si>
  <si>
    <t xml:space="preserve">Nátery kov.stav.doplnk.konštr. epoxidové a epoxidechtové jednonás. 1x email - 70µm   </t>
  </si>
  <si>
    <t xml:space="preserve">Nátery kov.stav.doplnk.konštr. epoxidové a epoxidechtové základné - 35µm   </t>
  </si>
  <si>
    <t xml:space="preserve">Nátery kov.stav.doplnk.konštr. polyuretánové jednonásobné 2x s emailovaním.- 105µm   </t>
  </si>
  <si>
    <t>3811800PC</t>
  </si>
  <si>
    <t xml:space="preserve">Prefabrikovaný ŽB prístrešok tvaru U pôdorysu 4000x2100 mm (základová doska, steny, strešná doska; so sedačkami, s vitrínou a uzemnením; podľa PD), dodávka a montáž   </t>
  </si>
  <si>
    <t>9140012PC</t>
  </si>
  <si>
    <t xml:space="preserve">Montáž tabule veľkosti do 1 m2 na stĺpiky alebo konzoly   </t>
  </si>
  <si>
    <t>553817110P</t>
  </si>
  <si>
    <t xml:space="preserve">Orientačný systém - informačný nosič z Pz plechu  1600 x 600 mm, tabuľa jednostranná, vrátane upevňovacích prvkov   </t>
  </si>
  <si>
    <t xml:space="preserve">Vrty pre kotvy do betónu priemeru 14 mm hĺbky 110 mm s vyplnením epoxidovým tmelom   </t>
  </si>
  <si>
    <t>31199000PC</t>
  </si>
  <si>
    <t xml:space="preserve">Kotevná skrutka M12  (napr. kotevná technika HILTI, HAS-E-R)   </t>
  </si>
  <si>
    <t xml:space="preserve">Montáž ostatných atypických kovových stavebných doplnkových konštrukcií nad 50 do 100 kg   </t>
  </si>
  <si>
    <t>55343901PC</t>
  </si>
  <si>
    <t xml:space="preserve">Konštrukcia pre uchytenie tabúľ plochy 1,60 x1,25 m, s povrchovou úpravou   </t>
  </si>
  <si>
    <t xml:space="preserve">Výkop nezapaženej jamy v hornine 3, nad 100 do 1000 m3   </t>
  </si>
  <si>
    <t xml:space="preserve">Hĺbenie nezapažených jám a zárezov. Príplatok za lepivosť horniny 3   </t>
  </si>
  <si>
    <t>211511117PC</t>
  </si>
  <si>
    <t xml:space="preserve">Výplň odvodňovacieho rebra alebo trativodu betónom medzerovitým   </t>
  </si>
  <si>
    <t xml:space="preserve">Vankúše zhutnené pod základy zo štrkopiesku   </t>
  </si>
  <si>
    <t xml:space="preserve">Osadenie prefabrikovanej opory zo železobetónu hm. do 5 t   </t>
  </si>
  <si>
    <t>5938400002PC</t>
  </si>
  <si>
    <t xml:space="preserve">Rímsový múrik železobetónový napr. IZT 63/19, lxšxv 2260x1490x1190 mm   </t>
  </si>
  <si>
    <t>334331517PC</t>
  </si>
  <si>
    <t xml:space="preserve">Čelo železničného priepustu železobetónovébetónové s rímsou a krídalmi z betónu C30/35   </t>
  </si>
  <si>
    <t>334351117PC</t>
  </si>
  <si>
    <t xml:space="preserve">Debnenie čiel železničných priepustov, zhotovenie   </t>
  </si>
  <si>
    <t>334351217PC</t>
  </si>
  <si>
    <t>334362167PC</t>
  </si>
  <si>
    <t xml:space="preserve">Výstuž  čiel železničných priepustov   </t>
  </si>
  <si>
    <t>348171127PC</t>
  </si>
  <si>
    <t xml:space="preserve">Zábradlie oceľové, dodávka + montáž podľa PD, vrátane povrchovej úpravy, vrátane ukotvenia, vrátane podliatia plastmaltou   </t>
  </si>
  <si>
    <t xml:space="preserve">Dosky, bloky, sedlá z betónu v otvorenom výkope tr. C 25/30   </t>
  </si>
  <si>
    <t xml:space="preserve">Priepusty železničné, železobetónové rúry TZR DN 800 mm   </t>
  </si>
  <si>
    <t xml:space="preserve">Náter betónu mosta akrylátový 2x ochranný elastický OS-B   </t>
  </si>
  <si>
    <t xml:space="preserve">Maľby vápenné tónované dvojnásobné, ručne nanášané na jemnozrnný podklad výšky do 3,80 m   </t>
  </si>
  <si>
    <t>357110009000</t>
  </si>
  <si>
    <t xml:space="preserve">Skriňa rozpájacia a istiaca, plastová, pilierová SR 9 DIN1 VV 1/1x400A/8x160A P2   </t>
  </si>
  <si>
    <t>357110006600.1</t>
  </si>
  <si>
    <t>210290858.1</t>
  </si>
  <si>
    <t xml:space="preserve">Odpojenie kábla od svoriek   </t>
  </si>
  <si>
    <t>210290858.2</t>
  </si>
  <si>
    <t xml:space="preserve">Pripojenie kábla na svorky   </t>
  </si>
  <si>
    <t xml:space="preserve">Demontáž celoplechovej rozvodnice 20kg   </t>
  </si>
  <si>
    <t xml:space="preserve">Demontáž celoplechovej rozvodnice 50kg   </t>
  </si>
  <si>
    <t xml:space="preserve">El.inšt.kontrola stavu el.okr.vr.inšt., ovlád.a ist.,prvk,ale bez prip.spotr.v priest.bezp.nad 10vývod   </t>
  </si>
  <si>
    <t xml:space="preserve">Krabica (1903, KR 68) odbočná s viečkom, svorkovnicou vrátane zapojenia, kruhová   </t>
  </si>
  <si>
    <t xml:space="preserve">Káblové oko medené lisovacie CU 1,5x3 KU-L   </t>
  </si>
  <si>
    <t xml:space="preserve">Káblové oko medené lisovacie CU 2,5x4 KU-L   </t>
  </si>
  <si>
    <t>357110000500.2</t>
  </si>
  <si>
    <t xml:space="preserve">Rozvádzač RVO, plast, zapustený, vrátne automatiky   </t>
  </si>
  <si>
    <t>348370000500.3</t>
  </si>
  <si>
    <t xml:space="preserve">Osvetľovací stožiar - oceľový dľžky od 13 m do 18 m   </t>
  </si>
  <si>
    <t>3160102500.1</t>
  </si>
  <si>
    <t>3160102500.2</t>
  </si>
  <si>
    <t>3450662300.1</t>
  </si>
  <si>
    <t xml:space="preserve">Svorkovnica EKM-2072-1D2-5-16, Tyco   </t>
  </si>
  <si>
    <t xml:space="preserve">Kábel medený uložený voľne CYKY 450/750 V 5x4   </t>
  </si>
  <si>
    <t xml:space="preserve">Kábel medený CYKY 5x4 mm2   </t>
  </si>
  <si>
    <t xml:space="preserve">Demontáž svietidla - výbojkové priemyslové stropné závesné s dotykovou spojkou   </t>
  </si>
  <si>
    <t xml:space="preserve">Demontáž stožiara osvetľovacieho ostatného oceľového do 18 m   </t>
  </si>
  <si>
    <t xml:space="preserve">Demontáž nosných prvkov - spúšťacie zariadenia s navíjadlom nad 12 m   </t>
  </si>
  <si>
    <t xml:space="preserve">Základ z prostého betónu s dopravou zmesi a betonážou do prírodnej zeminy bez debnenia   </t>
  </si>
  <si>
    <t>460200323.1</t>
  </si>
  <si>
    <t xml:space="preserve">Hĺbenie káblovej ryhy ručne 50 cm širokej a 200 cm hlbokej, v zemine triedy 3   </t>
  </si>
  <si>
    <t>460560323.1</t>
  </si>
  <si>
    <t xml:space="preserve">Ručný zásyp nezap. káblovej ryhy bez zhutn. zeminy, 50 cm širokej, 200 cm hlbokej v zemine tr. 3   </t>
  </si>
  <si>
    <t>1_tech</t>
  </si>
  <si>
    <t xml:space="preserve">Rozvaděč REOV1 (proudové chrániče)   </t>
  </si>
  <si>
    <t>2_tech</t>
  </si>
  <si>
    <t xml:space="preserve">Rozvaděč REOV2 (proudové chrániče)   </t>
  </si>
  <si>
    <t>5_tech</t>
  </si>
  <si>
    <t xml:space="preserve">Souprava EOV S49 pro výhybku 1:9-300   </t>
  </si>
  <si>
    <t>7_tech</t>
  </si>
  <si>
    <t xml:space="preserve">Vzduchové a srážkové čidlo, vč.ochranného koše   </t>
  </si>
  <si>
    <t>8_tech</t>
  </si>
  <si>
    <t xml:space="preserve">Kolejové čidlo vč.pružné příchytky   </t>
  </si>
  <si>
    <t>9_tech</t>
  </si>
  <si>
    <t xml:space="preserve">Řídící rozvaděč MS-EOV   </t>
  </si>
  <si>
    <t>10_tech</t>
  </si>
  <si>
    <t xml:space="preserve">SW vč. licencí pro řídící rozvaděč MS-EOV   </t>
  </si>
  <si>
    <t>11_tech</t>
  </si>
  <si>
    <t xml:space="preserve">SW za 1 výhyku   </t>
  </si>
  <si>
    <t>12_tech</t>
  </si>
  <si>
    <t xml:space="preserve">Plnění datových, řídicích a telemetrických struktur (za 1 žst.)   </t>
  </si>
  <si>
    <t>kpl</t>
  </si>
  <si>
    <t>13_tech</t>
  </si>
  <si>
    <t xml:space="preserve">Komplexní vyzkoušení provozních vlastností SW (za 1 žst.)   </t>
  </si>
  <si>
    <t>14_tech</t>
  </si>
  <si>
    <t xml:space="preserve">Parametrizace REOV (za 1 výhybku)   </t>
  </si>
  <si>
    <t>15_tech</t>
  </si>
  <si>
    <t xml:space="preserve">Verifikace signálů, měření, povelů (za 1 REOV)   </t>
  </si>
  <si>
    <t xml:space="preserve">Káblové oko medené lisovacie CU 25x6 KU   </t>
  </si>
  <si>
    <t xml:space="preserve">Montáž oceľoplechovej rozvodnice do váhy 20 kg   </t>
  </si>
  <si>
    <t xml:space="preserve">Montáž ovládacieho pultu 1 pole alebo 1 ks   </t>
  </si>
  <si>
    <t xml:space="preserve">Kábel medený uložený voľne CYKY 450/750 V 2x10   </t>
  </si>
  <si>
    <t xml:space="preserve">Kábel medený CYKY 2x10 mm2   </t>
  </si>
  <si>
    <t xml:space="preserve">Kábel medený uložený voľne CYKY 450/750 V 12x1,5   </t>
  </si>
  <si>
    <t xml:space="preserve">Kábel medený CYKY 12x1,5 mm2   </t>
  </si>
  <si>
    <t xml:space="preserve">Kábel medený silový uložený voľne 1-CYKY 0,6/1 kV 4x25   </t>
  </si>
  <si>
    <t xml:space="preserve">Kábel medený 1-CYKY 4x25 mm2   </t>
  </si>
  <si>
    <t xml:space="preserve">Demontáž nevýbušnej krabice alebo skrine s prístrojmi do váhy 10 kg   </t>
  </si>
  <si>
    <t>210968120.1</t>
  </si>
  <si>
    <t xml:space="preserve">Demontáž  elektrického ohrevu výhybiek, sada na výhybku   </t>
  </si>
  <si>
    <t>3410351436</t>
  </si>
  <si>
    <t xml:space="preserve">TCEPKPFLEZE 3xN0,8   Telefónny kábel, miestny, štvorkový   </t>
  </si>
  <si>
    <t>220370041-D</t>
  </si>
  <si>
    <t xml:space="preserve">Demontáž rozhlas.stožiara na betónový základ   </t>
  </si>
  <si>
    <t>220370051-D</t>
  </si>
  <si>
    <t xml:space="preserve">Demontáž skrine záverov,pripevnenie skrine stožiar,náter   </t>
  </si>
  <si>
    <t>220370453-D</t>
  </si>
  <si>
    <t xml:space="preserve">Demontáž reproduktora, upevnenie, pripojenie, nastavenie, smerového, resp. tlakového do 6 W   </t>
  </si>
  <si>
    <t>220110022-D</t>
  </si>
  <si>
    <t xml:space="preserve">Demontáž telefónneho univerzálneho záveru ZAU 20 pre káble s kovovým plášťom, jednostranné číslovanie   </t>
  </si>
  <si>
    <t>460070224-1</t>
  </si>
  <si>
    <t xml:space="preserve">Odkopanie- rozhlasový stožiar, zásyp a zhutnenie v zemine triedy 4   </t>
  </si>
  <si>
    <t xml:space="preserve">Odkopávka a prekopávka nezapažená pre cesty, v hornine 3 nad 100 do 1000 m3   </t>
  </si>
  <si>
    <t xml:space="preserve">Vodorovné premiestnenie výkopku pre cesty po nespevnenej ceste z horniny tr.1-4 do 1000 m3 na vzdialenosť do 500 m   </t>
  </si>
  <si>
    <t xml:space="preserve">Uloženie sypaniny do násypov s rozprestretím sypaniny vo vrstvách a s hrubým urovnaním nezhutnených   </t>
  </si>
  <si>
    <t xml:space="preserve">Rozprestretie ornice na svahu so sklonom nad 1:5, plocha do 500 m2, hr.do 100 mm   </t>
  </si>
  <si>
    <t xml:space="preserve">Výsev trávniku hydroosevom na hlušinu   </t>
  </si>
  <si>
    <t xml:space="preserve">Podklad zo štrkodrviny s rozprestretím a zhutnením, po zhutnení hr. 100 mm   </t>
  </si>
  <si>
    <t xml:space="preserve">Kladenie dlažby pre nevidiacich hr. 60 mm do lôžka z kameniva ťaženého   </t>
  </si>
  <si>
    <t xml:space="preserve">Osadenie a montáž cestného zábradlia oceľového s oceľovými stĺpikmi   </t>
  </si>
  <si>
    <t>55391500PC</t>
  </si>
  <si>
    <t xml:space="preserve">Dodávka trubkového zábradlia s úpravou pozinkovaním (Zábradlie - príl.6 PD)   </t>
  </si>
  <si>
    <t xml:space="preserve">Osadenie záhonového alebo parkového obrubníka betón., do lôžka z bet. pros. tr. C 12/15 s bočnou oporou   </t>
  </si>
  <si>
    <t xml:space="preserve">Osadenie chodník. obrubníka betónového stojatého do lôžka z betónu prosteho tr. C 12/15 s bočnou oporou   </t>
  </si>
  <si>
    <t>7832510P2</t>
  </si>
  <si>
    <t xml:space="preserve">Nátery kov.stav.doplnk.konštr. epoxidové  - 100µm   </t>
  </si>
  <si>
    <t>7832710P2</t>
  </si>
  <si>
    <t xml:space="preserve">Nátery kov.stav.doplnk.konštr. polyuretánové - 70µm   </t>
  </si>
  <si>
    <t>92115112P</t>
  </si>
  <si>
    <t xml:space="preserve">Prejazdy cestné cez 1 železn. koľaj v km 154,060 (ako Bodan:dosky, oporné tvárnice,gumové profily nábeh. klíny, spodné prahy, plast.klíny)   </t>
  </si>
  <si>
    <t>92115115P</t>
  </si>
  <si>
    <t xml:space="preserve">Prejazdy cestné cez 1 železn. koľaj gumové pedeSTRAIL   </t>
  </si>
  <si>
    <t xml:space="preserve">Vytrhanie obrúb betónových, s vybúraním lôžka, z krajníkov alebo obrubníkov stojatých,  -0,14500t   </t>
  </si>
  <si>
    <t xml:space="preserve">Odkopávka a prekopávka nezapažená pre spodnú stavbu železníc v hornine 3 do 1000 m3   </t>
  </si>
  <si>
    <t xml:space="preserve">Výkop šachty nezapaženej, hornina 3 do 100 m3   </t>
  </si>
  <si>
    <t xml:space="preserve">Príplatok k cenám za lepivosť horniny tr.3   </t>
  </si>
  <si>
    <t xml:space="preserve">Debnenie kotevného otvoru s prierezom do 0.02m2, hĺbky do 0.50m   </t>
  </si>
  <si>
    <t xml:space="preserve">Montáž dielca prefabrikovaného kanála tvaru L hm. do 1 t   </t>
  </si>
  <si>
    <t>40447776PC</t>
  </si>
  <si>
    <t xml:space="preserve">Rám z Pz stĺpikov f 70x4 mm, s kratkami - Nosič tabúľ - 2x stĺpik, výška 4,634 m   </t>
  </si>
  <si>
    <t>40447777PC</t>
  </si>
  <si>
    <t xml:space="preserve">Rám z Pz stĺpikov f 70x4 mm, s krytkami - Nosič tabúľ - 2x stĺpik, výška 4,634 m   </t>
  </si>
  <si>
    <t>553817142P</t>
  </si>
  <si>
    <t xml:space="preserve">Orientačný systém - informačný nosič z Pz plechu 1700 x 390 mm, tabuľa jednostranná, vrátane upevňovacích prvkov   </t>
  </si>
  <si>
    <t xml:space="preserve">Osadenie schodiskového a balkónového zábradlia v kamenných alebo železobetónových stupňoch, v balkónovej doske do vynechaných otvorov   </t>
  </si>
  <si>
    <t>553585029P</t>
  </si>
  <si>
    <t xml:space="preserve">Zábradelný dielec, dĺžka: 2,05 m, výška 0,9 m, so zvislými priečľami, so stĺpikmi na zabetónovanie, s náterovým systémom (podľa PD)   </t>
  </si>
  <si>
    <t xml:space="preserve">Odsekanie a odstránenie izolácie lepenkovej vodorovnej,  -0,07300t   </t>
  </si>
  <si>
    <t xml:space="preserve">Poplatok za skladovanie - bitúmenové zmesi, uhoľný decht, dechtové výrobky (17 03), nebezpečné   </t>
  </si>
  <si>
    <t xml:space="preserve">Demolácia budov postup. rozober., z tehál, kameňa a pod. s podielom konštr. do 20%,  -0,35000t   </t>
  </si>
  <si>
    <t xml:space="preserve">Demolácia konštr. objektov, iným spôsobom z bet. prostého na maltu cementovú,  -2,38000t   </t>
  </si>
  <si>
    <t>553585013P</t>
  </si>
  <si>
    <t xml:space="preserve">Zábradelný dielec, dĺžka: 0,96 m, výška 0,9 m, so zvislými priečľami, s náterovým systémom (podľa PD)   </t>
  </si>
  <si>
    <t>553585014P</t>
  </si>
  <si>
    <t xml:space="preserve">Zábradelný dielec, dĺžka: 0,865 m, výška 0,9 m, so zvislými priečľami, s náterovým systémom (podľa PD)   </t>
  </si>
  <si>
    <t>9140011PC</t>
  </si>
  <si>
    <t xml:space="preserve">Montáž tabule veľkosti do 2 m2 na stĺpiky alebo konzoly   </t>
  </si>
  <si>
    <t>553817103P</t>
  </si>
  <si>
    <t xml:space="preserve">Orientačný systém - informačný nosič z Pz plechu  1720 x 600 mm, tabuľa jednostranná, vrátane upevňovacích prvkov   </t>
  </si>
  <si>
    <t>55343902PC</t>
  </si>
  <si>
    <t xml:space="preserve">Konštrukcia pre uchytenie tabúľ plochy 1,72 x 1,25 m, s povrchovou úpravou   </t>
  </si>
  <si>
    <t xml:space="preserve">Odkopávky a prekopávky nezapažené pre spodnú stavbu železníc. Príplatok k cenám za sťaženie pri rekonštruk. v hornine 3   </t>
  </si>
  <si>
    <t xml:space="preserve">Hĺbenie jám v  hornine tr.3 nesúdržných - ručným náradím   </t>
  </si>
  <si>
    <t xml:space="preserve">Uloženie sypaniny do násypu  nesúdržných kamenistých hornín   </t>
  </si>
  <si>
    <t>58341000430P</t>
  </si>
  <si>
    <t xml:space="preserve">Štrkodrva frakcia 4-32 mm   </t>
  </si>
  <si>
    <t>58341000450P</t>
  </si>
  <si>
    <t xml:space="preserve">Štrkodrva frakcia 32-63 mm   </t>
  </si>
  <si>
    <t xml:space="preserve">Úprava pláne v násypoch v hornine 1-4 so zhutnením   </t>
  </si>
  <si>
    <t xml:space="preserve">Svahovanie trvalých svahov v násype   </t>
  </si>
  <si>
    <t xml:space="preserve">Obetónovanie drenážnych rúr medzerovitým betónom   </t>
  </si>
  <si>
    <t>21275221P</t>
  </si>
  <si>
    <t xml:space="preserve">Montáž trativodu z drenážnych plastových rúr, DN 100 mm   </t>
  </si>
  <si>
    <t xml:space="preserve">Základové pätky a bloky mostných konštrukcií z betónu železového tr. C 30/37   </t>
  </si>
  <si>
    <t xml:space="preserve">Debnenie základových pätiek mostných konštrukcií  - zhotovenie   </t>
  </si>
  <si>
    <t xml:space="preserve">Výstuž základových pätiek a blokov z betonárskej ocele 10 505 mostných konštrukcií   </t>
  </si>
  <si>
    <t>28990121P</t>
  </si>
  <si>
    <t xml:space="preserve">Vyčistenie pracovných škár do 50mm hĺbky do 150 mm   </t>
  </si>
  <si>
    <t xml:space="preserve">Otlčenie alebo osekanie vrstiev betónu líca klenieb s hr. odsekanej vrstvy L do 80 mm,  -0,13800t   </t>
  </si>
  <si>
    <t>693665618P</t>
  </si>
  <si>
    <t xml:space="preserve">Geosyntetická minerálna tesniaca rohož   </t>
  </si>
  <si>
    <t xml:space="preserve">Mostné opory a úložné prahy z betónu železového tr. C 30/37   </t>
  </si>
  <si>
    <t xml:space="preserve">Mostné krídla a záverné stienky z betónu železového tr. C 30/37   </t>
  </si>
  <si>
    <t xml:space="preserve">Debnenie mostných konštrukcií-opôr výšky do 20 m, zhotovenie   </t>
  </si>
  <si>
    <t xml:space="preserve">Debnenie mostných konštrukcií-krídiel, stien výšky do 20 m, zhotovenie   </t>
  </si>
  <si>
    <t xml:space="preserve">Debnenie mostných konštrukcií-opôr výšky do 20 m, odstránenie   </t>
  </si>
  <si>
    <t xml:space="preserve">Debnenie mostných konštrukcií-krídiel, stien výšky do 20 m, odstránenie   </t>
  </si>
  <si>
    <t xml:space="preserve">Výstuž drieku opôr z betonárskej ocele 10 505 mostných konštrukcií   </t>
  </si>
  <si>
    <t xml:space="preserve">Výstuž krídel a záverných stienok z betonárskej ocele 10 505 mostných konštrukcií   </t>
  </si>
  <si>
    <t xml:space="preserve">Podkladová alebo výplňová vrstva z betónu tr. C 16/20 hr. do 100 mm   </t>
  </si>
  <si>
    <t xml:space="preserve">Podkladová a výplňová vrstva z kameniva drveného hr. do 200 mm   </t>
  </si>
  <si>
    <t>45731110P</t>
  </si>
  <si>
    <t xml:space="preserve">Spádová vrstva na báze cementu   </t>
  </si>
  <si>
    <t>6226613PC</t>
  </si>
  <si>
    <t xml:space="preserve">Náter betónu mosta vodonepriepustnou maltovinovou stierkou   </t>
  </si>
  <si>
    <t>62747133P</t>
  </si>
  <si>
    <t xml:space="preserve">Vyrovnanie plôch podhľadov stierkou zo sanačnej malty, 1 vrstva hr.2 mm   </t>
  </si>
  <si>
    <t>9319941PC</t>
  </si>
  <si>
    <t xml:space="preserve">Tesnenie škáry medzi betón. konštrukciou a oceľovými nosníkmi polyuretanovým tmelom   </t>
  </si>
  <si>
    <t xml:space="preserve">Čistenie betónového podkladu vysokotlakovým vodným lúčom do hrúbky 1 mm - stropov   </t>
  </si>
  <si>
    <t xml:space="preserve">Čistenie betónového podkladu vysokotlakovým vodným lúčom do hrúbky 1 mm - stien   </t>
  </si>
  <si>
    <t xml:space="preserve">Búranie podkladov pod dlažby, liatych dlažieb a mazanín,betón s poterom,teracom hr.do 100 mm, plochy nad 4 m2  -2,20000t   </t>
  </si>
  <si>
    <t xml:space="preserve">Vrty pre kotvy do betónu priemeru 28 mm hĺbky 190 mm s vyplnením epoxidovým tmelom   </t>
  </si>
  <si>
    <t xml:space="preserve">Zvislá doprava, sutiny na výšku do 3,5 m   </t>
  </si>
  <si>
    <t xml:space="preserve">Nakladanie na dopravný prostriedok pre vodorovnú dopravu sutiny   </t>
  </si>
  <si>
    <t>71149127PC</t>
  </si>
  <si>
    <t xml:space="preserve">Izolačné súvrstvie GTX+PVC fólia+GTX (podľa PD) na ploche zvislej, pre izolácie proti zemnej vlhkosti, dodávka+montáž   </t>
  </si>
  <si>
    <t xml:space="preserve">Zhotovenie rubovej podkladnej vrstvy izolácie z textílie, pre podchody, objekty v podzemí, tunely, štôlne a metrá   </t>
  </si>
  <si>
    <t>6933100002PC</t>
  </si>
  <si>
    <t xml:space="preserve">Drenážny geokompozit  (podľa PD)   </t>
  </si>
  <si>
    <t>7831500PC</t>
  </si>
  <si>
    <t xml:space="preserve">Systém protikoróznej ochrany náterovým systémom, vrátane prípravy povrchu - podľa PD   </t>
  </si>
  <si>
    <t xml:space="preserve">Rozoberanie vozovky a plochy z panelov so škárami zaliatymi asfaltovou alebo cementovou maltou,  -0,40800t   </t>
  </si>
  <si>
    <t xml:space="preserve">Odstránenie podkladu v ploche do 200m2 z kameniva ťaženého, hr.100- 200mm,  -0,24000t   </t>
  </si>
  <si>
    <t xml:space="preserve">Uloženie sypaniny do násypu  súdržnej horniny s mierou zhutnenia nad 100 do 102 % podľa Proctor-Standard   </t>
  </si>
  <si>
    <t xml:space="preserve">Rúrkové mikropilóty tlakové i ťahové z ocele 11 523 časť hladká, pri priemere nad 80 do 105 mm   </t>
  </si>
  <si>
    <t xml:space="preserve">Rúrkové mikropilóty tlakové i ťahové z ocele 11 523 časť manžetová pri priemere 80 do 105 mm   </t>
  </si>
  <si>
    <t xml:space="preserve">Hlava rúrkovej mikropilóty namáhanej tlakom i ťahom, pri priemere mikropilóty nad 80 do 105 mm   </t>
  </si>
  <si>
    <t>262303572P</t>
  </si>
  <si>
    <t xml:space="preserve">Vrty jadrové pre injektáž zvislé povrchové, D nad 195 do 245 mm v hĺbke 0 - 25 m   </t>
  </si>
  <si>
    <t xml:space="preserve">Príplatok za vrty pre injektovanie šikmé povrchové D 195-245mm, pri sklone do 48 st., hĺbky do 25m, v hornine III   </t>
  </si>
  <si>
    <t xml:space="preserve">Základové pätky a bloky mostných konštrukcií z betónu prostého tr. C 25/30   </t>
  </si>
  <si>
    <t xml:space="preserve">Debnenie základových pätiek mostných konštrukcií  - odstránenie   </t>
  </si>
  <si>
    <t xml:space="preserve">Injektovanie s jednoduchým obturátorom, alebo bez obturátora vzostupné tlakom do 0,60 MPa (m)   </t>
  </si>
  <si>
    <t xml:space="preserve">Injektovanie povrchové s dvojitým obturátorom mikropilót alebo kotiev tlakom nad 2, 0 do 4,5 MPa (m)   </t>
  </si>
  <si>
    <t xml:space="preserve">Malta cementová injektážna z cementu troskoportlandského, hmotnostný pomer cementu k vode 1:1,5   </t>
  </si>
  <si>
    <t xml:space="preserve">Vyklinovanie uvoln.kamen. z lomov.kam. l hrubom   </t>
  </si>
  <si>
    <t xml:space="preserve">Vysekanie spoj. hmoty hĺbky do 30mm z lomového kameňa hrubého,  -0,01600t   </t>
  </si>
  <si>
    <t xml:space="preserve">Úprava škár po škárovaní muriva z lomového kameňa alebo tehál hrubého uhladením   </t>
  </si>
  <si>
    <t xml:space="preserve">Rímsový staveniskový prefabrikát ,železobetónový C30/37, XC4, XF3, 835/11801570x2960mm, beton 1,37m3, výstuž 0,242t,  3x prepravný trn DEHA 6000-2,5-120   </t>
  </si>
  <si>
    <t xml:space="preserve">Tyč oceľová kruhová pre výstuž do betónu D 12 mm, ozn. 10 216   </t>
  </si>
  <si>
    <t xml:space="preserve">Mostné bloky ložísk z betónu železového tr. C 30/37, XF3, XC4(SK)-Cl0,4, Dmax 16-S3   </t>
  </si>
  <si>
    <t xml:space="preserve">Výrez debnenia pre prestup rúr betónovou konštrukciou DN 150   </t>
  </si>
  <si>
    <t xml:space="preserve">Výstuž úložných prahov ložísk z betonárskej ocele 10 505 mostných konštrukcií   </t>
  </si>
  <si>
    <t xml:space="preserve">Prestup v betónových múroch z plastových rúr nad DN 110 do DN 160   </t>
  </si>
  <si>
    <t xml:space="preserve">Osadenie mostného ložiska oceľového hrncového zaťaženia nad 2500 do 5000 kN   </t>
  </si>
  <si>
    <t xml:space="preserve">Mostné ložisko hrncové pevné TF 3MN   </t>
  </si>
  <si>
    <t xml:space="preserve">Mostné ložisko hrncové pozdlžne pohyblivé TE 3MN   </t>
  </si>
  <si>
    <t xml:space="preserve">Mostné ložisko hrncové všesmerne pohyblivé TA 3MN   </t>
  </si>
  <si>
    <t xml:space="preserve">Mostné ložisko hrncové priečne pohyblivé TE 3MN   </t>
  </si>
  <si>
    <t xml:space="preserve">Schodiskové konštrukcie, betón železový tr. C 30/37, XC4, XF2(SK)-Cl0,4-Dmax22-S3   </t>
  </si>
  <si>
    <t xml:space="preserve">Výstuž schodiskových konštrukcií zo zváraných sietí z drôtov typu KARI   </t>
  </si>
  <si>
    <t xml:space="preserve">Debnenie stupňov na podstupňovej doske alebo na teréne pôdorysne priamočiarych zhotovenie   </t>
  </si>
  <si>
    <t xml:space="preserve">Debnenie stupňov na podstupňovej doske alebo na teréne pôdorysne priamočiarych odstránenie   </t>
  </si>
  <si>
    <t xml:space="preserve">Podkladová vrstva plastbetónová tixotropná - každá ďalšia vrstva hr. 10 mm   </t>
  </si>
  <si>
    <t xml:space="preserve">Podkladová vrstva plastbetónová  na moste - zálievka kotiev   </t>
  </si>
  <si>
    <t xml:space="preserve">Vyrovnávací alebo spádový betón C 30/37 vrátane úpravy povrchu   </t>
  </si>
  <si>
    <t xml:space="preserve">Príplatok k vyrovnávaciemu alebo spádovému betónu za rovinnosť   </t>
  </si>
  <si>
    <t xml:space="preserve">Pätka pre dlažbu z lomového kameňa lomovo upraveného, murovaná na sucho bez výplne škár   </t>
  </si>
  <si>
    <t xml:space="preserve">Rovnanina z lomového kameňa neopracovaného tried. s vyplnením škár a dutín ťaženým kamenivom   </t>
  </si>
  <si>
    <t xml:space="preserve">Dlažba svahu pri oporách z upraveného lomového žulového kameňa LK 25 do lôžka C 25/30 plochy do 10 m2   </t>
  </si>
  <si>
    <t xml:space="preserve">Podklad alebo podsyp zo štrkopiesku s rozprestretím, vlhčením a zhutnením, po zhutnení hr. 200 mm   </t>
  </si>
  <si>
    <t xml:space="preserve">Osadenie cestných panelov zo železového betónu, so zhotovením podkladu z kam. ťaženého do hr. 40 mm   </t>
  </si>
  <si>
    <t xml:space="preserve">Cestný panel IZD 300/200/15 JP 20 ton, lxšxv 3000x2000x150 mm   </t>
  </si>
  <si>
    <t xml:space="preserve">Čistenie muriva podpier, pilierov, krídiel od machu a inej vegetácie   </t>
  </si>
  <si>
    <t xml:space="preserve">Montáž potrubia z betónových rúr s polodrážkou v otvorenom výkope v sklone do 20 % DN 400   </t>
  </si>
  <si>
    <t xml:space="preserve">Rúra betónová hrdlová pre dažďové odpadné vody TBP 3-40, DN 400, dĺ. 1000 mm, hr. steny 46 mm   </t>
  </si>
  <si>
    <t xml:space="preserve">Montáž tvarvky na potrubie z kanalizačných odstredivo liatych sklolaminátových rúr DN 150 mm   </t>
  </si>
  <si>
    <t xml:space="preserve">Montáž T-kusa na potrubie z kanalizačných odstredivo liatych sklolaminátových rúr DN 150 mm   </t>
  </si>
  <si>
    <t xml:space="preserve">Zhotovenie drenážneho vyústenia typového z betónových prefabrikovaných dielcov dvojdielne   </t>
  </si>
  <si>
    <t xml:space="preserve">Obetónovanie potrubia alebo muriva stôk betónom prostým tr. C 25/30 v otvorenom výkope, XF2(SK)-Cl1,0-Dmax16-S3   </t>
  </si>
  <si>
    <t xml:space="preserve">Debnenie pre obetónovanie potrubia v otvorenom výkope   </t>
  </si>
  <si>
    <t xml:space="preserve">Tabuľka s označením evidenčného čísla mostu   </t>
  </si>
  <si>
    <t xml:space="preserve">Osadenie záhonového alebo parkového obrubníka betón., do lôžka z bet. pros. tr. C 16/20 s bočnou oporou   </t>
  </si>
  <si>
    <t xml:space="preserve">Lôžko pod obrubníky, krajníky alebo obruby z dlažob. kociek z betónu prostého tr. C 16/20   </t>
  </si>
  <si>
    <t xml:space="preserve">Osadenie dilatačného mostného záveru lamelového - posun do 100 mm   </t>
  </si>
  <si>
    <t>4373100702P</t>
  </si>
  <si>
    <t xml:space="preserve">Mostný záver jednoprofilový lamelový s elastomerovým tesniacim pásom, celkový pohyb 50mm   </t>
  </si>
  <si>
    <t xml:space="preserve">Výplň dilatačných škár z extrudovaného polystyrénu hr. 40 mm   </t>
  </si>
  <si>
    <t xml:space="preserve">Tesnenie škáry betónovej konštrukcia škárovým profilom prierezu 20/20 mm   </t>
  </si>
  <si>
    <t xml:space="preserve">Tesnenie dilatačnej škáry betónovej konštrukcie bitumenovým a asfaltovým izolačným pásom š. do 500 mm   </t>
  </si>
  <si>
    <t>93390201P</t>
  </si>
  <si>
    <t xml:space="preserve">Zaťažovacie skúšky statické mikropilot   </t>
  </si>
  <si>
    <t>933902021P</t>
  </si>
  <si>
    <t xml:space="preserve">Zaťažovacie skúšky statické pre prostý nosník mostného poľa rozpätia do 50 m   </t>
  </si>
  <si>
    <t>933902091P</t>
  </si>
  <si>
    <t xml:space="preserve">Statická ťahová skúška vlepenej betonárskej výstuže   </t>
  </si>
  <si>
    <t xml:space="preserve">Osadenie kovových doplnkov mostného vybavenia - dosky do 15 kg prichytenej skrutkami   </t>
  </si>
  <si>
    <t xml:space="preserve">Informačná tabula z leštenej mosadze hr. 5mm   </t>
  </si>
  <si>
    <t xml:space="preserve">Montáž objímky odvodnenia pre zvislý zvod s lištou do DN 150   </t>
  </si>
  <si>
    <t xml:space="preserve">Ochranné vodivé prepojenie mostného vybavenia - zemniaci zvod a iskrisko ochrany   </t>
  </si>
  <si>
    <t>356001P</t>
  </si>
  <si>
    <t xml:space="preserve">Uzatvorené vysokovýkonné iskrisko, ako napr. ISG-100, bleskový impulzný prúd 50 kA   </t>
  </si>
  <si>
    <t xml:space="preserve">Merací bod dĺžky do 300 mm   </t>
  </si>
  <si>
    <t xml:space="preserve">Merací bod výškový do betónu   </t>
  </si>
  <si>
    <t xml:space="preserve">Vykonávanie a vyhodnocovanie meraní   </t>
  </si>
  <si>
    <t>etap</t>
  </si>
  <si>
    <t xml:space="preserve">Chemická kotva s kotevným svorníkom tesnená chemickou ampulkou do betónu, ŽB, kameňa, s vyvŕtaním otvoru M16/20/165 mm   </t>
  </si>
  <si>
    <t xml:space="preserve">Búranie mostných základov, muriva a pilierov alebo nosných konštrukcií z kameňa  -2,49000t   </t>
  </si>
  <si>
    <t xml:space="preserve">Odstránenie doplnkových oceľov. konštrukcií hmotnosti jednotlivo nad 50 do 100 kg,  -0,37500t   </t>
  </si>
  <si>
    <t xml:space="preserve">Odstránenie doplnkových oceľov. konštrukcií hmotnosti jednotlivo nad 500 do 1000 kg,  -2,00000t   </t>
  </si>
  <si>
    <t xml:space="preserve">Rezanie konštrukcií zo železobetónu hr.panelu 80mm stenovou pílou -0,00960t   </t>
  </si>
  <si>
    <t xml:space="preserve">Vodor. doprava po suchu so zložením alebo prelož. na iný dopr. prostr. okrem lode, do 1000 m   </t>
  </si>
  <si>
    <t xml:space="preserve">Príplatok k cene vodorovnej dopravy častí rozobratých konštrukcií podvalov, za každých ďalších i začatých 1000 m nad 1000 m   </t>
  </si>
  <si>
    <t xml:space="preserve">Zhotovenie  izolácie podzemných objektov za studena rubová asfaltovým lakom penetračným   </t>
  </si>
  <si>
    <t xml:space="preserve">Zhotovenie  izolácie podzemných objektov pásmi pritavením rubová NAIP   </t>
  </si>
  <si>
    <t xml:space="preserve">Zhotovenie detailov k hydroizolačným fóliam - kútová lišta rš. 70 mm pre kotvenie na vnútorných a vonkajších hranách   </t>
  </si>
  <si>
    <t xml:space="preserve">Profil nerez L rozmer 60x60x2 mm, akosť ocele 1.4301   </t>
  </si>
  <si>
    <t xml:space="preserve">Montáž tepelnej izolácie podzemných stien a základov xps celoplošným prilepením   </t>
  </si>
  <si>
    <t xml:space="preserve">Doska XPS hr. 50 mm, zakladanie stavieb, podlahy, obrátené ploché strechy,   </t>
  </si>
  <si>
    <t xml:space="preserve">Montáž čistiaceho kusu HT potrubia DN 150   </t>
  </si>
  <si>
    <t>998721101.S</t>
  </si>
  <si>
    <t xml:space="preserve">Presun hmôt pre vnútornú kanalizáciu v objektoch výšky do 6 m   </t>
  </si>
  <si>
    <t xml:space="preserve">Výroba atypického zábradlia rovného z profilovanej ocele_Z01 a Z02   </t>
  </si>
  <si>
    <t xml:space="preserve">Tyč oceľová prierezu L rovnoramenný uholník 80x80x10 mm, ozn. 10 000, podľa EN ISO S185   </t>
  </si>
  <si>
    <t xml:space="preserve">Tyč oceľová prierezu L rovnoramenný uholník 70x70x6 mm, ozn. 10 000, podľa EN ISO S185   </t>
  </si>
  <si>
    <t xml:space="preserve">Plech oceľový hrubý 16x1000x2000 mm, ozn. 10 004.0, podľa EN S185   </t>
  </si>
  <si>
    <t xml:space="preserve">Matica presná šesťhranná trieda 8 lisovaná M 16 mm   </t>
  </si>
  <si>
    <t>tks</t>
  </si>
  <si>
    <t xml:space="preserve">Výroba atypického zábradlia šikmého z profilovanej ocele_schodiskové   </t>
  </si>
  <si>
    <t xml:space="preserve">Tyč oceľová prierezu L rovnoramenný uholník 80x80x8 mm, ozn. 10 000, podľa EN ISO S185   </t>
  </si>
  <si>
    <t xml:space="preserve">Nátery oceľ.konštr. epoxidové stred.B, plnosten.D jednonás.1x.- 80µm   </t>
  </si>
  <si>
    <t>783152211P</t>
  </si>
  <si>
    <t xml:space="preserve">Nátery oceľ.konštr. epoxidechtové B a D jednonás. so základným náterom reakt. far..- 60µm s vyokým obsahom zinku   </t>
  </si>
  <si>
    <t xml:space="preserve">Nátery oceľ.konštr. polyuretánové stredných B a plnosten. D . 1x  emailovaním- 80µm, RAL6017   </t>
  </si>
  <si>
    <t>78317352P</t>
  </si>
  <si>
    <t xml:space="preserve">Nátery oceľ.konštr. polyuretánové stredných B a plnosten. D . 1x  emailovaním- 80µm, RAL6017 s posypom kremičitým pieskom   </t>
  </si>
  <si>
    <t>783251002P</t>
  </si>
  <si>
    <t xml:space="preserve">Nátery kov.stav.doplnk.konštr. epoxidové a epoxidechtové jednonás. vrátane   </t>
  </si>
  <si>
    <t xml:space="preserve">Uzemňovacie vedenie na povrchu FeZn do 120 mm2   </t>
  </si>
  <si>
    <t xml:space="preserve">Lano uzemňovacie FeZn 70 mm2   </t>
  </si>
  <si>
    <t xml:space="preserve">Svorka FeZn spojovacia SS   </t>
  </si>
  <si>
    <t xml:space="preserve">Svorka FeZn spojovacia označenie SS 2 skrutky s príložkou   </t>
  </si>
  <si>
    <t xml:space="preserve">Svorka FeZn skúšobná SZ   </t>
  </si>
  <si>
    <t xml:space="preserve">Svorka FeZn skúšobná označenie SZ plech veľká   </t>
  </si>
  <si>
    <t xml:space="preserve">Metalizácia zinkom /Zn/ 100 mikrometrov tr.I.spotreba kovu 1.85 kg/m2, výška do 1,9 m   </t>
  </si>
  <si>
    <t xml:space="preserve">Otryskávanie kremičitým pieskom tr.II.spotreba piesku 96 kg/m2, výška do 1,9 m   </t>
  </si>
  <si>
    <t xml:space="preserve">Otryskávanie kremičitým pieskom tr.III.spotreba piesku 75 kg/m2, výška do 1,9 m   </t>
  </si>
  <si>
    <t>43-M</t>
  </si>
  <si>
    <t xml:space="preserve">Montáž oceľových konštrukcií   </t>
  </si>
  <si>
    <t xml:space="preserve">Plnost.,most žel.s mostovkou hornou a prieb. štrk.lôž., rozpätie 24 m, hmot. 3 051 kg/m, 73 220 kg/ks   </t>
  </si>
  <si>
    <t>1348300004P</t>
  </si>
  <si>
    <t xml:space="preserve">Oceľová konštrukcia mosta vrátane dopravy   </t>
  </si>
  <si>
    <t>1348300007P</t>
  </si>
  <si>
    <t xml:space="preserve">Oceľová konštrukcia mosta z nehrdzavejúcej ocele   </t>
  </si>
  <si>
    <t xml:space="preserve">Demontáž plnost.,most žel.s mostovkou hornou a prieb. štrk.lôž., rozpätie 25 m, hmot. 2480 kg/m, 62000 kg/ks   </t>
  </si>
  <si>
    <t>430156101P</t>
  </si>
  <si>
    <t xml:space="preserve">Mostový pilier PIŽMO montáž, výška piliera PIŽMO v m do vrátane 15 - zriadenie, doprava a prenájom, demontáž   </t>
  </si>
  <si>
    <t xml:space="preserve">Doplnenie skal.steny, kam.muriva kameňom nakupovaným   </t>
  </si>
  <si>
    <t xml:space="preserve">Kryt z kameniva hrubého drveného veľ. 16-32 mm(vibr.štrk) po zhut.hr. 300 mm   </t>
  </si>
  <si>
    <t xml:space="preserve">Zábradlie ocelové, výška 1,1m , dlžka 11,08m,  vodorovne 3xL70x6mm, stlpiky L80x10mm, pätný plech P16x200x240mm, hmotnosť 362,2 kg   </t>
  </si>
  <si>
    <t>965022121</t>
  </si>
  <si>
    <t xml:space="preserve">Búranie kamenných podláh alebo dlažieb z lomového kameňa alebo kociek,  -0,43200t   </t>
  </si>
  <si>
    <t xml:space="preserve">Búranie podkladov pod dlažby, liatych dlažieb a mazanín,betón,liaty asfalt hr.nad 100 mm, plochy do 4 m2 -2,20000t   </t>
  </si>
  <si>
    <t>%</t>
  </si>
  <si>
    <t xml:space="preserve">Rúrka tuhá elektroinštalačná z PVC typ 1540, uložená pevne   </t>
  </si>
  <si>
    <t xml:space="preserve">Ukončenie vodičov v rozvádzač. vrátane zapojenia a vodičovej koncovky do 35 mm2   </t>
  </si>
  <si>
    <t xml:space="preserve">Káblové oko medené lisovacie CU 35x6 KU-L   </t>
  </si>
  <si>
    <t xml:space="preserve">Ukončenie celoplastových káblov zmrašť. záklopkou alebo páskou do 4 x 50 mm2   </t>
  </si>
  <si>
    <t xml:space="preserve">Skriňa ER plastová, trojfázová, jednotarifná1 odberateľ   </t>
  </si>
  <si>
    <t xml:space="preserve">Kábel medený silový uložený voľne 1-CYKY 0,6/1 kV 4x35   </t>
  </si>
  <si>
    <t xml:space="preserve">Kábel medený 1-CYKY 4x35 mm2   </t>
  </si>
  <si>
    <t>357110003900.1</t>
  </si>
  <si>
    <t xml:space="preserve">Skriňa rozpájacia a istiaca, plastová, pilierová SR 5.1 DIN00 VV 0x400A/5x160A P2   </t>
  </si>
  <si>
    <t>357110006000.1</t>
  </si>
  <si>
    <t xml:space="preserve">Skriňa rozpájacia a istiaca, plastová, pilierová SR 6.1 DIN0 VV S/0x400A/6x160A P2   </t>
  </si>
  <si>
    <t xml:space="preserve">Kábel medený silový uložený voľne 1-CYKY 0,6/1 kV 3x70+50   </t>
  </si>
  <si>
    <t xml:space="preserve">Kábel medený 1-CYKY 3x70+50 mm2   </t>
  </si>
  <si>
    <t xml:space="preserve">Káblové oko medené lisovacie CU 6x5 KU-L   </t>
  </si>
  <si>
    <t>357110000500.3</t>
  </si>
  <si>
    <t xml:space="preserve">Rozvádzač RVO, plast, nástenný   </t>
  </si>
  <si>
    <t xml:space="preserve">Kábel medený uložený voľne CYKY 450/750 V 3x6   </t>
  </si>
  <si>
    <t xml:space="preserve">Kábel medený CYKY 3x6 mm2   </t>
  </si>
  <si>
    <t xml:space="preserve">El.inšt.kontrola stavu el.okr.vr.inšt., ovlád.a ist.,prvk,ale bez prip.spotr.v priest.bezp.5-10vývodov   </t>
  </si>
  <si>
    <t xml:space="preserve">Ukončenie vodičov v rozvádzač. vrátane zapojenia a vodičovej koncovky do 70 mm2   </t>
  </si>
  <si>
    <t xml:space="preserve">Káblové oko medené lisovacie CU 70x8 KU   </t>
  </si>
  <si>
    <t xml:space="preserve">Ukončenie celoplastových káblov zmrašť. záklopkou alebo páskou do 4 x 95 mm2   </t>
  </si>
  <si>
    <t>357110000500.4</t>
  </si>
  <si>
    <t xml:space="preserve">Rozvádzač Rd, plast, pilier, vrátane náplne   </t>
  </si>
  <si>
    <t xml:space="preserve">Odstránenie podkladu v ploche nad 200 m2 z kameniva hrubého drveného, hr.100 do 200 mm,  -0,23500t   </t>
  </si>
  <si>
    <t xml:space="preserve">Odstránenie podkladu  v ploche nad 200 m2 z betónu prostého, hr. vrstvy nad 150 do 300 mm,  -0,50000t   </t>
  </si>
  <si>
    <t xml:space="preserve">Osadenie smerového stĺpika plastového s vykopaním a odhodom výkopku do 3 m   </t>
  </si>
  <si>
    <t xml:space="preserve">Cestný stĺpik CS - 1200 mm, fólia II. triedy   </t>
  </si>
  <si>
    <t>9159001PC</t>
  </si>
  <si>
    <t xml:space="preserve">Odstránenie (demontáž) zvislej dopravnej značky zo stĺpov, stĺpikov alebo konzol,  -0,00400t   </t>
  </si>
  <si>
    <t xml:space="preserve">Nakladanie neuľahnutého výkopku z hornín tr.1-4 nad 100 do 1000 m3   </t>
  </si>
  <si>
    <t xml:space="preserve">Uloženie sypaniny do násypu  nesúdržných a súdržných hornín striedavo ukladaných   </t>
  </si>
  <si>
    <t>9159002PC</t>
  </si>
  <si>
    <t>Objekt:  PS 01-21-01  ŽST Fiľakovo, úprava priecestného zab. zar. v km 147,108</t>
  </si>
  <si>
    <t>Objekt: SO 01-32-01  ŽST Fiľakovo, železničný zvršok a výhybky</t>
  </si>
  <si>
    <t>Objekt: SO 01-32-04  ŽST Fiľakovo, káblová chráničková trasa</t>
  </si>
  <si>
    <t>Objekt: SO 02-32-01 Fiľakovo - Výh. Prša, železničný zvršok</t>
  </si>
  <si>
    <t>Objekt: SO 02-32-02  Fiľakovo - Výh. Prša, železničný spodok</t>
  </si>
  <si>
    <t>Objekt: SO 02-32-03  Fiľakovo - Výh. Prša, demontáž železničného zvršku</t>
  </si>
  <si>
    <t>Objekt: SO 02-32-04  Fiľakovo - Výh. Prša, káblová chráničková trasa</t>
  </si>
  <si>
    <t>Objekt: SO 02-32-05  Fiľakovo - Výh. Prša, zast. Fiľakovo, nástupištia</t>
  </si>
  <si>
    <t>Objekt:  SO 02-32-11  Fiľakovo - Výh. Prša, priepust v km 148,077</t>
  </si>
  <si>
    <t>Objekt: SO 02-33-01  Fiľakovo - Výh. Prša, most v km 147,426</t>
  </si>
  <si>
    <t>Objekt: SO 02-33-02  Fiľakovo - Výh. Prša, most v km 149,924</t>
  </si>
  <si>
    <t>Objekt: SO 02-35-01  Fiľakovo - Výh. Prša, zast. Fiľakovo - prípojka nn</t>
  </si>
  <si>
    <t>Objekt: SO 02-35-02  Fiľakovo - Výh. Prša, zast. Fiľakovo - úprava rozvodov nn</t>
  </si>
  <si>
    <t>Objekt: SO 02-35-03  Fiľakovo - Výh. Prša, zast. Fiľakovo - osvetlenie nástupíšť</t>
  </si>
  <si>
    <t>Objekt: SO 02-36-01  Fiľakovo - Výh. Prša, preložka káblov MK ŽSR, OK ŽSR</t>
  </si>
  <si>
    <t>Objekt: SO 02-36-02  Fiľakovo - výh. Prša, preložka káblov MK ST</t>
  </si>
  <si>
    <t>Objekt: SO 02-38-01  Fiľakovo - Výh. Prša, priecestie žkm 147,108, úprava komunikácie</t>
  </si>
  <si>
    <t>Objekt: SO 02-38-02  Fiľakovo - Výh. Prša, spevnená plocha pri zast. Fiľakovo</t>
  </si>
  <si>
    <t>Objekt: SO 02-38-03  Fiľakovo - Výh. Prša, priecestie žkm 149,050, úprava komunikácie</t>
  </si>
  <si>
    <t>Objekt:  PS 02-22-01 Fiľakovo - Výh. Prša, miestna kabelizácia</t>
  </si>
  <si>
    <t>Objekt:  PS 02-21-01 Fiľakovo - Výh. Prša, úprava priecestného zab. zar. v km 149,050</t>
  </si>
  <si>
    <t>Objekt: PS 03-21-01  Výh. Prša, úprava zab. zar.</t>
  </si>
  <si>
    <t>Objekt: PS 03-21-02   Výh. Prša, úprava priecestného zab. zar. v km 151,295</t>
  </si>
  <si>
    <t>Objekt: PS 03-22-01  Výh. Prša, miestna kabelizácia</t>
  </si>
  <si>
    <t>Objekt: SO 03-32-01  Výh. Prša, železničný zvršok a výhybky</t>
  </si>
  <si>
    <t>Objekt: SO 03-32-02  Výh. Prša, železničný spodok</t>
  </si>
  <si>
    <t>Objekt: SO 03-32-03 Výh. Prša, demontáž železničného zvršku</t>
  </si>
  <si>
    <t>Objekt: SO 03-32-04  Výh. Prša, káblová chráničková trasa</t>
  </si>
  <si>
    <t>Objekt: SO 03-32-05  Výh. Prša, nástupištia</t>
  </si>
  <si>
    <t>Objekt: SO 03-32-05.1  Výh. Prša, prístrešok pre cestujúcich</t>
  </si>
  <si>
    <t>Objekt:  SO 03-32-11  Výh. Prša, priepust v km 150,792</t>
  </si>
  <si>
    <t>Objekt:  SO 03-35-01  Výh. Prša, úprava rozvodov nn</t>
  </si>
  <si>
    <t>Objekt: SO 03-35-02  Výh. Prša, osvetlenie nástupíšť</t>
  </si>
  <si>
    <t>Objekt: SO 03-35-03 Výh. Prša, elektrický ohrev výhybiek</t>
  </si>
  <si>
    <t>Objekt: SO 03-36-01  Výh. Prša, preložka káblov MK ŽSR, OK ŽSR</t>
  </si>
  <si>
    <t>Objekt: SO 03-38-01  Výh. Prša, chodníky k nástupištiam</t>
  </si>
  <si>
    <t>Objekt: PS 04-21-01  Výh. Prša - Výh. Holiša, traťové zab. zar.</t>
  </si>
  <si>
    <t>Objekt: PS 04-21-02  Výh. Prša - Výh. Holiša, priecestné zab. zar. v km 154,992</t>
  </si>
  <si>
    <t>Objekt:  PS 04-21-03  Výh. Prša - Výh. Holiša, priecestné zab. zar. v km 154,060</t>
  </si>
  <si>
    <t>Objekt:  SO 04-32-01  Výh. Prša - Výh. Holiša, železničný zvršok</t>
  </si>
  <si>
    <t>Objekt:  SO 04-32-02  Výh. Prša - Výh. Holiša, železničný spodok</t>
  </si>
  <si>
    <t>Objekt:  SO 04-32-04 Výh. Prša - Výh. Holiša, káblová chráničková trasa</t>
  </si>
  <si>
    <t>Objekt: SO 04-32-05  Výh. Prša - Výh. Holiša, zast. Holiša - nástupištia</t>
  </si>
  <si>
    <t>Objekt: SO 04-32-11  Výh. Prša  - Výh. Holiša, priepust v km 152,494</t>
  </si>
  <si>
    <t>Objekt:  SO 04-33-01  Výh. Prša - Výh. Holiša, most v km 154,538</t>
  </si>
  <si>
    <t>Objekt: SO 04-33-02  Výh. Prša - Výh. Holiša,  most v km 155,035</t>
  </si>
  <si>
    <t>Objekt: SO 04-35-01  Výh. Prša - Výh. Holiša, nn prípojka k objektu zastávky</t>
  </si>
  <si>
    <t>Objekt: SO 04-35-02  Výh. Prša - Výh. Holiša, zast. Holiša - úprava rozvodov nn</t>
  </si>
  <si>
    <t>Objekt:  SO 04-35-03  Výh. Prša - Výh. Holiša, zast. Holiša - vonkajšie osvetlenie</t>
  </si>
  <si>
    <t>Objekt: SO 04-35-04  Výh. Prša - Výh. Holiša, nn prípojka k priecestiu v km 154,060</t>
  </si>
  <si>
    <t>Objekt:  SO 04-35-05  Výh. Prša - Výh. Holiša, nn prípojka k priecestiu v km 154,992</t>
  </si>
  <si>
    <t>Objekt:  SO 04-36-01  Výh. Prša - Výh. Holiša, preložka káblov MK ŽSR, OK ŽSR</t>
  </si>
  <si>
    <t>Objekt:  SO 04-36-02  Výh. Prša - Výh. Holiša, preložka káblov MK ST</t>
  </si>
  <si>
    <t>Objekt: SO 04-38-01  Výh. Prša - Výh. Holiša, priecestie žkm 151,295, úprava komunikácie</t>
  </si>
  <si>
    <t>Objekt: SO 04-38-02  Výh. Prša - Výh. Holiša, priecestie žkm 154,060, úprava komunikácie</t>
  </si>
  <si>
    <t>Objekt: SO 04-38-03 Výh. Prša - Výh. Holiša, priecestie žkm 154,992, úprava komunikácie</t>
  </si>
  <si>
    <t>Objekt:  PS 04-22-01  Výh. Prša - Výh. Holiša, miestna kabelizácia</t>
  </si>
  <si>
    <t>Špecifikácia 
(materiál /technológia)</t>
  </si>
  <si>
    <t xml:space="preserve">Celková rekapitulácia </t>
  </si>
  <si>
    <t xml:space="preserve">Popis </t>
  </si>
  <si>
    <t>Cena celkom (EUR)</t>
  </si>
  <si>
    <t xml:space="preserve">Rekapitulácia objektov </t>
  </si>
  <si>
    <t>PS 01-21-01</t>
  </si>
  <si>
    <t>PS 01-22-01</t>
  </si>
  <si>
    <t>ŽST Fiľakovo, miestna kabelizácia</t>
  </si>
  <si>
    <t>SO 01-32-01</t>
  </si>
  <si>
    <t>ŽST Fiľakovo, železničný zvršok a výhybky</t>
  </si>
  <si>
    <t>SO 01-32-02</t>
  </si>
  <si>
    <t>ŽST Fiľakovo, železničný spodok</t>
  </si>
  <si>
    <t>SO 01-32-03</t>
  </si>
  <si>
    <t>ŽST Fiľakovo, demontáž železničného zvršku</t>
  </si>
  <si>
    <t>SO 01-32-04</t>
  </si>
  <si>
    <t>ŽST Fiľakovo, káblová chráničková trasa</t>
  </si>
  <si>
    <t>SO 01-36-01</t>
  </si>
  <si>
    <t>ŽST Fiľakovo, preložka káblov MK ŽSR, OK ŽSR</t>
  </si>
  <si>
    <t xml:space="preserve">Číslo objektu </t>
  </si>
  <si>
    <t xml:space="preserve">Názov objektu </t>
  </si>
  <si>
    <t xml:space="preserve">Celkom </t>
  </si>
  <si>
    <t>PS 02-21-01</t>
  </si>
  <si>
    <t>PS 02-22-01</t>
  </si>
  <si>
    <t>Fiľakovo - Výh. Prša, miestna kabelizácia</t>
  </si>
  <si>
    <t>SO 02-32-01</t>
  </si>
  <si>
    <t>SO 02-32-02</t>
  </si>
  <si>
    <t>Fiľakovo - Výh. Prša, železničný spodok</t>
  </si>
  <si>
    <t>SO 02-32-03</t>
  </si>
  <si>
    <t>Fiľakovo - Výh. Prša, demontáž železničného zvršku</t>
  </si>
  <si>
    <t>SO 02-32-04</t>
  </si>
  <si>
    <t>Fiľakovo - Výh. Prša, káblová chráničková trasa</t>
  </si>
  <si>
    <t>SO 02-32-05</t>
  </si>
  <si>
    <t>Fiľakovo - Výh. Prša, zast. Fiľakovo - nástupištia</t>
  </si>
  <si>
    <t>SO 02-32-11</t>
  </si>
  <si>
    <t>SO 02-33-01</t>
  </si>
  <si>
    <t>SO 02-33-02</t>
  </si>
  <si>
    <t>SO 02-35-01</t>
  </si>
  <si>
    <t xml:space="preserve">Fiľakovo - Výh. Prša, zast. Fiľakovo - prípojka nn </t>
  </si>
  <si>
    <t>SO 02-35-02</t>
  </si>
  <si>
    <t xml:space="preserve">Fiľakovo - Výh. Prša, zast. Fiľakovo - úprava rozvodov nn </t>
  </si>
  <si>
    <t>SO 02-35-03</t>
  </si>
  <si>
    <t xml:space="preserve">Fiľakovo - Výh. Prša, zast. Fiľakovo - osvetlenie nástupíšť </t>
  </si>
  <si>
    <t>SO 02-36-01</t>
  </si>
  <si>
    <t>Fiľakovo - Výh. Prša, preložka káblov MK ŽSR, OK ŽSR</t>
  </si>
  <si>
    <t>SO 02-36-02</t>
  </si>
  <si>
    <t>Fiľakovo - Výh. Prša, preložka káblov MK ST</t>
  </si>
  <si>
    <t>SO 02-38-01</t>
  </si>
  <si>
    <t>SO 02-38-02</t>
  </si>
  <si>
    <t>Fiľakovo - Výh. Prša, spevnená plocha pri zast. Fiľakovo</t>
  </si>
  <si>
    <t>SO 02-38-03</t>
  </si>
  <si>
    <t>PS 03-21-01</t>
  </si>
  <si>
    <t>Výh. Prša, úprava zab. zar.</t>
  </si>
  <si>
    <t>PS 03-21-02</t>
  </si>
  <si>
    <t>PS 03-22-01</t>
  </si>
  <si>
    <t>Výh. Prša, miestna kabelizácia</t>
  </si>
  <si>
    <t>SO 03-32-01</t>
  </si>
  <si>
    <t>Výh. Prša, železničný zvršok a výhybky</t>
  </si>
  <si>
    <t>SO 03-32-02</t>
  </si>
  <si>
    <t>Výh. Prša, železničný spodok</t>
  </si>
  <si>
    <t>SO 03-32-03</t>
  </si>
  <si>
    <t>Výh. Prša, demontáž železničného zvršku</t>
  </si>
  <si>
    <t>SO 03-32-04</t>
  </si>
  <si>
    <t>Výh. Prša, káblová chráničková trasa</t>
  </si>
  <si>
    <t>SO 03-32-05</t>
  </si>
  <si>
    <t>Výh. Prša, nástupištia</t>
  </si>
  <si>
    <t>SO 03-32-05.1</t>
  </si>
  <si>
    <t>Výh. Prša, prístrešok pre cestujúcich</t>
  </si>
  <si>
    <t>SO 03-32-11</t>
  </si>
  <si>
    <t>SO 03-35-01</t>
  </si>
  <si>
    <t>Výh. Prša, úprava rozvodov nn</t>
  </si>
  <si>
    <t>SO 03-35-02</t>
  </si>
  <si>
    <t xml:space="preserve">Výh. Prša, osvetlenie nástupíšť </t>
  </si>
  <si>
    <t>SO 03-35-03</t>
  </si>
  <si>
    <t>Výh. Prša, elektrický ohrev výhybiek</t>
  </si>
  <si>
    <t>SO 03-36-01</t>
  </si>
  <si>
    <t>Výh. Prša, preložka káblov MK ŽSR, OK ŽSR</t>
  </si>
  <si>
    <t>SO 03-38-01</t>
  </si>
  <si>
    <t>Výh. Prša, chodníky k nástupištiam</t>
  </si>
  <si>
    <t>SO 04-32-01</t>
  </si>
  <si>
    <t>SO 04-32-02</t>
  </si>
  <si>
    <t>Výh. Prša - Výh. Holiša, železničný spodok</t>
  </si>
  <si>
    <t>SO 04-32-03</t>
  </si>
  <si>
    <t>SO 04-32-04</t>
  </si>
  <si>
    <t>Výh. Prša - Výh. Holiša, káblová chráničková trasa</t>
  </si>
  <si>
    <t>SO 04-32-05</t>
  </si>
  <si>
    <t>Výh. Prša - Výh. Holiša, zast. Holiša - nástupištia</t>
  </si>
  <si>
    <t>SO 04-32-05.1</t>
  </si>
  <si>
    <t>Výh. Prša - Výh. Holiša, zast. Holiša - prístrešok pre cestujúcich</t>
  </si>
  <si>
    <t>SO 04-32-11</t>
  </si>
  <si>
    <t>SO 04-33-01</t>
  </si>
  <si>
    <t>SO 04-33-02</t>
  </si>
  <si>
    <t>SO 04-35-01</t>
  </si>
  <si>
    <t>Výh. Prša - Výh. Holiša, nn prípojka k objektu zastávky</t>
  </si>
  <si>
    <t>SO 04-35-02</t>
  </si>
  <si>
    <t xml:space="preserve">Výh. Prša - Výh. Holiša, zast. Holiša - úprava rozvodov nn </t>
  </si>
  <si>
    <t>SO 04-35-03</t>
  </si>
  <si>
    <t xml:space="preserve">Výh. Prša - Výh. Holiša, zast. Holiša - vonkajšie osvetlenie </t>
  </si>
  <si>
    <t>SO 04-35-04</t>
  </si>
  <si>
    <t>SO 04-35-05</t>
  </si>
  <si>
    <t>SO 04-36-01</t>
  </si>
  <si>
    <t>Výh. Prša - Výh. Holiša, preložka káblov MK ŽSR, OK ŽSR</t>
  </si>
  <si>
    <t>SO 04-36-02</t>
  </si>
  <si>
    <t>Výh. Prša - Výh. Holiša, preložka káblov MK ST</t>
  </si>
  <si>
    <t>SO 04-38-01</t>
  </si>
  <si>
    <t>SO 04-38-02</t>
  </si>
  <si>
    <t>SO 04-38-03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</si>
  <si>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</si>
  <si>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</si>
  <si>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</si>
  <si>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</si>
  <si>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</si>
  <si>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</si>
  <si>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</si>
  <si>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</si>
  <si>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</si>
  <si>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 xml:space="preserve">Zariadenia a iné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</si>
  <si>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</si>
  <si>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</si>
  <si>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</si>
  <si>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</si>
  <si>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</si>
  <si>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</si>
  <si>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</si>
  <si>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</si>
  <si>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</si>
  <si>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</si>
  <si>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</si>
  <si>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</si>
  <si>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</si>
  <si>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>PS 04-21-01</t>
  </si>
  <si>
    <t>PS 04-21-02</t>
  </si>
  <si>
    <t>PS 04-21-03</t>
  </si>
  <si>
    <t>PS 04-22-01</t>
  </si>
  <si>
    <t>Výh. Prša - Výh. Holiša, traťové zab. zar.</t>
  </si>
  <si>
    <t>Výh. Prša - Výh. Holiša, miestna kabelizácia</t>
  </si>
  <si>
    <t xml:space="preserve">Výkaz výmer </t>
  </si>
  <si>
    <t xml:space="preserve">Príprava bubna,káblov,meranie,rezanie,odpancierovanie,úprava dvoch koncov káblov do 100 žíl </t>
  </si>
  <si>
    <t xml:space="preserve">Kábel medený CYKY 4x10 mm2  </t>
  </si>
  <si>
    <t>Výkaz výmer</t>
  </si>
  <si>
    <t>,</t>
  </si>
  <si>
    <t>PS 01-21-01'!Názvy_tlače</t>
  </si>
  <si>
    <t>PS 01-22-01'!Názvy_tlače</t>
  </si>
  <si>
    <t>SO 01-32-01'!A1</t>
  </si>
  <si>
    <t>SO 01-32-02 '!A1</t>
  </si>
  <si>
    <t>SO 01-32-03 '!A1</t>
  </si>
  <si>
    <t>SO 01-32-04'!A1</t>
  </si>
  <si>
    <t>SO 01-36-01 '!A1</t>
  </si>
  <si>
    <t>PS 02-21-01'!A1</t>
  </si>
  <si>
    <t>SO 02-32-01 '!A1</t>
  </si>
  <si>
    <t>SO 02-32-02'!A1</t>
  </si>
  <si>
    <t>SO 02-32-03'!A1</t>
  </si>
  <si>
    <t>SO 02-32-04 '!A1</t>
  </si>
  <si>
    <t>SO 02-32-05'!A1</t>
  </si>
  <si>
    <t>SO 02-32-11'!A1</t>
  </si>
  <si>
    <t>SO 02-33-01'!A1</t>
  </si>
  <si>
    <t>SO 02-35-01'!A1</t>
  </si>
  <si>
    <t>SO 02-35-02 '!A1</t>
  </si>
  <si>
    <t>SO 03-35-03 '!A1</t>
  </si>
  <si>
    <t>SO 02-36-01'!A1</t>
  </si>
  <si>
    <t>SO 02-36-02 '!A1</t>
  </si>
  <si>
    <t>SO 02-38-01'!A1</t>
  </si>
  <si>
    <t>SO 02-38-02'!A1</t>
  </si>
  <si>
    <t>SO 02-38-03'!A1</t>
  </si>
  <si>
    <t>PS 03-21-01'!A1</t>
  </si>
  <si>
    <t>PS 03-21-02'!A1</t>
  </si>
  <si>
    <t>PS 03-22-01'!A1</t>
  </si>
  <si>
    <t>SO 03-32-01'!A1</t>
  </si>
  <si>
    <t>SO 03-32-02'!A1</t>
  </si>
  <si>
    <t>SO 03-32-03'!A1</t>
  </si>
  <si>
    <t>SO 03-32-04'!A1</t>
  </si>
  <si>
    <t>SO 03-32-05'!A1</t>
  </si>
  <si>
    <t>SO 03-32-05.1'!A1</t>
  </si>
  <si>
    <t>SO 03-32-11'!A1</t>
  </si>
  <si>
    <t>SO 03-35-01'!A1</t>
  </si>
  <si>
    <t>SO 03-35-02'!A1</t>
  </si>
  <si>
    <t>SO 03-36-01'!A1</t>
  </si>
  <si>
    <t>SO 03-38-01'!A1</t>
  </si>
  <si>
    <t>PS 04-21-01'!A1</t>
  </si>
  <si>
    <t>PS 04-21-02'!A1</t>
  </si>
  <si>
    <t>PS 04-21-03 '!A1</t>
  </si>
  <si>
    <t>PS 04-22-01'!A1</t>
  </si>
  <si>
    <t>SO 04-32-01'!A1</t>
  </si>
  <si>
    <t>SO 04-32-02'!A1</t>
  </si>
  <si>
    <t>SO 04-32-03'!A1</t>
  </si>
  <si>
    <t>SO 04-32-04 '!A1</t>
  </si>
  <si>
    <t>SO 04-32-05'!A1</t>
  </si>
  <si>
    <t>SO 04-32-05.1'!A1</t>
  </si>
  <si>
    <t>SO 04-32-11'!A1</t>
  </si>
  <si>
    <t>SO 04-33-01'!A1</t>
  </si>
  <si>
    <t>SO 04-33-02 '!A1</t>
  </si>
  <si>
    <t>SO 04-35-01'!A1</t>
  </si>
  <si>
    <t>SO 04-35-02 '!A1</t>
  </si>
  <si>
    <t>SO 04-35-03'!A1</t>
  </si>
  <si>
    <t>SO 04-35-04 '!A1</t>
  </si>
  <si>
    <t>SO 04-35-05'!A1</t>
  </si>
  <si>
    <t>SO 04-36-01'!A1</t>
  </si>
  <si>
    <t>SO 04-36-02'!A1</t>
  </si>
  <si>
    <t>SO 04-38-01'!A1</t>
  </si>
  <si>
    <t>SO 04-38-02'!A1</t>
  </si>
  <si>
    <t>SO 04-38-03 '!A1</t>
  </si>
  <si>
    <t>UČS 04 Výh. Prša - Výh. Holiša (km 151,277 - 155,064)</t>
  </si>
  <si>
    <t>UČS 03 Výh. Prša (km 150,403 - 151,277)</t>
  </si>
  <si>
    <t>UČS 02 Fiľakovo - Výh. Prša (km 146,926 - 150,403)</t>
  </si>
  <si>
    <t>UČS 01 ŽST Fiľakovo (km 146,636 - 146,926)</t>
  </si>
  <si>
    <t>Cena jednotková (EUR)</t>
  </si>
  <si>
    <t>P.č.</t>
  </si>
  <si>
    <t>UČS 01: ŽST Fiľakovo (km 146,636 - 146,926)</t>
  </si>
  <si>
    <t>ŽST Fiľakovo, úprava priecestného zab. zar. v km 147,108</t>
  </si>
  <si>
    <t>Objekt:  SO 01-32-03  ŽST Fiľakovo, demontáž železničného zvršku</t>
  </si>
  <si>
    <t>Fiľakovo - Výh. Prša, úprava priecestného zab. zar. v km 149,050</t>
  </si>
  <si>
    <t>Fiľakovo - Výh. Prša, priepust v km 148,077</t>
  </si>
  <si>
    <t>Fiľakovo - Výh. Prša, most v km 147,426</t>
  </si>
  <si>
    <t>Fiľakovo - Výh. Prša, most v km 149,924</t>
  </si>
  <si>
    <t>Fiľakovo - Výh. Prša, priecestie žkm 147,108, úprava komunikácie</t>
  </si>
  <si>
    <t>Fiľakovo - Výh. Prša, priecestie žkm 149,050, úprava komunikácie</t>
  </si>
  <si>
    <t>UČS 02: Fiľakovo - Výh. Prša (km 146,926 - 150,403)</t>
  </si>
  <si>
    <t>Výh. Prša - Výh. Holiša, železničný zvršok</t>
  </si>
  <si>
    <t>Výh. Prša - Výh. Holiša, priecestné zab. zar. v km 154,992</t>
  </si>
  <si>
    <t>Výh. Prša - Výh. Holiša, priecestné zab. zar. v km 154,060</t>
  </si>
  <si>
    <t>Výh. Prša - Výh. Holiša, priepust v km 152,494</t>
  </si>
  <si>
    <t>Výh. Prša - Výh. Holiša, most v km 154,538</t>
  </si>
  <si>
    <t>Výh. Prša - Výh. Holiša, most v km 155,035</t>
  </si>
  <si>
    <t>Výh. Prša - Výh. Holiša, priecestie žkm 151,295, úprava komunikácie</t>
  </si>
  <si>
    <t>Výh. Prša - Výh. Holiša, priecestie žkm 154,060, úprava komunikácie</t>
  </si>
  <si>
    <t>Výh. Prša - Výh. Holiša, priecestie žkm 154,992, úprava komunikácie</t>
  </si>
  <si>
    <t>Objekt:  SO 04-32-05.1 Výh. Prša - Výh. Holiša, zast. Holiša - prístrešok pre cestujúcich</t>
  </si>
  <si>
    <t>UČS 04: Výh. Prša -Výh. Holiša (km 151,277 - 155,064)</t>
  </si>
  <si>
    <t>UČS 03: Výh. Prša (km 150,403 - 151,277)</t>
  </si>
  <si>
    <t>Ručný zásyp nezap. káblovej ryhy bez zhutn. zeminy, 35 cm širokej, 90 cm hlbokej v zemine tr. 4</t>
  </si>
  <si>
    <t>Ručný zásyp nezap. káblovej ryhy bez zhutn. zeminy, 50 cm širokej, 100 cm hlbokej v zemine tr. 4</t>
  </si>
  <si>
    <t>511532111.S</t>
  </si>
  <si>
    <t>511582195.S</t>
  </si>
  <si>
    <t>521321114.S</t>
  </si>
  <si>
    <t>521323114.S</t>
  </si>
  <si>
    <t>134910000400.S</t>
  </si>
  <si>
    <t>608110001500.S</t>
  </si>
  <si>
    <t>521351124.S</t>
  </si>
  <si>
    <t>521358224.S</t>
  </si>
  <si>
    <t>531911111.S</t>
  </si>
  <si>
    <t>437110000100.S</t>
  </si>
  <si>
    <t>539999995.S</t>
  </si>
  <si>
    <t>543111111.S</t>
  </si>
  <si>
    <t>543119095.S</t>
  </si>
  <si>
    <t>543141111.S</t>
  </si>
  <si>
    <t>543149095.S</t>
  </si>
  <si>
    <t>543151111.S</t>
  </si>
  <si>
    <t>543151112.S</t>
  </si>
  <si>
    <t>543159095.S</t>
  </si>
  <si>
    <t>543159096.S</t>
  </si>
  <si>
    <t>548141111.S</t>
  </si>
  <si>
    <t>998242011.S</t>
  </si>
  <si>
    <t>220820041.S</t>
  </si>
  <si>
    <t>220850231.S-D</t>
  </si>
  <si>
    <t>220850231.S</t>
  </si>
  <si>
    <t>220890011.S</t>
  </si>
  <si>
    <t>460070403.S</t>
  </si>
  <si>
    <t>122202203.S</t>
  </si>
  <si>
    <t>122202209.S</t>
  </si>
  <si>
    <t>133201101.S</t>
  </si>
  <si>
    <t>133201109.S</t>
  </si>
  <si>
    <t>162501122.S</t>
  </si>
  <si>
    <t>162501123.S</t>
  </si>
  <si>
    <t>171201203.S</t>
  </si>
  <si>
    <t>171209002.S</t>
  </si>
  <si>
    <t>174101001.S</t>
  </si>
  <si>
    <t>181101102.S</t>
  </si>
  <si>
    <t>211971110.S</t>
  </si>
  <si>
    <t>693110004500.S</t>
  </si>
  <si>
    <t>Geotextília polypropylénová netkaná 300 g/m2</t>
  </si>
  <si>
    <t>212312111.S</t>
  </si>
  <si>
    <t>212532111.S</t>
  </si>
  <si>
    <t>212752127.S</t>
  </si>
  <si>
    <t>242111126.S</t>
  </si>
  <si>
    <t>243531111.S</t>
  </si>
  <si>
    <t>289971212.S</t>
  </si>
  <si>
    <t>564802221.S</t>
  </si>
  <si>
    <t>564802295.S</t>
  </si>
  <si>
    <t>564902221.S</t>
  </si>
  <si>
    <t>871356006.S</t>
  </si>
  <si>
    <t>899102111.S</t>
  </si>
  <si>
    <t>998241011.S</t>
  </si>
  <si>
    <t>512502121.S</t>
  </si>
  <si>
    <t>512502995.S</t>
  </si>
  <si>
    <t>513506111.S</t>
  </si>
  <si>
    <t>525010012.S</t>
  </si>
  <si>
    <t>525019095.S</t>
  </si>
  <si>
    <t>525040012.S</t>
  </si>
  <si>
    <t>525040021.S</t>
  </si>
  <si>
    <t>525099092.S</t>
  </si>
  <si>
    <t>525099095.S</t>
  </si>
  <si>
    <t>535000211.S</t>
  </si>
  <si>
    <t>535090095.S</t>
  </si>
  <si>
    <t>548930011.S</t>
  </si>
  <si>
    <t>979091111.S</t>
  </si>
  <si>
    <t>979091211.S</t>
  </si>
  <si>
    <t>979091121.S</t>
  </si>
  <si>
    <t>979091221.S</t>
  </si>
  <si>
    <t>979094111.S</t>
  </si>
  <si>
    <t>979094211.S</t>
  </si>
  <si>
    <t>452311146.S</t>
  </si>
  <si>
    <t>452351101.S</t>
  </si>
  <si>
    <t>998289011.S</t>
  </si>
  <si>
    <t>921151111.S</t>
  </si>
  <si>
    <t>Prejazdy cestné cez 1 železn. koľaj gumové s poistkami proti posunu</t>
  </si>
  <si>
    <t>921151141.S</t>
  </si>
  <si>
    <t>Prejazdy cestné cez 1 železn. koľaj gumové so závernou stienkou "T" 1800 mm</t>
  </si>
  <si>
    <t>926924314.S</t>
  </si>
  <si>
    <t>926941223.S</t>
  </si>
  <si>
    <t>926941312.S</t>
  </si>
  <si>
    <t>926951512.S</t>
  </si>
  <si>
    <t>286120001700.S</t>
  </si>
  <si>
    <t>Rúra PVC hladký, kanalizačný, gravitačný systém Dxr 200x4,9 mm, dĺ. 1 m, SN4 - napenená (viacvrstvová)</t>
  </si>
  <si>
    <t>921901111.S</t>
  </si>
  <si>
    <t>132202521.S</t>
  </si>
  <si>
    <t>162504112.S</t>
  </si>
  <si>
    <t>162504113.S</t>
  </si>
  <si>
    <t>171201202.S</t>
  </si>
  <si>
    <t>174101002.S</t>
  </si>
  <si>
    <t>256130078500.S</t>
  </si>
  <si>
    <t>Mikrotrubička s vnútornou lubrikačnou vrstvou pre zníženie trenia D 12/10 mm, HDPE</t>
  </si>
  <si>
    <t>388795206.S</t>
  </si>
  <si>
    <t>460510203.S</t>
  </si>
  <si>
    <t>113106121.S</t>
  </si>
  <si>
    <t>132201102.S</t>
  </si>
  <si>
    <t>132201109.S</t>
  </si>
  <si>
    <t>132201202.S</t>
  </si>
  <si>
    <t>132201209.S</t>
  </si>
  <si>
    <t>162504102.S</t>
  </si>
  <si>
    <t>162504103.S</t>
  </si>
  <si>
    <t>583310003400.S</t>
  </si>
  <si>
    <t>Štrkopiesok frakcia 0-63 mm</t>
  </si>
  <si>
    <t>215901101.S</t>
  </si>
  <si>
    <t>271573001.S</t>
  </si>
  <si>
    <t>273313611.S</t>
  </si>
  <si>
    <t>273351217.S</t>
  </si>
  <si>
    <t>273351218.S</t>
  </si>
  <si>
    <t>274313611.S</t>
  </si>
  <si>
    <t>274351215.S</t>
  </si>
  <si>
    <t>274351216.S</t>
  </si>
  <si>
    <t>275313711.S</t>
  </si>
  <si>
    <t>275351215.S</t>
  </si>
  <si>
    <t>275351216.S</t>
  </si>
  <si>
    <t>279313611.S</t>
  </si>
  <si>
    <t>279351105.S</t>
  </si>
  <si>
    <t>279351106.S</t>
  </si>
  <si>
    <t>327323127.S</t>
  </si>
  <si>
    <t>327351211.S</t>
  </si>
  <si>
    <t>327351221.S</t>
  </si>
  <si>
    <t>327361040.S</t>
  </si>
  <si>
    <t>388129120.S</t>
  </si>
  <si>
    <t>593840001100.S</t>
  </si>
  <si>
    <t>Oporný uholník betónový, šírka 1000 mm, výška 1050 mm, dĺžka päty 600 mm, hrúbka 120 mm</t>
  </si>
  <si>
    <t>593840001000.S</t>
  </si>
  <si>
    <t>593840000900.S</t>
  </si>
  <si>
    <t>Oporný uholník betónový, šírka 1000 mm, výška 550 mm, dĺžka päty 300 mm, hrúbka 120 mm</t>
  </si>
  <si>
    <t>593840000400.S</t>
  </si>
  <si>
    <t>Oporný uholník betónový, šírka 500 mm, výška 550 mm, dĺžka päty 300 mm, hrúbka 120 mm</t>
  </si>
  <si>
    <t>430321414.S</t>
  </si>
  <si>
    <t>431351121.S</t>
  </si>
  <si>
    <t>431351122.S</t>
  </si>
  <si>
    <t>564861111.S</t>
  </si>
  <si>
    <t>596911144.S</t>
  </si>
  <si>
    <t>ladenie betónovej zámkovej dlažby komunikácií pre peších hr. 60 mm pre peších nad 300 m2 so zriadením lôžka z kameniva hr. 30 mm</t>
  </si>
  <si>
    <t>592460009600.S</t>
  </si>
  <si>
    <t xml:space="preserve">Dlažba betónová, rozmer 200x200x60 mm, prírodná   </t>
  </si>
  <si>
    <t>592460007000P</t>
  </si>
  <si>
    <t xml:space="preserve">Dlažba betónová pre nevidiacich drážková, rozmer 200x200x60 mm, sivá   </t>
  </si>
  <si>
    <t>592460006800P</t>
  </si>
  <si>
    <t xml:space="preserve"> Dlažba betónová pre nevidiacich, rozmer 200x200x60 mm, červená   </t>
  </si>
  <si>
    <t>592460007300P</t>
  </si>
  <si>
    <t xml:space="preserve">Dlažba betónová pre nevidiacich, rozmer 200x200x60 mm, žltá   </t>
  </si>
  <si>
    <t xml:space="preserve">Dlažba betónová pre nevidiacich, rozmer 200x200x60 mm, červená   </t>
  </si>
  <si>
    <t>627452145.S</t>
  </si>
  <si>
    <t>914001211.S</t>
  </si>
  <si>
    <t>914001112.S</t>
  </si>
  <si>
    <t>923503114.S</t>
  </si>
  <si>
    <t>Rozobratie múrikov úrovňových nástupíšť medzi koľajami z tvárnic na jednej strane,  -0,29500t</t>
  </si>
  <si>
    <t>923921115.S</t>
  </si>
  <si>
    <t>Nástupištná konštrukcia zo želetobetónových hrán tvaru L a typu 200</t>
  </si>
  <si>
    <t>928901012.S</t>
  </si>
  <si>
    <t>928901013.S</t>
  </si>
  <si>
    <t>404490008400.S</t>
  </si>
  <si>
    <t>404490008600.S</t>
  </si>
  <si>
    <t>929571111.S</t>
  </si>
  <si>
    <t>931992121.S</t>
  </si>
  <si>
    <t>936124121.S</t>
  </si>
  <si>
    <t>936174312.S</t>
  </si>
  <si>
    <t>553560009700P</t>
  </si>
  <si>
    <t xml:space="preserve">Jednostranný oceľový stojan, šest miest, s madlom pre pripútanie bicyklov   </t>
  </si>
  <si>
    <t>949942101.S</t>
  </si>
  <si>
    <t>953943122.S</t>
  </si>
  <si>
    <t>961043111.S</t>
  </si>
  <si>
    <t>966005111.S</t>
  </si>
  <si>
    <t>979082213.S</t>
  </si>
  <si>
    <t>979082219.S</t>
  </si>
  <si>
    <t>959941132.S</t>
  </si>
  <si>
    <t>979084216.S</t>
  </si>
  <si>
    <t>979084219.S</t>
  </si>
  <si>
    <t>HZS000311.S</t>
  </si>
  <si>
    <t>998235011.S</t>
  </si>
  <si>
    <t>711111001.S</t>
  </si>
  <si>
    <t>246170000900.S</t>
  </si>
  <si>
    <t>Lak asfaltový penetračný</t>
  </si>
  <si>
    <t>711111002.S</t>
  </si>
  <si>
    <t>246170001000.S</t>
  </si>
  <si>
    <t>Lak asfaltový opravný</t>
  </si>
  <si>
    <t>711112001.S</t>
  </si>
  <si>
    <t>711112002.S</t>
  </si>
  <si>
    <t>767161130.S</t>
  </si>
  <si>
    <t>767221130.S</t>
  </si>
  <si>
    <t>767230070.S</t>
  </si>
  <si>
    <t>767230075.S</t>
  </si>
  <si>
    <t>767995103.S</t>
  </si>
  <si>
    <t>783992000.S</t>
  </si>
  <si>
    <t>210010170.S</t>
  </si>
  <si>
    <t>345710005600.S</t>
  </si>
  <si>
    <t>Rúrka ohybná 09050 dvojplášťová korugovaná z HDPE, bezhalogénová, D 50 mm</t>
  </si>
  <si>
    <t>210010174.S</t>
  </si>
  <si>
    <t>345710006000.S</t>
  </si>
  <si>
    <t>Rúrka ohybná 09110 dvojplášťová korugovaná z HDPE, bezhalogénová, D 110 mm</t>
  </si>
  <si>
    <t>210220020.S</t>
  </si>
  <si>
    <t>354410058800.S</t>
  </si>
  <si>
    <t>111101101.S</t>
  </si>
  <si>
    <t>122202501.S</t>
  </si>
  <si>
    <t>122202509.S</t>
  </si>
  <si>
    <t>125703301.S</t>
  </si>
  <si>
    <t>132201101.S</t>
  </si>
  <si>
    <t>317321118.S</t>
  </si>
  <si>
    <t>317353121.S</t>
  </si>
  <si>
    <t>317353221.S</t>
  </si>
  <si>
    <t>317361216.S</t>
  </si>
  <si>
    <t>348171121.S</t>
  </si>
  <si>
    <t>451311721.S</t>
  </si>
  <si>
    <t>451476121.S</t>
  </si>
  <si>
    <t>452318510.S</t>
  </si>
  <si>
    <t>465513127.S</t>
  </si>
  <si>
    <t>465513127.S1</t>
  </si>
  <si>
    <t>465513157.S</t>
  </si>
  <si>
    <t>465513156.S</t>
  </si>
  <si>
    <t xml:space="preserve">Dlažba svahu pri oporách z upraveného lomového žulového kameňa LK 20 do lôžka C 25/30 plochy do 10 m2   </t>
  </si>
  <si>
    <t>622661321.S</t>
  </si>
  <si>
    <t>627471152.S</t>
  </si>
  <si>
    <t>627471232.S</t>
  </si>
  <si>
    <t>627471451.S</t>
  </si>
  <si>
    <t>627471531.S</t>
  </si>
  <si>
    <t>931994141.S</t>
  </si>
  <si>
    <t>938902051.S</t>
  </si>
  <si>
    <t>938909781.S</t>
  </si>
  <si>
    <t>938909789.S</t>
  </si>
  <si>
    <t>082110000200.S</t>
  </si>
  <si>
    <t>977141132.S</t>
  </si>
  <si>
    <t>521351124P</t>
  </si>
  <si>
    <t>521353114.S</t>
  </si>
  <si>
    <t>437110000300.S</t>
  </si>
  <si>
    <t>460070404.S</t>
  </si>
  <si>
    <t>122101102.S</t>
  </si>
  <si>
    <t>162501142.S</t>
  </si>
  <si>
    <t>162501143.S</t>
  </si>
  <si>
    <t>181301111.S</t>
  </si>
  <si>
    <t>183405211.S</t>
  </si>
  <si>
    <t>5720001300.S</t>
  </si>
  <si>
    <t>171209003.S</t>
  </si>
  <si>
    <t>175101101.S</t>
  </si>
  <si>
    <t>583310003100.S</t>
  </si>
  <si>
    <t>Štrkopiesok frakcia 0-22 mm</t>
  </si>
  <si>
    <t xml:space="preserve">Štrkopiesok frakcia 0-22 mm </t>
  </si>
  <si>
    <t>273362512.S</t>
  </si>
  <si>
    <t>279351107.S</t>
  </si>
  <si>
    <t>279351108.S</t>
  </si>
  <si>
    <t>279362021.S</t>
  </si>
  <si>
    <t>451573111.S</t>
  </si>
  <si>
    <t>611421221.S</t>
  </si>
  <si>
    <t>6124212211.S</t>
  </si>
  <si>
    <t>631312661.S</t>
  </si>
  <si>
    <t>631361821.S</t>
  </si>
  <si>
    <t>631362021.S</t>
  </si>
  <si>
    <t>871266016.S</t>
  </si>
  <si>
    <t>286110002300.S</t>
  </si>
  <si>
    <t>Rúra PVC-U hladký, kanalizačný, gravitačný systém Dxr 100x3,2 mm, dĺ. 6 m, SN8 - plnostenná</t>
  </si>
  <si>
    <t>Montáž kanalizačného PVC-U potrubia hladkého plnostenného DN 100</t>
  </si>
  <si>
    <t>899721132.S</t>
  </si>
  <si>
    <t>935114322.S</t>
  </si>
  <si>
    <t>592270022300.S</t>
  </si>
  <si>
    <t>Odvodňovací žľab betónový univerzálny s ochrannou hranou, svetlá šírka 150 mm, dĺžky 1 m, bez spádu</t>
  </si>
  <si>
    <t>592270015300.S</t>
  </si>
  <si>
    <t xml:space="preserve">Mriežkový rošt, štrbiny 30x10 mm, dĺ. 1 m, B 125, pozinkovaný s rychlouzáverom, pre žľaby betónové s ochrannou hranou svetlej šírky 150 mm  </t>
  </si>
  <si>
    <t>Odvodňovací žľab univerzálny  dĺžky 1 m, výšky 190 mm, otvor pre spodný odtok, bez spádu, betónový</t>
  </si>
  <si>
    <t>592270004600P</t>
  </si>
  <si>
    <t>592270007300.S</t>
  </si>
  <si>
    <t>Čelná koncová stena, pre žľaby betónové s ochrannou hranou svetlej šírky 150 mm</t>
  </si>
  <si>
    <t>936104102.S</t>
  </si>
  <si>
    <t>941955002.S</t>
  </si>
  <si>
    <t>952902110.S</t>
  </si>
  <si>
    <t>978011121.S</t>
  </si>
  <si>
    <t>978013121.S</t>
  </si>
  <si>
    <t>979082111.S</t>
  </si>
  <si>
    <t>979082121.S</t>
  </si>
  <si>
    <t>713122111.S</t>
  </si>
  <si>
    <t>283720002700.S</t>
  </si>
  <si>
    <t>Doska EPS max. zaťaženie 4 kN/m2 hr. 30 mm, pre podlahy</t>
  </si>
  <si>
    <t>145640001000.S</t>
  </si>
  <si>
    <t>HZS000312.S</t>
  </si>
  <si>
    <t>776511810.S</t>
  </si>
  <si>
    <t>776521200.S</t>
  </si>
  <si>
    <t>284110002400.S</t>
  </si>
  <si>
    <t>Podlaha PVC homogénna elektrostaticky vodivá (antistatická), hrúbka do 2,5 mm</t>
  </si>
  <si>
    <t>776990105.S</t>
  </si>
  <si>
    <t>776992200.S</t>
  </si>
  <si>
    <t>783251001.S</t>
  </si>
  <si>
    <t>783251017.S</t>
  </si>
  <si>
    <t>783271001.S</t>
  </si>
  <si>
    <t>784452272.S</t>
  </si>
  <si>
    <t>Maľby z maliarskych zmesí na vodnej báze, ručne nanášané dvojnásobné základné na podklad jemnozrnný výšky nad 3,80 m</t>
  </si>
  <si>
    <t>977141114.S</t>
  </si>
  <si>
    <t>131201102.S</t>
  </si>
  <si>
    <t>131201109.S</t>
  </si>
  <si>
    <t>583410004300.S</t>
  </si>
  <si>
    <t>Štrkodrva frakcia 0-32 mm</t>
  </si>
  <si>
    <t>Geotextília polypropylénová netkaná 200 g/m2</t>
  </si>
  <si>
    <t>693110002000.S</t>
  </si>
  <si>
    <t>212755116.S</t>
  </si>
  <si>
    <t>271571111.S</t>
  </si>
  <si>
    <t>289971211.S</t>
  </si>
  <si>
    <t>69310000300.S</t>
  </si>
  <si>
    <t>Drenážny geokompozit HDPE geosieť s PP jednostrannou geotextíliou, 50x2 m</t>
  </si>
  <si>
    <t>693110003740.S</t>
  </si>
  <si>
    <t>Geotextília polypropylénová netkaná 350 g/m2</t>
  </si>
  <si>
    <t>334121111.S</t>
  </si>
  <si>
    <t>452311151.S</t>
  </si>
  <si>
    <t>927721311.S</t>
  </si>
  <si>
    <t>961051111.S</t>
  </si>
  <si>
    <t>622661322.S</t>
  </si>
  <si>
    <t>113206111.S</t>
  </si>
  <si>
    <t>122202502.S</t>
  </si>
  <si>
    <t>133201201.S</t>
  </si>
  <si>
    <t>133201209.S</t>
  </si>
  <si>
    <t>272353111.S</t>
  </si>
  <si>
    <t>275313611.S</t>
  </si>
  <si>
    <t>279313612.S</t>
  </si>
  <si>
    <t>279321311.S</t>
  </si>
  <si>
    <t>388129130.S</t>
  </si>
  <si>
    <t>593840001200.S</t>
  </si>
  <si>
    <t>Oporný uholník betónový, šírka 1000 mm, výška 1300 mm, dĺžka päty 700 mm, hrúbka 120 mm</t>
  </si>
  <si>
    <t>593840001300.S</t>
  </si>
  <si>
    <t>Oporný uholník betónový, šírka 1000 mm, výška 1550 mm, dĺžka päty 850 mm, hrúbka 120 mm</t>
  </si>
  <si>
    <t>871326026.S</t>
  </si>
  <si>
    <t>Montáž kanalizačného PVC-U potrubia hladkého plnostenného DN 150</t>
  </si>
  <si>
    <t>286110002700.S</t>
  </si>
  <si>
    <t>Rúra PVC-U hladký, kanalizačný, gravitačný systém Dxr 160x4,7 mm dĺ. 6 m, SN8 - plnostenná</t>
  </si>
  <si>
    <t>956901111.S</t>
  </si>
  <si>
    <t>978071251.S</t>
  </si>
  <si>
    <t>979083114.S</t>
  </si>
  <si>
    <t>979083191.S</t>
  </si>
  <si>
    <t>979089211.S</t>
  </si>
  <si>
    <t>981011313.S</t>
  </si>
  <si>
    <t>981512113.S</t>
  </si>
  <si>
    <t>767995105.S</t>
  </si>
  <si>
    <t>122202508.S</t>
  </si>
  <si>
    <t>131211111.S</t>
  </si>
  <si>
    <t>131211119.S</t>
  </si>
  <si>
    <t>131311101.S</t>
  </si>
  <si>
    <t>131311119.S</t>
  </si>
  <si>
    <t>162301111.S</t>
  </si>
  <si>
    <t>162501102.S</t>
  </si>
  <si>
    <t>162501105.S</t>
  </si>
  <si>
    <t>167101100.S</t>
  </si>
  <si>
    <t>171101121.S</t>
  </si>
  <si>
    <t>583410004500.S</t>
  </si>
  <si>
    <t>Štrkodrva frakcia 0-63 mm</t>
  </si>
  <si>
    <t>627471134.S</t>
  </si>
  <si>
    <t>627471154.S</t>
  </si>
  <si>
    <t>627471351.S</t>
  </si>
  <si>
    <t>627471431.S</t>
  </si>
  <si>
    <t>627471431.S3</t>
  </si>
  <si>
    <t>931994142.S</t>
  </si>
  <si>
    <t>938902301.S</t>
  </si>
  <si>
    <t>938902302.S</t>
  </si>
  <si>
    <t>948102011.S</t>
  </si>
  <si>
    <t>Dočasný podperný systém oceľový pre mosty doskové - mesačný prenájom</t>
  </si>
  <si>
    <t>948102111.S</t>
  </si>
  <si>
    <t>Dočasný podperný systém oceľový pre mosty akéhokoľvek konštrukčného typu - montáž</t>
  </si>
  <si>
    <t>948102191.S</t>
  </si>
  <si>
    <t>Dočasný podperný systém oceľový pre mosty akéhokoľvek konštrukčného typu - demontáž</t>
  </si>
  <si>
    <t>965043341.S</t>
  </si>
  <si>
    <t>965049110.S</t>
  </si>
  <si>
    <t>977141128.S</t>
  </si>
  <si>
    <t>979012112.S</t>
  </si>
  <si>
    <t>979082113.S</t>
  </si>
  <si>
    <t>979082119.S</t>
  </si>
  <si>
    <t>979087112.S</t>
  </si>
  <si>
    <t>998212111.S</t>
  </si>
  <si>
    <t>711691172.S</t>
  </si>
  <si>
    <t>451315115.S</t>
  </si>
  <si>
    <t>451577121.S</t>
  </si>
  <si>
    <t>181201102.S</t>
  </si>
  <si>
    <t>182201101.S</t>
  </si>
  <si>
    <t>212341111.S</t>
  </si>
  <si>
    <t>286110015000.S</t>
  </si>
  <si>
    <t>Flexibilná drenážna PVC-U rúra DN 100, perforovaná</t>
  </si>
  <si>
    <t>216904391.S</t>
  </si>
  <si>
    <t>275321118.S</t>
  </si>
  <si>
    <t>275354111.S</t>
  </si>
  <si>
    <t>275362111.S</t>
  </si>
  <si>
    <t>289902121.S</t>
  </si>
  <si>
    <t>289902221.S</t>
  </si>
  <si>
    <t>289971622.S</t>
  </si>
  <si>
    <t>334323128.S</t>
  </si>
  <si>
    <t>334323138.S</t>
  </si>
  <si>
    <t>334351112.S</t>
  </si>
  <si>
    <t>334351113.S</t>
  </si>
  <si>
    <t>334351212.S</t>
  </si>
  <si>
    <t>334351213.S</t>
  </si>
  <si>
    <t>334362116.S</t>
  </si>
  <si>
    <t>334362126.S</t>
  </si>
  <si>
    <t>100004101.S</t>
  </si>
  <si>
    <t>115001101.S</t>
  </si>
  <si>
    <t>115101200.S</t>
  </si>
  <si>
    <t>115101300.S</t>
  </si>
  <si>
    <t>122201101.S</t>
  </si>
  <si>
    <t>122201109.S</t>
  </si>
  <si>
    <t>129203101.S</t>
  </si>
  <si>
    <t>162301101.S</t>
  </si>
  <si>
    <t>171201201.S</t>
  </si>
  <si>
    <t>185803101.S</t>
  </si>
  <si>
    <t>185803102.S</t>
  </si>
  <si>
    <t>693110001900.S</t>
  </si>
  <si>
    <t>Geotextília polypropylénová netkaná 120 g/m2</t>
  </si>
  <si>
    <t>212752221.S</t>
  </si>
  <si>
    <t>Montáž trativodu z drenážnych rúr PVC so štrkovým lôžkom v otvorenom výkope, SN 8, DN 150</t>
  </si>
  <si>
    <t>Plnostenná drenážna PVC rúra DN 150, SN 8, perforovaná</t>
  </si>
  <si>
    <t>286120012200.S</t>
  </si>
  <si>
    <t>212752346.S</t>
  </si>
  <si>
    <t>Montáž trativodu z drenážnych rúr PP so štrkovým lôžkom v otvorenom výkope, SN 8, DN 150</t>
  </si>
  <si>
    <t>286140030700.S</t>
  </si>
  <si>
    <t>Rúra perforovaná 120° drenážna SN8, DN 150 dĺ. 6 m pre dažďovú vodu, materiál: PP</t>
  </si>
  <si>
    <t>693410000600.S</t>
  </si>
  <si>
    <t>Geosyntetické ílové tesnenie plošná hmotnosť 4800 g/m2, z bentonitu medzi geotextíliami tkaná/netkaná</t>
  </si>
  <si>
    <t>317361016.S</t>
  </si>
  <si>
    <t>317661163.S</t>
  </si>
  <si>
    <t>389381001.S</t>
  </si>
  <si>
    <t>451541111.S</t>
  </si>
  <si>
    <t>596811320.S</t>
  </si>
  <si>
    <t>592460014400.S</t>
  </si>
  <si>
    <t>Platňa betónová, rozmer 500x500x50 mm, farebná</t>
  </si>
  <si>
    <t>599632111.S</t>
  </si>
  <si>
    <t>625661111.S</t>
  </si>
  <si>
    <t>627991001.S</t>
  </si>
  <si>
    <t>136110035000.S</t>
  </si>
  <si>
    <t>627455111.S</t>
  </si>
  <si>
    <t>627991025.S</t>
  </si>
  <si>
    <t>891315321.S</t>
  </si>
  <si>
    <t>Klapka prírubová spätná DN 150, dĺ. 400 mm, liatina, EPDM, na vodu do 100°C</t>
  </si>
  <si>
    <t>422820004200.S</t>
  </si>
  <si>
    <t>931994102.S</t>
  </si>
  <si>
    <t>931994154.S</t>
  </si>
  <si>
    <t>938902312.S</t>
  </si>
  <si>
    <t>966075141.S</t>
  </si>
  <si>
    <t>777310120.S</t>
  </si>
  <si>
    <t>Epoxidová malta hr. 10 mm, 1x malta s kremičitým pieskom</t>
  </si>
  <si>
    <t>111103401.S</t>
  </si>
  <si>
    <t>111103402.S</t>
  </si>
  <si>
    <t>122202201.S</t>
  </si>
  <si>
    <t>125703312.S</t>
  </si>
  <si>
    <t>131211101.S</t>
  </si>
  <si>
    <t>167101101.S</t>
  </si>
  <si>
    <t>171101101.S</t>
  </si>
  <si>
    <t>211571111.S</t>
  </si>
  <si>
    <t>286110015200.S</t>
  </si>
  <si>
    <t>Flexibilná drenážna PVC-U rúra DN 160, perforovaná</t>
  </si>
  <si>
    <t>212971113.S</t>
  </si>
  <si>
    <t>289902222.S</t>
  </si>
  <si>
    <t>317121118.S</t>
  </si>
  <si>
    <t>593840000203P</t>
  </si>
  <si>
    <t>Oporný múr železobetónový IZT 63/19,   špecif. v PD</t>
  </si>
  <si>
    <t>593840000203PP</t>
  </si>
  <si>
    <t>Oporný múr železobetónový IZT 63/19, špecif. v PD</t>
  </si>
  <si>
    <t>593840000204P</t>
  </si>
  <si>
    <t>317171121.S</t>
  </si>
  <si>
    <t>245990000200.S</t>
  </si>
  <si>
    <t>Kapsula chemická M16x125, kotevná technika do betónu, 100 ks v balení</t>
  </si>
  <si>
    <t>317353119.S</t>
  </si>
  <si>
    <t>Debnenie nosníkové vrátane debniacej dosky pre vyhotovenie debnenia mostných ríms - mesačný prenájom</t>
  </si>
  <si>
    <t>317353192.S</t>
  </si>
  <si>
    <t>334353762.S</t>
  </si>
  <si>
    <t>423901126.S</t>
  </si>
  <si>
    <t>423905212.S</t>
  </si>
  <si>
    <t>451311311.S</t>
  </si>
  <si>
    <t>451475121.S</t>
  </si>
  <si>
    <t>451475122.S</t>
  </si>
  <si>
    <t>458501112.S</t>
  </si>
  <si>
    <t>6224632561P</t>
  </si>
  <si>
    <t xml:space="preserve">Sanácia betonových konštrukcií , náter dvojnásobný, špecif. v PD (napríklad ako Sikagard 675W)   </t>
  </si>
  <si>
    <t>6224632562P</t>
  </si>
  <si>
    <t>627471132P</t>
  </si>
  <si>
    <t>Reprofilácia podhľadov sanačnou maltou, 1 vrstva hr.20 mm, špecif. v PD (napr. polymercementová malta Sika Rep CZ)</t>
  </si>
  <si>
    <t xml:space="preserve">Sanácia betonových konštrukcií , náter dvojnásobný, špecif. v PD (napr. Sika TopSeal 107)   </t>
  </si>
  <si>
    <t>Reprofilácia podhľadov sanačnou maltou, 3 vrstvy hr.90 mm, špecif.v PD (napr. polymercementová malta Sika Rep CZ)</t>
  </si>
  <si>
    <t>627471135P</t>
  </si>
  <si>
    <t>627471155.S</t>
  </si>
  <si>
    <t>627471331.S</t>
  </si>
  <si>
    <t>Spojovací mostík podhľadu, špecif. v PD (napr. Sika Mono Top 910N)</t>
  </si>
  <si>
    <t>Spojovací mostík, špec. v PD (napr. Sika Mono Top 910 N)</t>
  </si>
  <si>
    <t>627471532P</t>
  </si>
  <si>
    <t>911333112.S</t>
  </si>
  <si>
    <t>553520000803P</t>
  </si>
  <si>
    <t>553520000804P</t>
  </si>
  <si>
    <t>553520000805P</t>
  </si>
  <si>
    <t>Náter v pracovnej škáre  2x ochranný</t>
  </si>
  <si>
    <t>931995111.S</t>
  </si>
  <si>
    <t>936992131.S</t>
  </si>
  <si>
    <t>286410021000.S</t>
  </si>
  <si>
    <t>Oblúk z odstredivo liateho laminátu DN 150 od 60° do 90°, PN 1, SN 10000, so spojkou</t>
  </si>
  <si>
    <t>286410002700.S</t>
  </si>
  <si>
    <t>Rúry z odstredivo liateho laminátu DN 150, PN 1, SN 10000, spojka s tesniacimi krúžkami</t>
  </si>
  <si>
    <t>938902311.S</t>
  </si>
  <si>
    <t>938902313.S</t>
  </si>
  <si>
    <t>941941051.S</t>
  </si>
  <si>
    <t>941941391.S</t>
  </si>
  <si>
    <t>941941851.S</t>
  </si>
  <si>
    <t>943943221.S</t>
  </si>
  <si>
    <t>943943292.S</t>
  </si>
  <si>
    <t>943943821.S</t>
  </si>
  <si>
    <t>943955021.S</t>
  </si>
  <si>
    <t>943955191.S</t>
  </si>
  <si>
    <t>965042141.S</t>
  </si>
  <si>
    <t>966076141.S</t>
  </si>
  <si>
    <t>966077141.S</t>
  </si>
  <si>
    <t>971055041.S</t>
  </si>
  <si>
    <t>979013112.S</t>
  </si>
  <si>
    <t>979087113.S</t>
  </si>
  <si>
    <t>711114060.S</t>
  </si>
  <si>
    <t>Izolácia proti zemnej vlhkosti bitúmenovým náterom na ploche zvislej</t>
  </si>
  <si>
    <t>711114061.S</t>
  </si>
  <si>
    <t>Izolácia proti zemnej vlhkosti stierka 2-zložková na báze polymérmi modifikovanej bituménovej emulzie na ploche zvislej,dvojnásobná</t>
  </si>
  <si>
    <t>711132107.S</t>
  </si>
  <si>
    <t>283230002200.S</t>
  </si>
  <si>
    <t>Profilovaná fólia z HDPE, výška nopov 4 mm, pevnosť v tlaku 300 kN/m2, s nakašírovanou geotextíliou z PP, pre spodnú stavbu</t>
  </si>
  <si>
    <t>712300833.S</t>
  </si>
  <si>
    <t>721300932.S</t>
  </si>
  <si>
    <t>777130013P</t>
  </si>
  <si>
    <t>Polyuretánové podlahy, stierka s pieskom, uzatvárací náter,špecif. v PD (napr. Sika Elastomastic TF penetrácia)</t>
  </si>
  <si>
    <t>777511026.S</t>
  </si>
  <si>
    <t>Epoxidová vyrovnávacia stierka hr. 20 mm, penetrácia, 1x náter, 1x stierka s kremičitým pieskom</t>
  </si>
  <si>
    <t>711311111.S</t>
  </si>
  <si>
    <t>581530000500.S</t>
  </si>
  <si>
    <t>Piesok kremičitý ST 03/08, frakcia 0,3-0,8 mm</t>
  </si>
  <si>
    <t>250020001.S</t>
  </si>
  <si>
    <t>250020051.S</t>
  </si>
  <si>
    <t>250020081.S</t>
  </si>
  <si>
    <t>113106241.S</t>
  </si>
  <si>
    <t>113307112.S</t>
  </si>
  <si>
    <t>171101104.S</t>
  </si>
  <si>
    <t>583310004100.S</t>
  </si>
  <si>
    <t>Kamenivo ťažené hrubé drvené frakcia 0-32 mm</t>
  </si>
  <si>
    <t>212792312.S</t>
  </si>
  <si>
    <t>Odvodnenie mostnej opory - drenážne plastové zvislé potrubie HDPE DN 160</t>
  </si>
  <si>
    <t>286520003100.S</t>
  </si>
  <si>
    <t>Koleno PVC, DN 150x15°, 30°, 45° pre hladký, kanalizačný, gravitačný systém</t>
  </si>
  <si>
    <t>286520015200.S</t>
  </si>
  <si>
    <t>Zátka PVC vnútorná do hrdla DN 150 pre hladký, kanalizačný, gravitačný systém</t>
  </si>
  <si>
    <t>224361119.S</t>
  </si>
  <si>
    <t>Výstuž pilót betónovaných do zeme, s ponechaním pažnice, z ocele B500 (10505)</t>
  </si>
  <si>
    <t>229942112.S</t>
  </si>
  <si>
    <t>229942122.S</t>
  </si>
  <si>
    <t>229946122.S</t>
  </si>
  <si>
    <t>262308512.S</t>
  </si>
  <si>
    <t>275311117.S</t>
  </si>
  <si>
    <t>275354211.S</t>
  </si>
  <si>
    <t>281601211.S</t>
  </si>
  <si>
    <t>282602213.S</t>
  </si>
  <si>
    <t>589130004000P</t>
  </si>
  <si>
    <t>289201211.S</t>
  </si>
  <si>
    <t>289904121.S</t>
  </si>
  <si>
    <t>289905213.S</t>
  </si>
  <si>
    <t>693110003200.S</t>
  </si>
  <si>
    <t>Geotextília polypropylénová netkaná 500 g/m2</t>
  </si>
  <si>
    <t>593840000205P</t>
  </si>
  <si>
    <t>132810000600.S</t>
  </si>
  <si>
    <t>334323168.S</t>
  </si>
  <si>
    <t>334359111.S</t>
  </si>
  <si>
    <t>334362166.S</t>
  </si>
  <si>
    <t>334791113.S</t>
  </si>
  <si>
    <t>428941512.S</t>
  </si>
  <si>
    <t>358370016323P</t>
  </si>
  <si>
    <t>358370016324P</t>
  </si>
  <si>
    <t>358370016321P</t>
  </si>
  <si>
    <t>358370016322P</t>
  </si>
  <si>
    <t>430321616.S</t>
  </si>
  <si>
    <t>430362021.S</t>
  </si>
  <si>
    <t>434351141.S</t>
  </si>
  <si>
    <t>434351142.S</t>
  </si>
  <si>
    <t>451476122.S</t>
  </si>
  <si>
    <t>451478011P</t>
  </si>
  <si>
    <t>457311128.S</t>
  </si>
  <si>
    <t>457311191.S</t>
  </si>
  <si>
    <t>4612118111.S</t>
  </si>
  <si>
    <t>463211121.S</t>
  </si>
  <si>
    <t>465513256.S</t>
  </si>
  <si>
    <t>564261111.S</t>
  </si>
  <si>
    <t>584121111.S</t>
  </si>
  <si>
    <t>593810000700.S</t>
  </si>
  <si>
    <t>622211111.S</t>
  </si>
  <si>
    <t>811391111.S</t>
  </si>
  <si>
    <t>592210003000.S</t>
  </si>
  <si>
    <t>877311251.S</t>
  </si>
  <si>
    <t>877311261.S</t>
  </si>
  <si>
    <t>59224000850P</t>
  </si>
  <si>
    <t>Betónový poklop pre zaťaženie do 3 t pre revízne šachty DN 400</t>
  </si>
  <si>
    <t>286410023500.S</t>
  </si>
  <si>
    <t>T-kus z odstredivo liateho laminátu DN 150/150, PN 1, SN 10000, so spojkou</t>
  </si>
  <si>
    <t>877326076.S</t>
  </si>
  <si>
    <t xml:space="preserve">Montáž kanalizačnej PVC-U zátky DN 150   </t>
  </si>
  <si>
    <t>Zátka PVC-U vonkajšia na hladký koniec DN 160 pre hladký, kanalizačný, gravitačný systém</t>
  </si>
  <si>
    <t>286510011900.S</t>
  </si>
  <si>
    <t>895641111.S</t>
  </si>
  <si>
    <t>552410002500.S</t>
  </si>
  <si>
    <t>Poklop liatinový s odvetraním, tr. zaťaženia D400</t>
  </si>
  <si>
    <t>899623171.S</t>
  </si>
  <si>
    <t>899643111.S</t>
  </si>
  <si>
    <t>914112111P</t>
  </si>
  <si>
    <t>916561112.S</t>
  </si>
  <si>
    <t>918101112.S</t>
  </si>
  <si>
    <t>931941112.S</t>
  </si>
  <si>
    <t>592170001800.S</t>
  </si>
  <si>
    <t>Obrubník parkový, lxšxv 1000x50x200 mm, prírodný</t>
  </si>
  <si>
    <t>931992123.S</t>
  </si>
  <si>
    <t>931994151.S</t>
  </si>
  <si>
    <t>931994172.S</t>
  </si>
  <si>
    <t>936171123.S</t>
  </si>
  <si>
    <t>40441019303P</t>
  </si>
  <si>
    <t>936943933.S</t>
  </si>
  <si>
    <t>552520087600.S</t>
  </si>
  <si>
    <t>Obruč DN 150 liatinového odvodnenia pre zvislý zvod</t>
  </si>
  <si>
    <t>936946301.S</t>
  </si>
  <si>
    <t>939110130P</t>
  </si>
  <si>
    <t>939110132P</t>
  </si>
  <si>
    <t>939190130.S</t>
  </si>
  <si>
    <t>959941131.S</t>
  </si>
  <si>
    <t>961021112.S</t>
  </si>
  <si>
    <t>966077131.S</t>
  </si>
  <si>
    <t>966077151.S</t>
  </si>
  <si>
    <t>971055001.S</t>
  </si>
  <si>
    <t>979084113.S</t>
  </si>
  <si>
    <t>979084119.S</t>
  </si>
  <si>
    <t>711114050.S</t>
  </si>
  <si>
    <t>Izolácia proti zemnej vlhkosti bitúmenovým náterom na ploche vodorovnej</t>
  </si>
  <si>
    <t>711114051.S</t>
  </si>
  <si>
    <t>Izolácia proti zemnej vlhkosti stierka 2-zložková na báze polymérmi modifikovanej bituménovej emulzie na ploche vodorovnej,dvojnásobná</t>
  </si>
  <si>
    <t>711611101.S</t>
  </si>
  <si>
    <t>Lak asfaltový reflexný</t>
  </si>
  <si>
    <t>246170000100.S</t>
  </si>
  <si>
    <t>711641567.S</t>
  </si>
  <si>
    <t>628330000100.S</t>
  </si>
  <si>
    <t>Pás asfaltový SBS s bridličným posypom hr. 5,2 mm vystužený netkanou polyesterovou rohožou modifikovaný</t>
  </si>
  <si>
    <t>711790110.S</t>
  </si>
  <si>
    <t>133310004300.S</t>
  </si>
  <si>
    <t>713132211.S</t>
  </si>
  <si>
    <t>283750001800.S</t>
  </si>
  <si>
    <t>721172363.S</t>
  </si>
  <si>
    <t>Čistiaci kus HT DN 150, PP systém pre beztlakový rozvod vnútorného odpadu</t>
  </si>
  <si>
    <t>286540019300.S</t>
  </si>
  <si>
    <t>767995205P</t>
  </si>
  <si>
    <t>133310001300.S</t>
  </si>
  <si>
    <t>133310000800.S</t>
  </si>
  <si>
    <t>136110001600.S</t>
  </si>
  <si>
    <t>311110003600.S</t>
  </si>
  <si>
    <t>767995210P</t>
  </si>
  <si>
    <t>133310001200.S</t>
  </si>
  <si>
    <t>Polyuretánové podlahy, penetrácia, stierka s pieskom, uzatvárací náter</t>
  </si>
  <si>
    <t>777130014P</t>
  </si>
  <si>
    <t>Epoxidový penetračný náter jednonásobný</t>
  </si>
  <si>
    <t>777610100.S</t>
  </si>
  <si>
    <t>Polyuretánový uzatvárací matný vonkajší náter na hladké povrchy, 1x náter</t>
  </si>
  <si>
    <t>777630020.S</t>
  </si>
  <si>
    <t>783151212P</t>
  </si>
  <si>
    <t>783173520P</t>
  </si>
  <si>
    <t>210220002.S</t>
  </si>
  <si>
    <t>354410055100.S</t>
  </si>
  <si>
    <t>210220243.S</t>
  </si>
  <si>
    <t>354410003400.S</t>
  </si>
  <si>
    <t>210220247.S</t>
  </si>
  <si>
    <t>354410004600.S</t>
  </si>
  <si>
    <t>250040101.S</t>
  </si>
  <si>
    <t>250040311.S</t>
  </si>
  <si>
    <t>250040321.S</t>
  </si>
  <si>
    <t>Piesok kremičitý ST 10/40, frakcia 1,0-4,0 mm</t>
  </si>
  <si>
    <t>581530000700.S</t>
  </si>
  <si>
    <t>430111107.S</t>
  </si>
  <si>
    <t>4301111071P</t>
  </si>
  <si>
    <t>289211111.S</t>
  </si>
  <si>
    <t>564782111.S</t>
  </si>
  <si>
    <t>553520000808P</t>
  </si>
  <si>
    <t>943955821.S</t>
  </si>
  <si>
    <t>965042231.S</t>
  </si>
  <si>
    <t>998777201.S</t>
  </si>
  <si>
    <t>113107143.S</t>
  </si>
  <si>
    <t>113152220.S</t>
  </si>
  <si>
    <t>113152240.S</t>
  </si>
  <si>
    <t>113307122.S</t>
  </si>
  <si>
    <t>113307132.S</t>
  </si>
  <si>
    <t>567133111.S</t>
  </si>
  <si>
    <t>573111111.S</t>
  </si>
  <si>
    <t>573211111.S</t>
  </si>
  <si>
    <t>577134241.S</t>
  </si>
  <si>
    <t>577154341.S</t>
  </si>
  <si>
    <t>565171221.S</t>
  </si>
  <si>
    <t>404410002311.S</t>
  </si>
  <si>
    <t>Výstražná značka priecestná, rozmer 1350x180 mm, 2 ks, retroreflexia RA2, pozinkovaná</t>
  </si>
  <si>
    <t>915711211.S</t>
  </si>
  <si>
    <t>Vodorovné dopravné značenie striekané farbou deliacich čiar súvislých šírky 125 mm biela základ</t>
  </si>
  <si>
    <t>915711212.S</t>
  </si>
  <si>
    <t>Vodorovné dopravné značenie striekané farbou deliacich čiar súvislých šírky 125 mm biela retroreflexná</t>
  </si>
  <si>
    <t>915791111.S</t>
  </si>
  <si>
    <t>915914111.S</t>
  </si>
  <si>
    <t>915914112.S</t>
  </si>
  <si>
    <t>919720121.S</t>
  </si>
  <si>
    <t>979089212.S</t>
  </si>
  <si>
    <t>998225111.S</t>
  </si>
  <si>
    <t>113307224.S</t>
  </si>
  <si>
    <t>113107132.S</t>
  </si>
  <si>
    <t>Trativody z flexodrenážnych rúr DN 100</t>
  </si>
  <si>
    <t>212752125.S</t>
  </si>
  <si>
    <t>564851111.S</t>
  </si>
  <si>
    <t>567122111.S</t>
  </si>
  <si>
    <t>592460007500.S</t>
  </si>
  <si>
    <t>Dlažba betónová bezškárová, rozmer 200x165x60 mm, prírodná</t>
  </si>
  <si>
    <t>917732111.S</t>
  </si>
  <si>
    <t>592170002400.S</t>
  </si>
  <si>
    <t>Obrubník cestný nábehový, lxšxv 1000x200x150(100) mm</t>
  </si>
  <si>
    <t>917831511.S</t>
  </si>
  <si>
    <t>592170005100.S</t>
  </si>
  <si>
    <t>Palisáda betónová, rozmer 120x165x400 mm, farebná</t>
  </si>
  <si>
    <t>935114392.S</t>
  </si>
  <si>
    <t>592270006900.S</t>
  </si>
  <si>
    <t>Vpust betónový s ochrannou hranou, lxšxv 500x251x690 mm, pre žľaby betónové svetlej šírky 150 mm, presuvka DN 150</t>
  </si>
  <si>
    <t>592270015200.S</t>
  </si>
  <si>
    <t>Mriežkový rošt, štrbiny 30x10 mm, dĺ. 0,5 m, B 125, pozinkovaný s rychlouzáverom, pre žľaby betónové s ochrannou hranou svetlej šírky 150 mm</t>
  </si>
  <si>
    <t>592270007200.S</t>
  </si>
  <si>
    <t>Kalový kôš k zachytávaniu nečistôt pre vpust betónový svetlej šírky 150 mm</t>
  </si>
  <si>
    <t>998223011.S</t>
  </si>
  <si>
    <t>162201101.S</t>
  </si>
  <si>
    <t>162503102.S</t>
  </si>
  <si>
    <t>162503103.S</t>
  </si>
  <si>
    <t>569831111.S</t>
  </si>
  <si>
    <t>569903311.S</t>
  </si>
  <si>
    <t>573312511.S</t>
  </si>
  <si>
    <t>914001111.S</t>
  </si>
  <si>
    <t>404410019900.S</t>
  </si>
  <si>
    <t>Výstražná značka priecestná, rozmer 1000x300 mm, retroreflexia RA2, pozinkovaná</t>
  </si>
  <si>
    <t>404410011300.S</t>
  </si>
  <si>
    <t>Výstražná značka, rozmer 900 mm, retroreflexia RA2, pozinkovaná</t>
  </si>
  <si>
    <t>998222011.S</t>
  </si>
  <si>
    <t>122202202.S</t>
  </si>
  <si>
    <t>162303113.S</t>
  </si>
  <si>
    <t>171201101.S</t>
  </si>
  <si>
    <t>182301121.S</t>
  </si>
  <si>
    <t>183405212.S</t>
  </si>
  <si>
    <t>564831111.S</t>
  </si>
  <si>
    <t>592460006900P</t>
  </si>
  <si>
    <t xml:space="preserve">Dlažba betónová pre nevidiacich drážková, rozmer 200x200x60 mm, červená   </t>
  </si>
  <si>
    <t>911131111.S</t>
  </si>
  <si>
    <t>596911331.S</t>
  </si>
  <si>
    <t>916561111.S</t>
  </si>
  <si>
    <t>592170001400.S</t>
  </si>
  <si>
    <t>Obrubník parkový, lxšxv 500x50x200 mm, prírodný</t>
  </si>
  <si>
    <t>917862111.S</t>
  </si>
  <si>
    <t>5921700010000.S</t>
  </si>
  <si>
    <t xml:space="preserve">Obrubník cestný, lxšxv 1000x150x260 mm   </t>
  </si>
  <si>
    <t>113307222.S</t>
  </si>
  <si>
    <t>113307232.S</t>
  </si>
  <si>
    <t>912291111.S</t>
  </si>
  <si>
    <t>404490000100.S</t>
  </si>
  <si>
    <t>966006211.S</t>
  </si>
  <si>
    <t>167101102.S</t>
  </si>
  <si>
    <t>171101131.S</t>
  </si>
  <si>
    <t>220111431.S</t>
  </si>
  <si>
    <t>220111431.S_11</t>
  </si>
  <si>
    <t>220111431.S_9</t>
  </si>
  <si>
    <t>460200644.S</t>
  </si>
  <si>
    <t>460490012.S</t>
  </si>
  <si>
    <t>460560644.S</t>
  </si>
  <si>
    <t>460620013.S</t>
  </si>
  <si>
    <t>460700011.S</t>
  </si>
  <si>
    <t>592120001700.S</t>
  </si>
  <si>
    <t>131212101.S</t>
  </si>
  <si>
    <t>388995001.S</t>
  </si>
  <si>
    <t>Žľab káblový, šxvxhr 100x100x5 mm, s krytom, PVC</t>
  </si>
  <si>
    <t>388995002.S</t>
  </si>
  <si>
    <t>Ohyb káblového žľabu 30° pre žľaby šxvxhr 100x100x5 mm s krytom, PVC</t>
  </si>
  <si>
    <t>388995003.S</t>
  </si>
  <si>
    <t>Ohyb káblového žľabu 60° pre žľaby šxvxhr 100x100x5 mm s krytom, PVC</t>
  </si>
  <si>
    <t>388995005.S</t>
  </si>
  <si>
    <t>Spojka káblového žľabu z PVC, rozmer 100 mm, s krytom</t>
  </si>
  <si>
    <t>210010060P</t>
  </si>
  <si>
    <t>345710018000.S</t>
  </si>
  <si>
    <t>Spojka nasúvacia z PVC pre elektroinštal. rúrky, D 32 mm</t>
  </si>
  <si>
    <t>345710002300.S</t>
  </si>
  <si>
    <t>Rúrka tuhá hrdlovaná pancierová s nízkou mechanickou odolnosťou z PVC-U, D 32 mm</t>
  </si>
  <si>
    <t>210100003.S-D</t>
  </si>
  <si>
    <t>210100003.S</t>
  </si>
  <si>
    <t>354310018500.S</t>
  </si>
  <si>
    <t>210100252.S</t>
  </si>
  <si>
    <t>343430004400.S</t>
  </si>
  <si>
    <t>Bužírka zmrašťovacia 6,4x3,2 mm, dĺžka 1 m</t>
  </si>
  <si>
    <t>210193054.S</t>
  </si>
  <si>
    <t>357120018800.S</t>
  </si>
  <si>
    <t>Skriňa elektromerová RE 2.0 pilierová š. 400 mm s 2. modulmi a okienkom, 2x istič RI 63 B16, 20, resp.25, nulový mostík</t>
  </si>
  <si>
    <t>210800118P</t>
  </si>
  <si>
    <t>341110001800P</t>
  </si>
  <si>
    <t>210950203.S</t>
  </si>
  <si>
    <t>460120002.S</t>
  </si>
  <si>
    <t>460200303.S</t>
  </si>
  <si>
    <t>28323000800P</t>
  </si>
  <si>
    <t>460560303.S</t>
  </si>
  <si>
    <t>460600001.S</t>
  </si>
  <si>
    <t>950103001.S</t>
  </si>
  <si>
    <t>950107001.S</t>
  </si>
  <si>
    <t>HZS000113.S</t>
  </si>
  <si>
    <t>311231274.S</t>
  </si>
  <si>
    <t>Murivo nosné (m3) z tehál pálených CV ľahčených rozmeru 290x140x140 mm, na maltu MVC</t>
  </si>
  <si>
    <t>971035806.S</t>
  </si>
  <si>
    <t>974031122.S</t>
  </si>
  <si>
    <t>784423273.S</t>
  </si>
  <si>
    <t>210100251.S</t>
  </si>
  <si>
    <t>343430004100.S</t>
  </si>
  <si>
    <t>210962211.S</t>
  </si>
  <si>
    <t>341110001700P</t>
  </si>
  <si>
    <t>979089111.S</t>
  </si>
  <si>
    <t>979089112.S</t>
  </si>
  <si>
    <t>210100001.S</t>
  </si>
  <si>
    <t>354310017200.S</t>
  </si>
  <si>
    <t>210100002.S</t>
  </si>
  <si>
    <t>354310017900.S</t>
  </si>
  <si>
    <t>210110064.S</t>
  </si>
  <si>
    <t>210190002.S</t>
  </si>
  <si>
    <t>210201810.S</t>
  </si>
  <si>
    <t>Svietidlo vonkajšie parkové LED 5XC3G41B08LB, 64W</t>
  </si>
  <si>
    <t>210204011.S</t>
  </si>
  <si>
    <t>316720002000.S</t>
  </si>
  <si>
    <t>Stožiar kužeľový oceľový zinkový so zemným koncom výšky 6 m, D 76 mm</t>
  </si>
  <si>
    <t>210204101.S</t>
  </si>
  <si>
    <t>Nástenná konzola NK 300/60</t>
  </si>
  <si>
    <t>210204201.S</t>
  </si>
  <si>
    <t>210220245.S</t>
  </si>
  <si>
    <t>354410004000.S</t>
  </si>
  <si>
    <t>210800101.S</t>
  </si>
  <si>
    <t>210800107.S</t>
  </si>
  <si>
    <t>210800108.S</t>
  </si>
  <si>
    <t>210800109.S</t>
  </si>
  <si>
    <t>210800117.S</t>
  </si>
  <si>
    <t>341110000100P</t>
  </si>
  <si>
    <t>341110000700P</t>
  </si>
  <si>
    <t>341110000800P</t>
  </si>
  <si>
    <t>341110000900P</t>
  </si>
  <si>
    <t>210962057.S</t>
  </si>
  <si>
    <t>210962068.S</t>
  </si>
  <si>
    <t>210962084.S</t>
  </si>
  <si>
    <t>460200163.S</t>
  </si>
  <si>
    <t>460420022.S</t>
  </si>
  <si>
    <t>583110000300.S</t>
  </si>
  <si>
    <t>460420302.S</t>
  </si>
  <si>
    <t>596110000200.S</t>
  </si>
  <si>
    <t>Tehla plná pálená maloformátová, lxšxv 290x140x65 mm</t>
  </si>
  <si>
    <t>460560163.S</t>
  </si>
  <si>
    <t>460200613.S</t>
  </si>
  <si>
    <t>592650000800.S</t>
  </si>
  <si>
    <t>Káblový žľab pre položený kryt, lxšxv vnútorný 1000x200x160 mm, vonkajší 1000x280x215 mm, betónový</t>
  </si>
  <si>
    <t>460560614.S</t>
  </si>
  <si>
    <t>141721114.S</t>
  </si>
  <si>
    <t>460200174.S</t>
  </si>
  <si>
    <t>460400011.S</t>
  </si>
  <si>
    <t>460400111.S</t>
  </si>
  <si>
    <t>605110001300.S</t>
  </si>
  <si>
    <t>Dosky a fošne z mäkkého reziva neopracované neomietané akosť II</t>
  </si>
  <si>
    <t>605120002900.S</t>
  </si>
  <si>
    <t>Hranoly z mäkkého reziva neopracované hranené akosť I</t>
  </si>
  <si>
    <t>460560174.S</t>
  </si>
  <si>
    <t>460560284.S</t>
  </si>
  <si>
    <t>210010067.S</t>
  </si>
  <si>
    <t>345710002400.S</t>
  </si>
  <si>
    <t>Rúrka tuhá hrdlovaná pancierová s nízkou mechanickou odolnosťou z PVC-U, D 40 mm</t>
  </si>
  <si>
    <t>345710018100.S</t>
  </si>
  <si>
    <t>Spojka nasúvacia z PVC pre elektroinštal. rúrky, D 40 mm</t>
  </si>
  <si>
    <t>210100005.S</t>
  </si>
  <si>
    <t>354310021700.S</t>
  </si>
  <si>
    <t>210100253.S</t>
  </si>
  <si>
    <t>343430004700.S</t>
  </si>
  <si>
    <t>Bužírka zmrašťovacia 9,5x4,8 mm, dĺžka 1 m</t>
  </si>
  <si>
    <t>210193053.S</t>
  </si>
  <si>
    <t>357120018600.S</t>
  </si>
  <si>
    <t>Skriňa elektromerová RE 2.0 pilierová š. 400 mm s 2. modulmi a okienkom, istič 3P-B63, nulový mostík, možnosť doplnenia HDO</t>
  </si>
  <si>
    <t>210810023.S</t>
  </si>
  <si>
    <t>341110006200P</t>
  </si>
  <si>
    <t>210100006.S-D</t>
  </si>
  <si>
    <t>210100006.S</t>
  </si>
  <si>
    <t>354310022400.S</t>
  </si>
  <si>
    <t>210810014.S</t>
  </si>
  <si>
    <t>341110005300P</t>
  </si>
  <si>
    <t>210961152.S</t>
  </si>
  <si>
    <t>460080001P</t>
  </si>
  <si>
    <t>589310005600.S</t>
  </si>
  <si>
    <t>Betón STN EN 206-1-C 25/30-XC3 (SK)-Cl 0,4-Dmax 16 - S2 z cementu portlandského</t>
  </si>
  <si>
    <t>950103003.S</t>
  </si>
  <si>
    <t>354310017400.S</t>
  </si>
  <si>
    <t>354310017700.S</t>
  </si>
  <si>
    <t>354310018200P</t>
  </si>
  <si>
    <t>Svietidlo vonkajšie parkové LED 5XC3A41B08MB, 142W</t>
  </si>
  <si>
    <t>Bužírka zmršťovacia čierna 4,8x2,4 mm</t>
  </si>
  <si>
    <t>210204012.S</t>
  </si>
  <si>
    <t>210962054.S</t>
  </si>
  <si>
    <t>210800110.S</t>
  </si>
  <si>
    <t>341110001000P</t>
  </si>
  <si>
    <t>210962070.S</t>
  </si>
  <si>
    <t>460400001.S</t>
  </si>
  <si>
    <t>460400101.S</t>
  </si>
  <si>
    <t>950103002.S</t>
  </si>
  <si>
    <t>210100007.S</t>
  </si>
  <si>
    <t>354310023400.S</t>
  </si>
  <si>
    <t>210100254.S</t>
  </si>
  <si>
    <t>343430005000.S</t>
  </si>
  <si>
    <t>Bužírka zmršťovacia čierna 12,7x6,4 mm</t>
  </si>
  <si>
    <t>784423271.S</t>
  </si>
  <si>
    <t>210961151.S</t>
  </si>
  <si>
    <t>210010321.S</t>
  </si>
  <si>
    <t>345410002600.S</t>
  </si>
  <si>
    <t>Krabica inštalačná KU 68-1903 KA so svorkovnicou a viečkom</t>
  </si>
  <si>
    <t>210800121.S</t>
  </si>
  <si>
    <t>341110002100P</t>
  </si>
  <si>
    <t>210962091.S</t>
  </si>
  <si>
    <t>210100004.S-D</t>
  </si>
  <si>
    <t>210100004.S</t>
  </si>
  <si>
    <t>354310020500.S</t>
  </si>
  <si>
    <t>210190001.S</t>
  </si>
  <si>
    <t>210190001.S17</t>
  </si>
  <si>
    <t>210190011.S</t>
  </si>
  <si>
    <t>210800105.S</t>
  </si>
  <si>
    <t>341110000500P</t>
  </si>
  <si>
    <t>210800128.S</t>
  </si>
  <si>
    <t>341110002800P</t>
  </si>
  <si>
    <t>210810022.S-D</t>
  </si>
  <si>
    <t>210810022.S</t>
  </si>
  <si>
    <t>341110006100P</t>
  </si>
  <si>
    <t>210962502.S</t>
  </si>
  <si>
    <t>210810024.S-D</t>
  </si>
  <si>
    <t>210810024.S</t>
  </si>
  <si>
    <t>220060301.S</t>
  </si>
  <si>
    <t>220060341.S</t>
  </si>
  <si>
    <t>220060342.S</t>
  </si>
  <si>
    <t>220060343.S</t>
  </si>
  <si>
    <t>220060344.S</t>
  </si>
  <si>
    <t>220060345.S</t>
  </si>
  <si>
    <t>220061161.S-D</t>
  </si>
  <si>
    <t>220061161.S29</t>
  </si>
  <si>
    <t>220061161.S</t>
  </si>
  <si>
    <t>220061533.S-D</t>
  </si>
  <si>
    <t>220061533.S03</t>
  </si>
  <si>
    <t>220061533.S</t>
  </si>
  <si>
    <t>220061701.S</t>
  </si>
  <si>
    <t>220061701.S_1</t>
  </si>
  <si>
    <t>220080123.S01</t>
  </si>
  <si>
    <t>220080123.S</t>
  </si>
  <si>
    <t>220110341.S</t>
  </si>
  <si>
    <t>220110346.S</t>
  </si>
  <si>
    <t>220111436.S</t>
  </si>
  <si>
    <t>220261143.S</t>
  </si>
  <si>
    <t>220261144.S</t>
  </si>
  <si>
    <t>220300152.S-D</t>
  </si>
  <si>
    <t>220300152.S</t>
  </si>
  <si>
    <t>220300452.S-D</t>
  </si>
  <si>
    <t>220300452.S</t>
  </si>
  <si>
    <t>220300453.S-D</t>
  </si>
  <si>
    <t>220300453.S</t>
  </si>
  <si>
    <t>220300454.S-D</t>
  </si>
  <si>
    <t>220300454.S</t>
  </si>
  <si>
    <t>220300471.S-D</t>
  </si>
  <si>
    <t>220300471.S</t>
  </si>
  <si>
    <t>220300472.S</t>
  </si>
  <si>
    <t>220300472.S-D</t>
  </si>
  <si>
    <t>220300473.S</t>
  </si>
  <si>
    <t>220300473.S-D</t>
  </si>
  <si>
    <t xml:space="preserve">Montáž upozorňovadla na stľp alebo stožiar návestidla, bez zem.prác,vysokého na stĺp   </t>
  </si>
  <si>
    <t xml:space="preserve">460200133.S   </t>
  </si>
  <si>
    <t xml:space="preserve">460070253.S   </t>
  </si>
  <si>
    <t xml:space="preserve">460070313.S   </t>
  </si>
  <si>
    <t xml:space="preserve">460200403.S   </t>
  </si>
  <si>
    <t xml:space="preserve">460200713.S   </t>
  </si>
  <si>
    <t xml:space="preserve">460560133.S   </t>
  </si>
  <si>
    <t xml:space="preserve">460560403.S   </t>
  </si>
  <si>
    <t xml:space="preserve">460560713.S   </t>
  </si>
  <si>
    <t xml:space="preserve">971033241.S   </t>
  </si>
  <si>
    <t xml:space="preserve">971042151.S   </t>
  </si>
  <si>
    <t xml:space="preserve">220300001.S   </t>
  </si>
  <si>
    <t xml:space="preserve">220300154.S   </t>
  </si>
  <si>
    <t xml:space="preserve">220300156.S   </t>
  </si>
  <si>
    <t xml:space="preserve">220111421.S   </t>
  </si>
  <si>
    <t xml:space="preserve">220220447.S   </t>
  </si>
  <si>
    <t xml:space="preserve">220530304.S   </t>
  </si>
  <si>
    <t>220530311P</t>
  </si>
  <si>
    <t>460200134.S</t>
  </si>
  <si>
    <t>592650000600.S</t>
  </si>
  <si>
    <t>Káblový žľab pre položený kryt, lxšxv vnútorný 1000x112x105 mm, vonkajší 1000x170x140 mm, betónový</t>
  </si>
  <si>
    <t>460560134.S</t>
  </si>
  <si>
    <t>388900003.S</t>
  </si>
  <si>
    <t>Zmluvná cena celkom</t>
  </si>
  <si>
    <t>Fiľakovo - Výh. Prša, železničný zvršok</t>
  </si>
  <si>
    <t>Vystužená geosyntetická geomreža tuhá</t>
  </si>
  <si>
    <t xml:space="preserve">Vystužená geosyntetická geomreža tuhá </t>
  </si>
  <si>
    <t xml:space="preserve">Betónový podval vystrojený, pružné podkladnicové upevnenie, zvierka Skl 24   </t>
  </si>
  <si>
    <t>Žiarovka (ako napr. SIG 1820 12V/20W OSRAM ZOZ súbor "C"  )</t>
  </si>
  <si>
    <t xml:space="preserve">Žiarovka (napr. SIG 1820 12V/20W OSRAM ZOZ súbor "C") </t>
  </si>
  <si>
    <t xml:space="preserve">Žiarovka (napr. SIG 1820 12V/20W OSRAM ZOZ súbor  "C") </t>
  </si>
  <si>
    <t xml:space="preserve">Počítadlo (napr. ako HENGSTLER) typ 872-877, 24V, 375 Ohm   </t>
  </si>
  <si>
    <t xml:space="preserve">Stožiar UDO 12P-SKL2-Z, prírubový, sklopný, (napr. ELV ) </t>
  </si>
  <si>
    <t>Sklápacie zariadenie, ručná konzola, pre 12m stožiar, (napr. ELV)</t>
  </si>
  <si>
    <t xml:space="preserve">Svorkovnica EKM-2072-1D2-5-16, (ako napr. Tyco ) </t>
  </si>
  <si>
    <t>Svietidlo vonkajšie parkové LED, 23W (ako napr. 5XC2C41B08GA, 23W, Siteco)</t>
  </si>
  <si>
    <t>Svietidlo vonkajšie parkové LED, 64W (ako napr.  5XC3G41B08LB, 64W, Siteco)</t>
  </si>
  <si>
    <t>Svietidlo vonkajšie parkové LED, 142W (ako napr. 5XC3A41B08MB, 142W, Siteco)</t>
  </si>
  <si>
    <t>UČS 03 Výh. Prša  (km 150,403 - 151,277)</t>
  </si>
  <si>
    <t>UČS 04 Výh. Prša -  Výh. Holiša  (km 151,277 - 155,064)</t>
  </si>
  <si>
    <t>UČS 02:  Fiľakovo - Výh. Prša (km 146,926 - 150,403)</t>
  </si>
  <si>
    <t xml:space="preserve">Svorkovnica EKM-2045-1D1, (napr.Tyco )  </t>
  </si>
  <si>
    <t>Objekt:  PS 01-22-01  ŽST Fiľakovo, miestna kabelizácia</t>
  </si>
  <si>
    <t>PS 02-22-01 '!A1</t>
  </si>
  <si>
    <t>Objekt:  SO 01-32-02  ŽST Fiľakovo, železničný spodok</t>
  </si>
  <si>
    <t>Objekt: 01-36-01  ŽST Fiľakovo, preložka káblov MK ŽSR, OK ŽSR</t>
  </si>
  <si>
    <t>Výh. Prša, priepust v km 150,792</t>
  </si>
  <si>
    <t>Výh. Prša - Výh. Holiša, demontáž žel. zvršku</t>
  </si>
  <si>
    <t>Objekt: SO 04-32-03  Výh. Prša-Výh. Holiša, demontáž žel. zvršku</t>
  </si>
  <si>
    <t xml:space="preserve">P.č. </t>
  </si>
  <si>
    <r>
      <t xml:space="preserve">ŽST Fiľakovo - Výh. Holiša, 
rekonštrukcia žel. </t>
    </r>
    <r>
      <rPr>
        <b/>
        <sz val="22"/>
        <rFont val="Arial Narrow"/>
        <family val="2"/>
        <charset val="238"/>
      </rPr>
      <t>zvršku</t>
    </r>
    <r>
      <rPr>
        <b/>
        <sz val="20"/>
        <rFont val="Arial Narrow"/>
        <family val="2"/>
        <charset val="238"/>
      </rPr>
      <t xml:space="preserve"> a žel. spodku</t>
    </r>
  </si>
  <si>
    <t>Stavba: ŽST Fiľakovo - Výh. Holiša, rekonštrukcia žel. zvršku a žel. spodku</t>
  </si>
  <si>
    <t xml:space="preserve">Zemné práce </t>
  </si>
  <si>
    <t>Vodorovné premiestnenie výkopku po spevnenej ceste z horniny tr.1-4, do 100 m3 na vzdialenosť do 3000 m</t>
  </si>
  <si>
    <t>Vodorovné premiestnenie výkopku po spevnenej ceste z horniny tr.1-4, do 100 m3, príplatok k cene za každých ďalšich a začatých 1000 m</t>
  </si>
  <si>
    <t>Poplatok za skládku - zemina a kamenivo (17 05) ostatné</t>
  </si>
  <si>
    <t>Výh. Prša - Výh. Holiša, nn prípojka k priecestiu v km 154,060</t>
  </si>
  <si>
    <t>Výh. Prša - Výh. Holiša, nn prípojka k priecestiu v km 154,992</t>
  </si>
  <si>
    <t>SO 02-33-02 '!A1</t>
  </si>
  <si>
    <t>Výh. Prša, úprava priecestného zab. zar. v km 151,295</t>
  </si>
  <si>
    <t xml:space="preserve">Prenosné DDZ pre SO 04-38-03 (vyznačenie obchádzkovej trasy)   </t>
  </si>
  <si>
    <t xml:space="preserve">Prenosné DDZ pre SO 04-38-01 (vyznačenie obchádzkovej trasy)   </t>
  </si>
  <si>
    <t xml:space="preserve">Vytyčovacia sieť </t>
  </si>
  <si>
    <t xml:space="preserve">Prenosné DDZ pre SO 02-38-01 (vyznačenie obchádzkovej trasy)   </t>
  </si>
  <si>
    <t>286130072900.S</t>
  </si>
  <si>
    <t>Chránička tuhá dvojplášťová korugovaná DN 110, HDPE</t>
  </si>
  <si>
    <t>316720002000.1</t>
  </si>
  <si>
    <t>Stožiar kužeľový STK 76/60/3P-SKL-Z zinkový sklopný, výška 6 m, ELV PRODUKT</t>
  </si>
  <si>
    <t>210204105.S</t>
  </si>
  <si>
    <t>Výložník oceľový dvojramenný - do hmotn.70 kg</t>
  </si>
  <si>
    <t>316770001800.1</t>
  </si>
  <si>
    <t>Výložník V2T-05/76-D zinkový dvojramenný, vyloženie 0,5 m, d 76 mm</t>
  </si>
  <si>
    <t>Skriňa rozpájacia a istiaca, plastová, pilierová SR 7.1 DIN2 VV 6x50A vrátane náplne</t>
  </si>
  <si>
    <t>210204103.S.1</t>
  </si>
  <si>
    <t>Redukcia priemeru stožiar/svietidlo</t>
  </si>
  <si>
    <t>316770000300.S.1</t>
  </si>
  <si>
    <t>Redukcia priemeru stožiar/svietidlo, 114/76</t>
  </si>
  <si>
    <t>210010016.S</t>
  </si>
  <si>
    <t>Rúrka ohybná elektroinštalačná typ 1425, uložená voľne</t>
  </si>
  <si>
    <t>345710005100.S</t>
  </si>
  <si>
    <t>Rúrka ohybná 1225 so strednou mechanickou odolnosťou z PP, bezhalogénová samozhášavá, D 25 mm</t>
  </si>
  <si>
    <t xml:space="preserve">Zakladanie </t>
  </si>
  <si>
    <t>273313521.S</t>
  </si>
  <si>
    <t>Betón základových dosiek, prostý tr. C 12/15</t>
  </si>
  <si>
    <t>210800144.S</t>
  </si>
  <si>
    <t>Kábel medený uložený pevne CYKY 450/750 V 2x10</t>
  </si>
  <si>
    <t>341110000500.S</t>
  </si>
  <si>
    <t>Kábel medený CYKY-O 2x10 mm2</t>
  </si>
  <si>
    <t>Poplatok za skládku - betón, tehly, dlaždice (17 01) ostatné</t>
  </si>
  <si>
    <t>Poplatok za skládku - drevo, sklo, plasty (17 02 ), nebezpečné</t>
  </si>
  <si>
    <t>979093513.S</t>
  </si>
  <si>
    <t>Drvenie stavebného odpadu z demolácií (recyklácia bez kov. mat.) z muriva z betónu železového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</si>
</sst>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;\-#,##0.000"/>
    <numFmt numFmtId="165" formatCode="#,##0.000_ ;\-#,##0.000\ "/>
    <numFmt numFmtId="166" formatCode="#,##0.000"/>
  </numFmts>
  <fonts count="34" x14ac:knownFonts="1">
    <font>
      <sz val="8"/>
      <name val="MS Sans Serif"/>
      <charset val="1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4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CE"/>
      <family val="2"/>
      <charset val="238"/>
    </font>
    <font>
      <sz val="8"/>
      <name val="Trebuchet MS"/>
      <family val="2"/>
      <charset val="238"/>
    </font>
    <font>
      <i/>
      <sz val="8"/>
      <color indexed="12"/>
      <name val="Arial CE"/>
      <family val="2"/>
      <charset val="238"/>
    </font>
    <font>
      <b/>
      <sz val="14"/>
      <name val="Arial CE"/>
      <family val="2"/>
      <charset val="238"/>
    </font>
    <font>
      <u/>
      <sz val="8"/>
      <color theme="10"/>
      <name val="MS Sans Serif"/>
      <charset val="1"/>
    </font>
    <font>
      <b/>
      <sz val="11"/>
      <color theme="1"/>
      <name val="Calibri"/>
      <family val="2"/>
      <charset val="238"/>
      <scheme val="minor"/>
    </font>
    <font>
      <sz val="18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name val="Arial Narrow"/>
      <family val="2"/>
      <charset val="238"/>
    </font>
    <font>
      <b/>
      <sz val="22"/>
      <name val="Arial Narrow"/>
      <family val="2"/>
      <charset val="238"/>
    </font>
    <font>
      <sz val="8"/>
      <name val="MS Sans Serif"/>
      <charset val="1"/>
    </font>
    <font>
      <b/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8"/>
      <name val="MS Sans Serif"/>
      <charset val="238"/>
    </font>
    <font>
      <sz val="11"/>
      <name val="Arial CE"/>
      <family val="2"/>
      <charset val="238"/>
    </font>
    <font>
      <i/>
      <sz val="8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 applyAlignment="0">
      <alignment vertical="top"/>
      <protection locked="0"/>
    </xf>
    <xf numFmtId="0" fontId="18" fillId="0" borderId="0"/>
    <xf numFmtId="0" fontId="19" fillId="0" borderId="0" applyAlignment="0">
      <alignment vertical="top" wrapText="1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/>
    <xf numFmtId="43" fontId="28" fillId="0" borderId="0" applyFont="0" applyFill="0" applyBorder="0" applyAlignment="0" applyProtection="0"/>
  </cellStyleXfs>
  <cellXfs count="209">
    <xf numFmtId="0" fontId="0" fillId="0" borderId="0" xfId="0">
      <alignment vertical="top"/>
      <protection locked="0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 wrapText="1"/>
    </xf>
    <xf numFmtId="164" fontId="1" fillId="0" borderId="0" xfId="0" applyNumberFormat="1" applyFont="1" applyAlignment="1" applyProtection="1">
      <alignment horizontal="right" vertical="top"/>
    </xf>
    <xf numFmtId="39" fontId="1" fillId="0" borderId="0" xfId="0" applyNumberFormat="1" applyFont="1" applyAlignment="1" applyProtection="1">
      <alignment horizontal="right" vertical="top"/>
    </xf>
    <xf numFmtId="0" fontId="5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/>
    </xf>
    <xf numFmtId="0" fontId="15" fillId="0" borderId="0" xfId="0" applyFont="1">
      <alignment vertical="top"/>
      <protection locked="0"/>
    </xf>
    <xf numFmtId="0" fontId="17" fillId="0" borderId="0" xfId="0" applyFont="1" applyAlignment="1">
      <alignment horizontal="left" vertical="top" indent="1"/>
      <protection locked="0"/>
    </xf>
    <xf numFmtId="4" fontId="17" fillId="0" borderId="5" xfId="0" applyNumberFormat="1" applyFont="1" applyBorder="1" applyAlignment="1">
      <alignment horizontal="right" vertical="center" indent="1"/>
      <protection locked="0"/>
    </xf>
    <xf numFmtId="4" fontId="5" fillId="0" borderId="0" xfId="0" applyNumberFormat="1" applyFont="1" applyAlignment="1" applyProtection="1">
      <alignment horizontal="right" vertical="center"/>
    </xf>
    <xf numFmtId="4" fontId="4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right" vertical="top"/>
    </xf>
    <xf numFmtId="4" fontId="0" fillId="0" borderId="0" xfId="0" applyNumberFormat="1" applyAlignment="1">
      <alignment horizontal="right" vertical="top"/>
      <protection locked="0"/>
    </xf>
    <xf numFmtId="4" fontId="2" fillId="0" borderId="0" xfId="0" applyNumberFormat="1" applyFont="1" applyAlignment="1" applyProtection="1">
      <alignment horizontal="right"/>
    </xf>
    <xf numFmtId="4" fontId="15" fillId="0" borderId="0" xfId="0" applyNumberFormat="1" applyFont="1" applyAlignment="1">
      <alignment horizontal="right" vertical="top"/>
      <protection locked="0"/>
    </xf>
    <xf numFmtId="4" fontId="5" fillId="0" borderId="0" xfId="0" applyNumberFormat="1" applyFont="1" applyAlignment="1" applyProtection="1">
      <alignment vertical="center"/>
    </xf>
    <xf numFmtId="4" fontId="4" fillId="0" borderId="0" xfId="0" applyNumberFormat="1" applyFont="1" applyAlignment="1" applyProtection="1">
      <alignment horizontal="left"/>
    </xf>
    <xf numFmtId="4" fontId="1" fillId="0" borderId="0" xfId="0" applyNumberFormat="1" applyFont="1" applyAlignment="1" applyProtection="1">
      <alignment horizontal="left"/>
    </xf>
    <xf numFmtId="0" fontId="1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/>
    </xf>
    <xf numFmtId="39" fontId="6" fillId="0" borderId="0" xfId="0" applyNumberFormat="1" applyFont="1" applyAlignment="1" applyProtection="1">
      <alignment horizontal="right"/>
    </xf>
    <xf numFmtId="4" fontId="6" fillId="0" borderId="0" xfId="0" applyNumberFormat="1" applyFont="1" applyAlignment="1" applyProtection="1">
      <alignment horizontal="right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9" fontId="7" fillId="0" borderId="0" xfId="0" applyNumberFormat="1" applyFont="1" applyAlignment="1" applyProtection="1">
      <alignment horizontal="right"/>
    </xf>
    <xf numFmtId="4" fontId="7" fillId="0" borderId="0" xfId="0" applyNumberFormat="1" applyFont="1" applyAlignment="1" applyProtection="1">
      <alignment horizontal="right"/>
    </xf>
    <xf numFmtId="37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wrapText="1"/>
    </xf>
    <xf numFmtId="164" fontId="1" fillId="0" borderId="1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 wrapText="1"/>
    </xf>
    <xf numFmtId="164" fontId="8" fillId="0" borderId="1" xfId="0" applyNumberFormat="1" applyFont="1" applyBorder="1" applyAlignment="1" applyProtection="1">
      <alignment horizontal="right"/>
    </xf>
    <xf numFmtId="4" fontId="8" fillId="0" borderId="1" xfId="0" applyNumberFormat="1" applyFont="1" applyBorder="1" applyAlignment="1" applyProtection="1">
      <alignment horizontal="right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4" fontId="0" fillId="0" borderId="0" xfId="0" applyNumberFormat="1" applyAlignment="1" applyProtection="1">
      <alignment horizontal="right" vertical="top"/>
    </xf>
    <xf numFmtId="0" fontId="20" fillId="0" borderId="1" xfId="0" applyFont="1" applyBorder="1" applyAlignment="1" applyProtection="1">
      <alignment horizontal="left" wrapText="1"/>
    </xf>
    <xf numFmtId="39" fontId="1" fillId="4" borderId="1" xfId="0" applyNumberFormat="1" applyFont="1" applyFill="1" applyBorder="1" applyAlignment="1">
      <alignment horizontal="right"/>
      <protection locked="0"/>
    </xf>
    <xf numFmtId="39" fontId="8" fillId="4" borderId="1" xfId="0" applyNumberFormat="1" applyFont="1" applyFill="1" applyBorder="1" applyAlignment="1">
      <alignment horizontal="right"/>
      <protection locked="0"/>
    </xf>
    <xf numFmtId="39" fontId="1" fillId="5" borderId="1" xfId="0" applyNumberFormat="1" applyFont="1" applyFill="1" applyBorder="1" applyAlignment="1">
      <alignment horizontal="right"/>
      <protection locked="0"/>
    </xf>
    <xf numFmtId="39" fontId="8" fillId="5" borderId="1" xfId="0" applyNumberFormat="1" applyFont="1" applyFill="1" applyBorder="1" applyAlignment="1">
      <alignment horizontal="right"/>
      <protection locked="0"/>
    </xf>
    <xf numFmtId="39" fontId="12" fillId="4" borderId="1" xfId="0" applyNumberFormat="1" applyFont="1" applyFill="1" applyBorder="1" applyAlignment="1">
      <alignment horizontal="right"/>
      <protection locked="0"/>
    </xf>
    <xf numFmtId="39" fontId="20" fillId="4" borderId="1" xfId="0" applyNumberFormat="1" applyFont="1" applyFill="1" applyBorder="1" applyAlignment="1">
      <alignment horizontal="right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37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164" fontId="10" fillId="0" borderId="0" xfId="0" applyNumberFormat="1" applyFont="1" applyAlignment="1" applyProtection="1">
      <alignment horizontal="right"/>
    </xf>
    <xf numFmtId="39" fontId="10" fillId="0" borderId="0" xfId="0" applyNumberFormat="1" applyFont="1" applyAlignment="1" applyProtection="1">
      <alignment horizontal="right"/>
    </xf>
    <xf numFmtId="4" fontId="10" fillId="0" borderId="0" xfId="0" applyNumberFormat="1" applyFont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4" fontId="11" fillId="0" borderId="0" xfId="0" applyNumberFormat="1" applyFont="1" applyAlignment="1" applyProtection="1">
      <alignment horizontal="right"/>
    </xf>
    <xf numFmtId="0" fontId="21" fillId="0" borderId="0" xfId="0" applyFont="1" applyAlignment="1" applyProtection="1"/>
    <xf numFmtId="0" fontId="12" fillId="0" borderId="1" xfId="0" applyFont="1" applyBorder="1" applyAlignment="1" applyProtection="1">
      <alignment horizontal="left" wrapText="1"/>
    </xf>
    <xf numFmtId="0" fontId="22" fillId="0" borderId="0" xfId="3" quotePrefix="1">
      <alignment vertical="top"/>
      <protection locked="0"/>
    </xf>
    <xf numFmtId="0" fontId="0" fillId="0" borderId="0" xfId="0" applyAlignment="1" applyProtection="1">
      <alignment vertical="center"/>
    </xf>
    <xf numFmtId="165" fontId="0" fillId="0" borderId="0" xfId="0" applyNumberForma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 wrapText="1"/>
    </xf>
    <xf numFmtId="166" fontId="0" fillId="0" borderId="0" xfId="0" applyNumberFormat="1" applyAlignment="1" applyProtection="1">
      <alignment horizontal="left" vertical="top"/>
    </xf>
    <xf numFmtId="2" fontId="5" fillId="0" borderId="0" xfId="0" applyNumberFormat="1" applyFont="1" applyAlignment="1" applyProtection="1">
      <alignment vertical="center"/>
    </xf>
    <xf numFmtId="2" fontId="4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right" vertical="top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2" fontId="1" fillId="0" borderId="1" xfId="0" applyNumberFormat="1" applyFont="1" applyBorder="1" applyAlignment="1" applyProtection="1">
      <alignment horizontal="right"/>
    </xf>
    <xf numFmtId="2" fontId="8" fillId="0" borderId="1" xfId="0" applyNumberFormat="1" applyFont="1" applyBorder="1" applyAlignment="1" applyProtection="1">
      <alignment horizontal="right"/>
    </xf>
    <xf numFmtId="2" fontId="9" fillId="0" borderId="0" xfId="0" applyNumberFormat="1" applyFont="1" applyAlignment="1" applyProtection="1">
      <alignment horizontal="right"/>
    </xf>
    <xf numFmtId="2" fontId="0" fillId="0" borderId="0" xfId="0" applyNumberFormat="1" applyAlignment="1" applyProtection="1">
      <alignment horizontal="right" vertical="top"/>
    </xf>
    <xf numFmtId="0" fontId="12" fillId="0" borderId="6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37" fontId="12" fillId="0" borderId="1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center" wrapText="1"/>
    </xf>
    <xf numFmtId="49" fontId="1" fillId="4" borderId="1" xfId="0" applyNumberFormat="1" applyFont="1" applyFill="1" applyBorder="1" applyAlignment="1">
      <alignment horizontal="right" wrapText="1"/>
      <protection locked="0"/>
    </xf>
    <xf numFmtId="49" fontId="12" fillId="4" borderId="1" xfId="0" applyNumberFormat="1" applyFont="1" applyFill="1" applyBorder="1" applyAlignment="1">
      <alignment horizontal="right" wrapText="1"/>
      <protection locked="0"/>
    </xf>
    <xf numFmtId="49" fontId="5" fillId="0" borderId="0" xfId="0" applyNumberFormat="1" applyFont="1" applyAlignment="1" applyProtection="1">
      <alignment vertical="center" wrapText="1"/>
    </xf>
    <xf numFmtId="49" fontId="4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 wrapText="1"/>
    </xf>
    <xf numFmtId="49" fontId="6" fillId="0" borderId="0" xfId="0" applyNumberFormat="1" applyFont="1" applyAlignment="1" applyProtection="1">
      <alignment horizontal="right" wrapText="1"/>
    </xf>
    <xf numFmtId="49" fontId="7" fillId="0" borderId="0" xfId="0" applyNumberFormat="1" applyFont="1" applyAlignment="1" applyProtection="1">
      <alignment horizontal="right" wrapText="1"/>
    </xf>
    <xf numFmtId="49" fontId="1" fillId="5" borderId="1" xfId="0" applyNumberFormat="1" applyFont="1" applyFill="1" applyBorder="1" applyAlignment="1">
      <alignment horizontal="right" wrapText="1"/>
      <protection locked="0"/>
    </xf>
    <xf numFmtId="49" fontId="8" fillId="5" borderId="1" xfId="0" applyNumberFormat="1" applyFont="1" applyFill="1" applyBorder="1" applyAlignment="1">
      <alignment horizontal="right" wrapText="1"/>
      <protection locked="0"/>
    </xf>
    <xf numFmtId="49" fontId="8" fillId="4" borderId="1" xfId="0" applyNumberFormat="1" applyFont="1" applyFill="1" applyBorder="1" applyAlignment="1">
      <alignment horizontal="right" wrapText="1"/>
      <protection locked="0"/>
    </xf>
    <xf numFmtId="49" fontId="9" fillId="0" borderId="0" xfId="0" applyNumberFormat="1" applyFont="1" applyAlignment="1" applyProtection="1">
      <alignment horizontal="right" wrapText="1"/>
    </xf>
    <xf numFmtId="49" fontId="0" fillId="0" borderId="0" xfId="0" applyNumberFormat="1" applyAlignment="1" applyProtection="1">
      <alignment horizontal="right" vertical="top" wrapText="1"/>
    </xf>
    <xf numFmtId="49" fontId="2" fillId="0" borderId="0" xfId="0" applyNumberFormat="1" applyFont="1" applyAlignment="1" applyProtection="1">
      <alignment horizontal="left" wrapText="1"/>
    </xf>
    <xf numFmtId="49" fontId="10" fillId="0" borderId="0" xfId="0" applyNumberFormat="1" applyFont="1" applyAlignment="1" applyProtection="1">
      <alignment horizontal="right" wrapText="1"/>
    </xf>
    <xf numFmtId="49" fontId="11" fillId="0" borderId="0" xfId="0" applyNumberFormat="1" applyFont="1" applyAlignment="1" applyProtection="1">
      <alignment horizontal="right" wrapText="1"/>
    </xf>
    <xf numFmtId="49" fontId="20" fillId="4" borderId="1" xfId="0" applyNumberFormat="1" applyFont="1" applyFill="1" applyBorder="1" applyAlignment="1">
      <alignment horizontal="right" wrapText="1"/>
      <protection locked="0"/>
    </xf>
    <xf numFmtId="49" fontId="12" fillId="5" borderId="1" xfId="0" applyNumberFormat="1" applyFont="1" applyFill="1" applyBorder="1" applyAlignment="1">
      <alignment horizontal="right" wrapText="1"/>
      <protection locked="0"/>
    </xf>
    <xf numFmtId="0" fontId="16" fillId="0" borderId="2" xfId="0" applyFont="1" applyBorder="1" applyAlignment="1" applyProtection="1">
      <alignment horizontal="left" vertical="top" indent="1"/>
    </xf>
    <xf numFmtId="0" fontId="14" fillId="0" borderId="0" xfId="0" applyFont="1" applyAlignment="1" applyProtection="1">
      <alignment horizontal="left" vertical="top" indent="1"/>
    </xf>
    <xf numFmtId="0" fontId="15" fillId="0" borderId="0" xfId="0" applyFont="1" applyProtection="1">
      <alignment vertical="top"/>
    </xf>
    <xf numFmtId="4" fontId="15" fillId="0" borderId="0" xfId="0" applyNumberFormat="1" applyFont="1" applyAlignment="1" applyProtection="1">
      <alignment horizontal="right" vertical="top"/>
    </xf>
    <xf numFmtId="0" fontId="17" fillId="0" borderId="0" xfId="0" applyFont="1" applyAlignment="1" applyProtection="1">
      <alignment horizontal="left" vertical="center" indent="1"/>
    </xf>
    <xf numFmtId="4" fontId="14" fillId="0" borderId="2" xfId="0" applyNumberFormat="1" applyFont="1" applyBorder="1" applyAlignment="1" applyProtection="1">
      <alignment horizontal="right" vertical="center"/>
    </xf>
    <xf numFmtId="0" fontId="14" fillId="0" borderId="0" xfId="0" applyFont="1" applyProtection="1">
      <alignment vertical="top"/>
    </xf>
    <xf numFmtId="0" fontId="17" fillId="0" borderId="0" xfId="0" applyFont="1" applyAlignment="1" applyProtection="1">
      <alignment horizontal="left" vertical="top" indent="1"/>
    </xf>
    <xf numFmtId="0" fontId="0" fillId="0" borderId="0" xfId="0" applyProtection="1">
      <alignment vertical="top"/>
    </xf>
    <xf numFmtId="0" fontId="17" fillId="0" borderId="4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center" wrapText="1"/>
    </xf>
    <xf numFmtId="0" fontId="12" fillId="0" borderId="0" xfId="0" applyFont="1" applyProtection="1">
      <alignment vertical="top"/>
    </xf>
    <xf numFmtId="4" fontId="12" fillId="0" borderId="0" xfId="0" applyNumberFormat="1" applyFont="1" applyAlignment="1" applyProtection="1">
      <alignment horizontal="right" vertical="top"/>
    </xf>
    <xf numFmtId="0" fontId="15" fillId="0" borderId="0" xfId="0" applyFont="1" applyAlignment="1" applyProtection="1">
      <alignment vertical="center"/>
    </xf>
    <xf numFmtId="0" fontId="23" fillId="6" borderId="7" xfId="4" applyFont="1" applyFill="1" applyBorder="1" applyAlignment="1">
      <alignment horizontal="center" vertical="center" wrapText="1"/>
    </xf>
    <xf numFmtId="0" fontId="23" fillId="6" borderId="8" xfId="4" applyFont="1" applyFill="1" applyBorder="1" applyAlignment="1">
      <alignment horizontal="center" vertical="center" wrapText="1"/>
    </xf>
    <xf numFmtId="0" fontId="23" fillId="6" borderId="9" xfId="4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indent="1"/>
      <protection locked="0"/>
    </xf>
    <xf numFmtId="0" fontId="16" fillId="0" borderId="2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left" wrapText="1" indent="1"/>
    </xf>
    <xf numFmtId="4" fontId="16" fillId="0" borderId="2" xfId="0" applyNumberFormat="1" applyFont="1" applyBorder="1" applyAlignment="1">
      <alignment horizontal="right" indent="1"/>
      <protection locked="0"/>
    </xf>
    <xf numFmtId="0" fontId="16" fillId="0" borderId="3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left" wrapText="1" indent="1"/>
    </xf>
    <xf numFmtId="4" fontId="16" fillId="0" borderId="3" xfId="0" applyNumberFormat="1" applyFont="1" applyBorder="1" applyAlignment="1">
      <alignment horizontal="right" indent="1"/>
      <protection locked="0"/>
    </xf>
    <xf numFmtId="0" fontId="16" fillId="3" borderId="2" xfId="0" applyFont="1" applyFill="1" applyBorder="1" applyAlignment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</xf>
    <xf numFmtId="4" fontId="16" fillId="0" borderId="2" xfId="0" applyNumberFormat="1" applyFont="1" applyBorder="1" applyAlignment="1">
      <alignment horizontal="right" vertical="center" indent="1"/>
      <protection locked="0"/>
    </xf>
    <xf numFmtId="0" fontId="29" fillId="0" borderId="4" xfId="0" applyFont="1" applyBorder="1" applyAlignment="1" applyProtection="1">
      <alignment vertical="center" wrapText="1"/>
    </xf>
    <xf numFmtId="0" fontId="29" fillId="0" borderId="5" xfId="0" applyFont="1" applyBorder="1" applyAlignment="1" applyProtection="1">
      <alignment vertical="center" wrapText="1"/>
    </xf>
    <xf numFmtId="4" fontId="29" fillId="0" borderId="5" xfId="0" applyNumberFormat="1" applyFont="1" applyBorder="1" applyAlignment="1">
      <alignment horizontal="right" vertical="center" indent="1"/>
      <protection locked="0"/>
    </xf>
    <xf numFmtId="0" fontId="30" fillId="0" borderId="0" xfId="0" applyFont="1">
      <alignment vertical="top"/>
      <protection locked="0"/>
    </xf>
    <xf numFmtId="4" fontId="16" fillId="0" borderId="2" xfId="0" applyNumberFormat="1" applyFont="1" applyBorder="1" applyAlignment="1">
      <alignment horizontal="right" vertical="center" indent="2"/>
      <protection locked="0"/>
    </xf>
    <xf numFmtId="0" fontId="14" fillId="0" borderId="0" xfId="0" applyFont="1" applyAlignment="1">
      <alignment vertical="center"/>
      <protection locked="0"/>
    </xf>
    <xf numFmtId="0" fontId="31" fillId="0" borderId="0" xfId="0" applyFont="1">
      <alignment vertical="top"/>
      <protection locked="0"/>
    </xf>
    <xf numFmtId="4" fontId="31" fillId="0" borderId="0" xfId="0" applyNumberFormat="1" applyFont="1" applyAlignment="1">
      <alignment horizontal="right" vertical="top"/>
      <protection locked="0"/>
    </xf>
    <xf numFmtId="1" fontId="16" fillId="0" borderId="2" xfId="1" applyNumberFormat="1" applyFont="1" applyBorder="1" applyAlignment="1">
      <alignment horizontal="center" vertical="center"/>
    </xf>
    <xf numFmtId="49" fontId="16" fillId="0" borderId="2" xfId="1" applyNumberFormat="1" applyFont="1" applyBorder="1" applyAlignment="1">
      <alignment horizontal="left" vertical="center" wrapText="1" indent="1"/>
    </xf>
    <xf numFmtId="49" fontId="16" fillId="0" borderId="2" xfId="1" applyNumberFormat="1" applyFont="1" applyBorder="1" applyAlignment="1">
      <alignment horizontal="center" vertical="center" wrapText="1"/>
    </xf>
    <xf numFmtId="1" fontId="32" fillId="0" borderId="10" xfId="1" applyNumberFormat="1" applyFont="1" applyBorder="1" applyAlignment="1">
      <alignment horizontal="center" vertical="center"/>
    </xf>
    <xf numFmtId="49" fontId="32" fillId="0" borderId="10" xfId="1" applyNumberFormat="1" applyFont="1" applyBorder="1" applyAlignment="1">
      <alignment horizontal="left" vertical="center" wrapText="1" indent="1"/>
    </xf>
    <xf numFmtId="49" fontId="32" fillId="0" borderId="10" xfId="1" applyNumberFormat="1" applyFont="1" applyBorder="1" applyAlignment="1">
      <alignment horizontal="center" vertical="center" wrapText="1"/>
    </xf>
    <xf numFmtId="1" fontId="32" fillId="0" borderId="2" xfId="1" applyNumberFormat="1" applyFont="1" applyBorder="1" applyAlignment="1">
      <alignment horizontal="center" vertical="center"/>
    </xf>
    <xf numFmtId="49" fontId="32" fillId="0" borderId="2" xfId="1" applyNumberFormat="1" applyFont="1" applyBorder="1" applyAlignment="1">
      <alignment horizontal="left" vertical="center" wrapText="1" indent="1"/>
    </xf>
    <xf numFmtId="49" fontId="32" fillId="0" borderId="2" xfId="1" applyNumberFormat="1" applyFont="1" applyBorder="1" applyAlignment="1">
      <alignment horizontal="center" vertical="center" wrapText="1"/>
    </xf>
    <xf numFmtId="43" fontId="32" fillId="4" borderId="1" xfId="5" applyFont="1" applyFill="1" applyBorder="1" applyAlignment="1" applyProtection="1">
      <alignment horizontal="right"/>
      <protection locked="0"/>
    </xf>
    <xf numFmtId="0" fontId="16" fillId="0" borderId="3" xfId="0" applyFont="1" applyBorder="1" applyAlignment="1" applyProtection="1">
      <alignment horizontal="left" vertical="top" indent="1"/>
    </xf>
    <xf numFmtId="0" fontId="17" fillId="3" borderId="11" xfId="0" applyFont="1" applyFill="1" applyBorder="1" applyAlignment="1" applyProtection="1">
      <alignment horizontal="left" vertical="center" indent="1"/>
    </xf>
    <xf numFmtId="4" fontId="14" fillId="0" borderId="3" xfId="0" applyNumberFormat="1" applyFont="1" applyBorder="1" applyAlignment="1" applyProtection="1">
      <alignment horizontal="right" vertical="center"/>
    </xf>
    <xf numFmtId="4" fontId="17" fillId="3" borderId="11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164" fontId="33" fillId="0" borderId="1" xfId="0" applyNumberFormat="1" applyFont="1" applyBorder="1" applyAlignment="1" applyProtection="1">
      <alignment horizontal="right"/>
    </xf>
    <xf numFmtId="4" fontId="14" fillId="4" borderId="3" xfId="0" applyNumberFormat="1" applyFont="1" applyFill="1" applyBorder="1" applyAlignment="1">
      <alignment horizontal="right" vertical="center"/>
      <protection locked="0"/>
    </xf>
    <xf numFmtId="37" fontId="8" fillId="7" borderId="1" xfId="0" applyNumberFormat="1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left" wrapText="1"/>
    </xf>
    <xf numFmtId="164" fontId="8" fillId="7" borderId="1" xfId="0" applyNumberFormat="1" applyFont="1" applyFill="1" applyBorder="1" applyAlignment="1" applyProtection="1">
      <alignment horizontal="right"/>
    </xf>
    <xf numFmtId="4" fontId="8" fillId="7" borderId="1" xfId="0" applyNumberFormat="1" applyFont="1" applyFill="1" applyBorder="1" applyAlignment="1" applyProtection="1">
      <alignment horizontal="right"/>
    </xf>
    <xf numFmtId="39" fontId="8" fillId="7" borderId="1" xfId="0" applyNumberFormat="1" applyFont="1" applyFill="1" applyBorder="1" applyAlignment="1" applyProtection="1">
      <alignment horizontal="right"/>
    </xf>
    <xf numFmtId="49" fontId="8" fillId="7" borderId="1" xfId="0" applyNumberFormat="1" applyFont="1" applyFill="1" applyBorder="1" applyAlignment="1" applyProtection="1">
      <alignment horizontal="right" wrapText="1"/>
    </xf>
    <xf numFmtId="37" fontId="8" fillId="8" borderId="1" xfId="0" applyNumberFormat="1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left" wrapText="1"/>
    </xf>
    <xf numFmtId="164" fontId="8" fillId="8" borderId="1" xfId="0" applyNumberFormat="1" applyFont="1" applyFill="1" applyBorder="1" applyAlignment="1" applyProtection="1">
      <alignment horizontal="right"/>
    </xf>
    <xf numFmtId="39" fontId="8" fillId="8" borderId="1" xfId="0" applyNumberFormat="1" applyFont="1" applyFill="1" applyBorder="1" applyAlignment="1">
      <alignment horizontal="right"/>
      <protection locked="0"/>
    </xf>
    <xf numFmtId="4" fontId="8" fillId="8" borderId="1" xfId="0" applyNumberFormat="1" applyFont="1" applyFill="1" applyBorder="1" applyAlignment="1" applyProtection="1">
      <alignment horizontal="right"/>
    </xf>
    <xf numFmtId="49" fontId="8" fillId="8" borderId="1" xfId="0" applyNumberFormat="1" applyFont="1" applyFill="1" applyBorder="1" applyAlignment="1">
      <alignment horizontal="right" wrapText="1"/>
      <protection locked="0"/>
    </xf>
    <xf numFmtId="37" fontId="1" fillId="9" borderId="1" xfId="0" applyNumberFormat="1" applyFont="1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left" wrapText="1"/>
    </xf>
    <xf numFmtId="164" fontId="1" fillId="9" borderId="1" xfId="0" applyNumberFormat="1" applyFont="1" applyFill="1" applyBorder="1" applyAlignment="1" applyProtection="1">
      <alignment horizontal="right"/>
    </xf>
    <xf numFmtId="39" fontId="1" fillId="9" borderId="1" xfId="0" applyNumberFormat="1" applyFont="1" applyFill="1" applyBorder="1" applyAlignment="1">
      <alignment horizontal="right"/>
      <protection locked="0"/>
    </xf>
    <xf numFmtId="4" fontId="1" fillId="9" borderId="1" xfId="0" applyNumberFormat="1" applyFont="1" applyFill="1" applyBorder="1" applyAlignment="1" applyProtection="1">
      <alignment horizontal="right"/>
    </xf>
    <xf numFmtId="49" fontId="1" fillId="9" borderId="1" xfId="0" applyNumberFormat="1" applyFont="1" applyFill="1" applyBorder="1" applyAlignment="1">
      <alignment horizontal="right" wrapText="1"/>
      <protection locked="0"/>
    </xf>
    <xf numFmtId="37" fontId="8" fillId="9" borderId="1" xfId="0" applyNumberFormat="1" applyFont="1" applyFill="1" applyBorder="1" applyAlignment="1" applyProtection="1">
      <alignment horizontal="center"/>
    </xf>
    <xf numFmtId="0" fontId="8" fillId="9" borderId="1" xfId="0" applyFont="1" applyFill="1" applyBorder="1" applyAlignment="1" applyProtection="1">
      <alignment horizontal="left" wrapText="1"/>
    </xf>
    <xf numFmtId="164" fontId="8" fillId="9" borderId="1" xfId="0" applyNumberFormat="1" applyFont="1" applyFill="1" applyBorder="1" applyAlignment="1" applyProtection="1">
      <alignment horizontal="right"/>
    </xf>
    <xf numFmtId="39" fontId="8" fillId="9" borderId="1" xfId="0" applyNumberFormat="1" applyFont="1" applyFill="1" applyBorder="1" applyAlignment="1">
      <alignment horizontal="right"/>
      <protection locked="0"/>
    </xf>
    <xf numFmtId="4" fontId="8" fillId="9" borderId="1" xfId="0" applyNumberFormat="1" applyFont="1" applyFill="1" applyBorder="1" applyAlignment="1" applyProtection="1">
      <alignment horizontal="right"/>
    </xf>
    <xf numFmtId="49" fontId="8" fillId="9" borderId="1" xfId="0" applyNumberFormat="1" applyFont="1" applyFill="1" applyBorder="1" applyAlignment="1">
      <alignment horizontal="right" wrapText="1"/>
      <protection locked="0"/>
    </xf>
    <xf numFmtId="49" fontId="20" fillId="9" borderId="1" xfId="0" applyNumberFormat="1" applyFont="1" applyFill="1" applyBorder="1" applyAlignment="1">
      <alignment horizontal="right" wrapText="1"/>
      <protection locked="0"/>
    </xf>
    <xf numFmtId="37" fontId="1" fillId="8" borderId="1" xfId="0" applyNumberFormat="1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left" wrapText="1"/>
    </xf>
    <xf numFmtId="164" fontId="1" fillId="8" borderId="1" xfId="0" applyNumberFormat="1" applyFont="1" applyFill="1" applyBorder="1" applyAlignment="1" applyProtection="1">
      <alignment horizontal="right"/>
    </xf>
    <xf numFmtId="39" fontId="1" fillId="8" borderId="1" xfId="0" applyNumberFormat="1" applyFont="1" applyFill="1" applyBorder="1" applyAlignment="1">
      <alignment horizontal="right"/>
      <protection locked="0"/>
    </xf>
    <xf numFmtId="4" fontId="1" fillId="8" borderId="1" xfId="0" applyNumberFormat="1" applyFont="1" applyFill="1" applyBorder="1" applyAlignment="1" applyProtection="1">
      <alignment horizontal="right"/>
    </xf>
    <xf numFmtId="49" fontId="1" fillId="8" borderId="1" xfId="0" applyNumberFormat="1" applyFont="1" applyFill="1" applyBorder="1" applyAlignment="1">
      <alignment horizontal="right" wrapText="1"/>
      <protection locked="0"/>
    </xf>
    <xf numFmtId="0" fontId="1" fillId="9" borderId="1" xfId="0" applyFont="1" applyFill="1" applyBorder="1" applyAlignment="1" applyProtection="1">
      <alignment horizontal="center" wrapText="1"/>
    </xf>
    <xf numFmtId="0" fontId="8" fillId="9" borderId="1" xfId="0" applyFont="1" applyFill="1" applyBorder="1" applyAlignment="1" applyProtection="1">
      <alignment horizontal="center" wrapText="1"/>
    </xf>
    <xf numFmtId="0" fontId="20" fillId="9" borderId="1" xfId="0" applyFont="1" applyFill="1" applyBorder="1" applyAlignment="1" applyProtection="1">
      <alignment horizontal="left" wrapText="1"/>
    </xf>
    <xf numFmtId="0" fontId="26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/>
    </xf>
    <xf numFmtId="0" fontId="17" fillId="0" borderId="0" xfId="0" applyFont="1" applyAlignment="1">
      <alignment horizontal="left" vertical="center" indent="1"/>
      <protection locked="0"/>
    </xf>
  </cellXfs>
  <cellStyles count="6">
    <cellStyle name="Čiarka" xfId="5" builtinId="3"/>
    <cellStyle name="Hypertextové prepojenie" xfId="3" builtinId="8"/>
    <cellStyle name="Normálna" xfId="0" builtinId="0"/>
    <cellStyle name="Normálna 2" xfId="4" xr:uid="{00000000-0005-0000-0000-000002000000}"/>
    <cellStyle name="normálne 3" xfId="2" xr:uid="{00000000-0005-0000-0000-000004000000}"/>
    <cellStyle name="normálne 5" xfId="1" xr:uid="{00000000-0005-0000-0000-000005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I46"/>
  <sheetViews>
    <sheetView tabSelected="1" zoomScaleNormal="100" workbookViewId="0">
      <selection activeCell="A25" sqref="A25:I25"/>
    </sheetView>
  </sheetViews>
  <sheetFormatPr defaultRowHeight="10.5" x14ac:dyDescent="0.15"/>
  <cols>
    <col min="1" max="5" width="9.33203125" style="127"/>
    <col min="6" max="6" width="11.83203125" style="127" customWidth="1"/>
    <col min="7" max="7" width="15.83203125" style="55" customWidth="1"/>
    <col min="8" max="8" width="9.33203125" style="127" customWidth="1"/>
    <col min="9" max="16384" width="9.33203125" style="127"/>
  </cols>
  <sheetData>
    <row r="1" spans="1:9" ht="10.5" customHeight="1" x14ac:dyDescent="0.15"/>
    <row r="2" spans="1:9" ht="10.5" customHeight="1" x14ac:dyDescent="0.15"/>
    <row r="3" spans="1:9" ht="10.5" customHeight="1" x14ac:dyDescent="0.15"/>
    <row r="4" spans="1:9" ht="10.5" customHeight="1" x14ac:dyDescent="0.15"/>
    <row r="5" spans="1:9" ht="10.5" customHeight="1" x14ac:dyDescent="0.15"/>
    <row r="6" spans="1:9" ht="10.5" customHeight="1" x14ac:dyDescent="0.15">
      <c r="A6" s="130"/>
      <c r="B6" s="130"/>
      <c r="C6" s="130"/>
      <c r="D6" s="130"/>
      <c r="E6" s="130"/>
      <c r="F6" s="130"/>
      <c r="G6" s="131"/>
      <c r="H6" s="130"/>
    </row>
    <row r="7" spans="1:9" ht="10.5" customHeight="1" x14ac:dyDescent="0.15"/>
    <row r="8" spans="1:9" ht="10.5" customHeight="1" x14ac:dyDescent="0.15"/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48.75" customHeight="1" x14ac:dyDescent="0.15">
      <c r="A15" s="207" t="s">
        <v>2702</v>
      </c>
      <c r="B15" s="207"/>
      <c r="C15" s="207"/>
      <c r="D15" s="207"/>
      <c r="E15" s="207"/>
      <c r="F15" s="207"/>
      <c r="G15" s="207"/>
      <c r="H15" s="207"/>
      <c r="I15" s="207"/>
    </row>
    <row r="16" spans="1:9" ht="10.5" customHeight="1" x14ac:dyDescent="0.15"/>
    <row r="17" spans="1:9" ht="10.5" customHeight="1" x14ac:dyDescent="0.15"/>
    <row r="18" spans="1:9" ht="10.5" customHeight="1" x14ac:dyDescent="0.15"/>
    <row r="19" spans="1:9" ht="10.5" customHeight="1" x14ac:dyDescent="0.15"/>
    <row r="20" spans="1:9" ht="10.5" customHeight="1" x14ac:dyDescent="0.15"/>
    <row r="21" spans="1:9" ht="10.5" customHeight="1" x14ac:dyDescent="0.15"/>
    <row r="22" spans="1:9" ht="10.5" customHeight="1" x14ac:dyDescent="0.15"/>
    <row r="23" spans="1:9" ht="10.5" customHeight="1" x14ac:dyDescent="0.15"/>
    <row r="24" spans="1:9" ht="10.5" customHeight="1" x14ac:dyDescent="0.15"/>
    <row r="25" spans="1:9" ht="69" customHeight="1" x14ac:dyDescent="0.15">
      <c r="A25" s="206" t="s">
        <v>3797</v>
      </c>
      <c r="B25" s="206"/>
      <c r="C25" s="206"/>
      <c r="D25" s="206"/>
      <c r="E25" s="206"/>
      <c r="F25" s="206"/>
      <c r="G25" s="206"/>
      <c r="H25" s="206"/>
      <c r="I25" s="206"/>
    </row>
    <row r="26" spans="1:9" ht="10.5" customHeight="1" x14ac:dyDescent="0.15"/>
    <row r="27" spans="1:9" ht="10.5" customHeight="1" x14ac:dyDescent="0.15"/>
    <row r="28" spans="1:9" ht="10.5" customHeight="1" x14ac:dyDescent="0.15"/>
    <row r="29" spans="1:9" ht="10.5" customHeight="1" x14ac:dyDescent="0.15"/>
    <row r="30" spans="1:9" ht="10.5" customHeight="1" x14ac:dyDescent="0.15"/>
    <row r="31" spans="1:9" ht="10.5" customHeight="1" x14ac:dyDescent="0.15"/>
    <row r="32" spans="1:9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</sheetData>
  <sheetProtection algorithmName="SHA-512" hashValue="zv+TO4IhkLMMVqvr2N1KRBVScAcF/inkqDljUa8TRZxItTkdaJQvA/bDF3/vP9J6o8ga2UQA3Z3W5NxFvfQ8Yg==" saltValue="tYNobBKnBtIICRCWxTURqQ==" spinCount="100000" sheet="1" objects="1" scenarios="1"/>
  <mergeCells count="2">
    <mergeCell ref="A25:I25"/>
    <mergeCell ref="A15:I15"/>
  </mergeCell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1">
    <pageSetUpPr fitToPage="1"/>
  </sheetPr>
  <dimension ref="A1:I48"/>
  <sheetViews>
    <sheetView showGridLines="0" zoomScaleNormal="100" workbookViewId="0">
      <selection activeCell="A17" sqref="A17:E17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4.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3791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2823</v>
      </c>
      <c r="C10" s="39" t="s">
        <v>1464</v>
      </c>
      <c r="D10" s="39" t="s">
        <v>363</v>
      </c>
      <c r="E10" s="40">
        <v>1110</v>
      </c>
      <c r="F10" s="57"/>
      <c r="G10" s="41">
        <f t="shared" ref="G10:G19" si="0">ROUND(E10*F10,2)</f>
        <v>0</v>
      </c>
      <c r="H10" s="101"/>
    </row>
    <row r="11" spans="1:8" ht="22.5" x14ac:dyDescent="0.2">
      <c r="A11" s="38">
        <v>2</v>
      </c>
      <c r="B11" s="39" t="s">
        <v>2824</v>
      </c>
      <c r="C11" s="39" t="s">
        <v>1465</v>
      </c>
      <c r="D11" s="39" t="s">
        <v>363</v>
      </c>
      <c r="E11" s="40">
        <v>555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2825</v>
      </c>
      <c r="C12" s="39" t="s">
        <v>1466</v>
      </c>
      <c r="D12" s="39" t="s">
        <v>363</v>
      </c>
      <c r="E12" s="40">
        <v>13.266999999999999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2826</v>
      </c>
      <c r="C13" s="39" t="s">
        <v>1467</v>
      </c>
      <c r="D13" s="39" t="s">
        <v>363</v>
      </c>
      <c r="E13" s="40">
        <v>6.6340000000000003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2827</v>
      </c>
      <c r="C14" s="39" t="s">
        <v>1468</v>
      </c>
      <c r="D14" s="39" t="s">
        <v>363</v>
      </c>
      <c r="E14" s="40">
        <v>1120.93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2828</v>
      </c>
      <c r="C15" s="39" t="s">
        <v>1469</v>
      </c>
      <c r="D15" s="39" t="s">
        <v>363</v>
      </c>
      <c r="E15" s="40">
        <v>24660.46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2829</v>
      </c>
      <c r="C16" s="39" t="s">
        <v>1470</v>
      </c>
      <c r="D16" s="39" t="s">
        <v>363</v>
      </c>
      <c r="E16" s="40">
        <v>1120.93</v>
      </c>
      <c r="F16" s="57"/>
      <c r="G16" s="41">
        <f t="shared" si="0"/>
        <v>0</v>
      </c>
      <c r="H16" s="101"/>
    </row>
    <row r="17" spans="1:9" ht="22.5" x14ac:dyDescent="0.2">
      <c r="A17" s="184">
        <v>8</v>
      </c>
      <c r="B17" s="185" t="s">
        <v>2830</v>
      </c>
      <c r="C17" s="185" t="s">
        <v>1471</v>
      </c>
      <c r="D17" s="185" t="s">
        <v>250</v>
      </c>
      <c r="E17" s="186">
        <v>2129.7669999999998</v>
      </c>
      <c r="F17" s="57"/>
      <c r="G17" s="41">
        <f t="shared" si="0"/>
        <v>0</v>
      </c>
      <c r="H17" s="101"/>
    </row>
    <row r="18" spans="1:9" ht="22.5" x14ac:dyDescent="0.2">
      <c r="A18" s="38">
        <v>9</v>
      </c>
      <c r="B18" s="39" t="s">
        <v>2831</v>
      </c>
      <c r="C18" s="39" t="s">
        <v>1472</v>
      </c>
      <c r="D18" s="39" t="s">
        <v>363</v>
      </c>
      <c r="E18" s="40">
        <v>2.3370000000000002</v>
      </c>
      <c r="F18" s="57"/>
      <c r="G18" s="41">
        <f t="shared" si="0"/>
        <v>0</v>
      </c>
      <c r="H18" s="101"/>
    </row>
    <row r="19" spans="1:9" ht="11.25" x14ac:dyDescent="0.2">
      <c r="A19" s="38">
        <v>10</v>
      </c>
      <c r="B19" s="39" t="s">
        <v>2832</v>
      </c>
      <c r="C19" s="39" t="s">
        <v>1473</v>
      </c>
      <c r="D19" s="39" t="s">
        <v>248</v>
      </c>
      <c r="E19" s="40">
        <v>3950</v>
      </c>
      <c r="F19" s="57"/>
      <c r="G19" s="41">
        <f t="shared" si="0"/>
        <v>0</v>
      </c>
      <c r="H19" s="101"/>
    </row>
    <row r="20" spans="1:9" ht="12.75" x14ac:dyDescent="0.2">
      <c r="A20" s="33"/>
      <c r="B20" s="34" t="s">
        <v>3</v>
      </c>
      <c r="C20" s="34" t="s">
        <v>1474</v>
      </c>
      <c r="D20" s="34"/>
      <c r="E20" s="35"/>
      <c r="F20" s="36"/>
      <c r="G20" s="37"/>
      <c r="H20" s="108"/>
    </row>
    <row r="21" spans="1:9" ht="22.5" x14ac:dyDescent="0.2">
      <c r="A21" s="38">
        <v>11</v>
      </c>
      <c r="B21" s="39" t="s">
        <v>2833</v>
      </c>
      <c r="C21" s="39" t="s">
        <v>1475</v>
      </c>
      <c r="D21" s="39" t="s">
        <v>248</v>
      </c>
      <c r="E21" s="40">
        <v>550</v>
      </c>
      <c r="F21" s="57"/>
      <c r="G21" s="41">
        <f t="shared" ref="G21:G32" si="1">ROUND(E21*F21,2)</f>
        <v>0</v>
      </c>
      <c r="H21" s="101"/>
    </row>
    <row r="22" spans="1:9" ht="22.5" x14ac:dyDescent="0.2">
      <c r="A22" s="42">
        <v>12</v>
      </c>
      <c r="B22" s="43" t="s">
        <v>2834</v>
      </c>
      <c r="C22" s="43" t="s">
        <v>2835</v>
      </c>
      <c r="D22" s="43" t="s">
        <v>248</v>
      </c>
      <c r="E22" s="44">
        <v>561</v>
      </c>
      <c r="F22" s="58"/>
      <c r="G22" s="45">
        <f t="shared" si="1"/>
        <v>0</v>
      </c>
      <c r="H22" s="117"/>
    </row>
    <row r="23" spans="1:9" ht="11.25" x14ac:dyDescent="0.2">
      <c r="A23" s="38">
        <v>13</v>
      </c>
      <c r="B23" s="39" t="s">
        <v>2836</v>
      </c>
      <c r="C23" s="39" t="s">
        <v>1476</v>
      </c>
      <c r="D23" s="39" t="s">
        <v>363</v>
      </c>
      <c r="E23" s="40">
        <v>8</v>
      </c>
      <c r="F23" s="57"/>
      <c r="G23" s="41">
        <f t="shared" si="1"/>
        <v>0</v>
      </c>
      <c r="H23" s="101"/>
    </row>
    <row r="24" spans="1:9" ht="22.5" x14ac:dyDescent="0.2">
      <c r="A24" s="38">
        <v>14</v>
      </c>
      <c r="B24" s="39" t="s">
        <v>2837</v>
      </c>
      <c r="C24" s="39" t="s">
        <v>1477</v>
      </c>
      <c r="D24" s="39" t="s">
        <v>363</v>
      </c>
      <c r="E24" s="40">
        <v>50</v>
      </c>
      <c r="F24" s="57"/>
      <c r="G24" s="41">
        <f t="shared" si="1"/>
        <v>0</v>
      </c>
      <c r="H24" s="101"/>
    </row>
    <row r="25" spans="1:9" ht="11.25" x14ac:dyDescent="0.2">
      <c r="A25" s="38">
        <v>15</v>
      </c>
      <c r="B25" s="39" t="s">
        <v>2838</v>
      </c>
      <c r="C25" s="39" t="s">
        <v>1478</v>
      </c>
      <c r="D25" s="39" t="s">
        <v>29</v>
      </c>
      <c r="E25" s="40">
        <v>289</v>
      </c>
      <c r="F25" s="57"/>
      <c r="G25" s="41">
        <f t="shared" si="1"/>
        <v>0</v>
      </c>
      <c r="H25" s="101"/>
    </row>
    <row r="26" spans="1:9" ht="22.5" x14ac:dyDescent="0.2">
      <c r="A26" s="38">
        <v>16</v>
      </c>
      <c r="B26" s="39" t="s">
        <v>2839</v>
      </c>
      <c r="C26" s="39" t="s">
        <v>1479</v>
      </c>
      <c r="D26" s="39" t="s">
        <v>29</v>
      </c>
      <c r="E26" s="40">
        <v>2.5</v>
      </c>
      <c r="F26" s="57"/>
      <c r="G26" s="41">
        <f t="shared" si="1"/>
        <v>0</v>
      </c>
      <c r="H26" s="101"/>
    </row>
    <row r="27" spans="1:9" ht="22.5" x14ac:dyDescent="0.2">
      <c r="A27" s="42">
        <v>17</v>
      </c>
      <c r="B27" s="43" t="s">
        <v>1480</v>
      </c>
      <c r="C27" s="43" t="s">
        <v>1481</v>
      </c>
      <c r="D27" s="43" t="s">
        <v>20</v>
      </c>
      <c r="E27" s="44">
        <v>1</v>
      </c>
      <c r="F27" s="58"/>
      <c r="G27" s="45">
        <f t="shared" si="1"/>
        <v>0</v>
      </c>
      <c r="H27" s="111"/>
      <c r="I27" s="52"/>
    </row>
    <row r="28" spans="1:9" ht="22.5" x14ac:dyDescent="0.2">
      <c r="A28" s="42">
        <v>18</v>
      </c>
      <c r="B28" s="43" t="s">
        <v>1482</v>
      </c>
      <c r="C28" s="43" t="s">
        <v>1483</v>
      </c>
      <c r="D28" s="43" t="s">
        <v>20</v>
      </c>
      <c r="E28" s="44">
        <v>2</v>
      </c>
      <c r="F28" s="58"/>
      <c r="G28" s="45">
        <f t="shared" si="1"/>
        <v>0</v>
      </c>
      <c r="H28" s="111"/>
      <c r="I28" s="52"/>
    </row>
    <row r="29" spans="1:9" ht="22.5" x14ac:dyDescent="0.2">
      <c r="A29" s="38">
        <v>19</v>
      </c>
      <c r="B29" s="39" t="s">
        <v>2840</v>
      </c>
      <c r="C29" s="39" t="s">
        <v>1484</v>
      </c>
      <c r="D29" s="39" t="s">
        <v>363</v>
      </c>
      <c r="E29" s="40">
        <v>1.57</v>
      </c>
      <c r="F29" s="57"/>
      <c r="G29" s="41">
        <f t="shared" si="1"/>
        <v>0</v>
      </c>
      <c r="H29" s="101"/>
    </row>
    <row r="30" spans="1:9" ht="22.5" x14ac:dyDescent="0.2">
      <c r="A30" s="38">
        <v>20</v>
      </c>
      <c r="B30" s="39" t="s">
        <v>2841</v>
      </c>
      <c r="C30" s="39" t="s">
        <v>1485</v>
      </c>
      <c r="D30" s="39" t="s">
        <v>248</v>
      </c>
      <c r="E30" s="40">
        <v>3950</v>
      </c>
      <c r="F30" s="57"/>
      <c r="G30" s="41">
        <f t="shared" si="1"/>
        <v>0</v>
      </c>
      <c r="H30" s="101"/>
    </row>
    <row r="31" spans="1:9" ht="22.5" x14ac:dyDescent="0.2">
      <c r="A31" s="42">
        <v>21</v>
      </c>
      <c r="B31" s="43" t="s">
        <v>1486</v>
      </c>
      <c r="C31" s="43" t="s">
        <v>1487</v>
      </c>
      <c r="D31" s="43" t="s">
        <v>248</v>
      </c>
      <c r="E31" s="44">
        <v>2652</v>
      </c>
      <c r="F31" s="58"/>
      <c r="G31" s="45">
        <f t="shared" si="1"/>
        <v>0</v>
      </c>
      <c r="H31" s="111"/>
    </row>
    <row r="32" spans="1:9" ht="22.5" x14ac:dyDescent="0.2">
      <c r="A32" s="42">
        <v>22</v>
      </c>
      <c r="B32" s="43" t="s">
        <v>1488</v>
      </c>
      <c r="C32" s="56" t="s">
        <v>3773</v>
      </c>
      <c r="D32" s="43" t="s">
        <v>248</v>
      </c>
      <c r="E32" s="44">
        <v>1377</v>
      </c>
      <c r="F32" s="58"/>
      <c r="G32" s="45">
        <f t="shared" si="1"/>
        <v>0</v>
      </c>
      <c r="H32" s="111"/>
    </row>
    <row r="33" spans="1:9" ht="12.75" x14ac:dyDescent="0.2">
      <c r="A33" s="33"/>
      <c r="B33" s="34" t="s">
        <v>8</v>
      </c>
      <c r="C33" s="34" t="s">
        <v>1412</v>
      </c>
      <c r="D33" s="34"/>
      <c r="E33" s="35"/>
      <c r="F33" s="36"/>
      <c r="G33" s="37"/>
      <c r="H33" s="108"/>
    </row>
    <row r="34" spans="1:9" ht="22.5" x14ac:dyDescent="0.2">
      <c r="A34" s="38">
        <v>23</v>
      </c>
      <c r="B34" s="39" t="s">
        <v>2842</v>
      </c>
      <c r="C34" s="39" t="s">
        <v>1489</v>
      </c>
      <c r="D34" s="39" t="s">
        <v>363</v>
      </c>
      <c r="E34" s="40">
        <v>20</v>
      </c>
      <c r="F34" s="57"/>
      <c r="G34" s="41">
        <f>ROUND(E34*F34,2)</f>
        <v>0</v>
      </c>
      <c r="H34" s="101"/>
    </row>
    <row r="35" spans="1:9" ht="22.5" x14ac:dyDescent="0.2">
      <c r="A35" s="38">
        <v>24</v>
      </c>
      <c r="B35" s="39" t="s">
        <v>2843</v>
      </c>
      <c r="C35" s="39" t="s">
        <v>1490</v>
      </c>
      <c r="D35" s="39" t="s">
        <v>363</v>
      </c>
      <c r="E35" s="40">
        <v>20</v>
      </c>
      <c r="F35" s="57"/>
      <c r="G35" s="41">
        <f>ROUND(E35*F35,2)</f>
        <v>0</v>
      </c>
      <c r="H35" s="101"/>
    </row>
    <row r="36" spans="1:9" ht="22.5" x14ac:dyDescent="0.2">
      <c r="A36" s="38">
        <v>25</v>
      </c>
      <c r="B36" s="39" t="s">
        <v>2844</v>
      </c>
      <c r="C36" s="39" t="s">
        <v>1491</v>
      </c>
      <c r="D36" s="39" t="s">
        <v>363</v>
      </c>
      <c r="E36" s="40">
        <v>730</v>
      </c>
      <c r="F36" s="57"/>
      <c r="G36" s="41">
        <f>ROUND(E36*F36,2)</f>
        <v>0</v>
      </c>
      <c r="H36" s="101"/>
    </row>
    <row r="37" spans="1:9" ht="12.75" x14ac:dyDescent="0.2">
      <c r="A37" s="33"/>
      <c r="B37" s="34" t="s">
        <v>2</v>
      </c>
      <c r="C37" s="34" t="s">
        <v>737</v>
      </c>
      <c r="D37" s="34"/>
      <c r="E37" s="35"/>
      <c r="F37" s="36"/>
      <c r="G37" s="37"/>
      <c r="H37" s="108"/>
    </row>
    <row r="38" spans="1:9" ht="22.5" x14ac:dyDescent="0.2">
      <c r="A38" s="38">
        <v>26</v>
      </c>
      <c r="B38" s="39" t="s">
        <v>2845</v>
      </c>
      <c r="C38" s="39" t="s">
        <v>1492</v>
      </c>
      <c r="D38" s="39" t="s">
        <v>29</v>
      </c>
      <c r="E38" s="40">
        <v>23</v>
      </c>
      <c r="F38" s="57"/>
      <c r="G38" s="41">
        <f t="shared" ref="G38:G43" si="2">ROUND(E38*F38,2)</f>
        <v>0</v>
      </c>
      <c r="H38" s="101"/>
    </row>
    <row r="39" spans="1:9" ht="22.5" x14ac:dyDescent="0.2">
      <c r="A39" s="42">
        <v>27</v>
      </c>
      <c r="B39" s="43" t="s">
        <v>2877</v>
      </c>
      <c r="C39" s="43" t="s">
        <v>2878</v>
      </c>
      <c r="D39" s="43" t="s">
        <v>20</v>
      </c>
      <c r="E39" s="44">
        <v>23</v>
      </c>
      <c r="F39" s="58"/>
      <c r="G39" s="45">
        <f t="shared" si="2"/>
        <v>0</v>
      </c>
      <c r="H39" s="111"/>
      <c r="I39" s="52"/>
    </row>
    <row r="40" spans="1:9" ht="22.5" x14ac:dyDescent="0.2">
      <c r="A40" s="38">
        <v>28</v>
      </c>
      <c r="B40" s="39" t="s">
        <v>1493</v>
      </c>
      <c r="C40" s="39" t="s">
        <v>1494</v>
      </c>
      <c r="D40" s="39" t="s">
        <v>20</v>
      </c>
      <c r="E40" s="40">
        <v>7</v>
      </c>
      <c r="F40" s="57"/>
      <c r="G40" s="41">
        <f t="shared" si="2"/>
        <v>0</v>
      </c>
      <c r="H40" s="101"/>
    </row>
    <row r="41" spans="1:9" ht="33.75" x14ac:dyDescent="0.2">
      <c r="A41" s="38">
        <v>29</v>
      </c>
      <c r="B41" s="39" t="s">
        <v>1495</v>
      </c>
      <c r="C41" s="39" t="s">
        <v>1496</v>
      </c>
      <c r="D41" s="39" t="s">
        <v>20</v>
      </c>
      <c r="E41" s="40">
        <v>3</v>
      </c>
      <c r="F41" s="57"/>
      <c r="G41" s="41">
        <f t="shared" si="2"/>
        <v>0</v>
      </c>
      <c r="H41" s="101"/>
    </row>
    <row r="42" spans="1:9" ht="22.5" x14ac:dyDescent="0.2">
      <c r="A42" s="38">
        <v>30</v>
      </c>
      <c r="B42" s="39" t="s">
        <v>2846</v>
      </c>
      <c r="C42" s="39" t="s">
        <v>1497</v>
      </c>
      <c r="D42" s="39" t="s">
        <v>20</v>
      </c>
      <c r="E42" s="40">
        <v>1</v>
      </c>
      <c r="F42" s="57"/>
      <c r="G42" s="41">
        <f t="shared" si="2"/>
        <v>0</v>
      </c>
      <c r="H42" s="101"/>
    </row>
    <row r="43" spans="1:9" ht="11.25" x14ac:dyDescent="0.2">
      <c r="A43" s="42">
        <v>31</v>
      </c>
      <c r="B43" s="43" t="s">
        <v>1498</v>
      </c>
      <c r="C43" s="43" t="s">
        <v>1499</v>
      </c>
      <c r="D43" s="43" t="s">
        <v>20</v>
      </c>
      <c r="E43" s="44">
        <v>1</v>
      </c>
      <c r="F43" s="58"/>
      <c r="G43" s="45">
        <f t="shared" si="2"/>
        <v>0</v>
      </c>
      <c r="H43" s="111"/>
    </row>
    <row r="44" spans="1:9" ht="12.75" x14ac:dyDescent="0.2">
      <c r="A44" s="33"/>
      <c r="B44" s="34" t="s">
        <v>4</v>
      </c>
      <c r="C44" s="34" t="s">
        <v>258</v>
      </c>
      <c r="D44" s="34"/>
      <c r="E44" s="35"/>
      <c r="F44" s="36"/>
      <c r="G44" s="37"/>
      <c r="H44" s="108"/>
    </row>
    <row r="45" spans="1:9" ht="11.25" x14ac:dyDescent="0.2">
      <c r="A45" s="38">
        <v>32</v>
      </c>
      <c r="B45" s="39" t="s">
        <v>1500</v>
      </c>
      <c r="C45" s="39" t="s">
        <v>1501</v>
      </c>
      <c r="D45" s="39" t="s">
        <v>20</v>
      </c>
      <c r="E45" s="40">
        <v>2</v>
      </c>
      <c r="F45" s="57"/>
      <c r="G45" s="41">
        <f>ROUND(E45*F45,2)</f>
        <v>0</v>
      </c>
      <c r="H45" s="101"/>
    </row>
    <row r="46" spans="1:9" ht="12.75" x14ac:dyDescent="0.2">
      <c r="A46" s="33"/>
      <c r="B46" s="34" t="s">
        <v>1447</v>
      </c>
      <c r="C46" s="34" t="s">
        <v>1448</v>
      </c>
      <c r="D46" s="34"/>
      <c r="E46" s="35"/>
      <c r="F46" s="36"/>
      <c r="G46" s="37"/>
      <c r="H46" s="108"/>
    </row>
    <row r="47" spans="1:9" ht="22.5" x14ac:dyDescent="0.2">
      <c r="A47" s="38">
        <v>33</v>
      </c>
      <c r="B47" s="39" t="s">
        <v>2847</v>
      </c>
      <c r="C47" s="39" t="s">
        <v>1502</v>
      </c>
      <c r="D47" s="39" t="s">
        <v>250</v>
      </c>
      <c r="E47" s="40">
        <v>802.08500000000004</v>
      </c>
      <c r="F47" s="57"/>
      <c r="G47" s="41">
        <f>ROUND(E47*F47,2)</f>
        <v>0</v>
      </c>
      <c r="H47" s="101"/>
    </row>
    <row r="48" spans="1:9" ht="15" x14ac:dyDescent="0.25">
      <c r="A48" s="46"/>
      <c r="B48" s="47"/>
      <c r="C48" s="47" t="s">
        <v>256</v>
      </c>
      <c r="D48" s="47"/>
      <c r="E48" s="48"/>
      <c r="F48" s="49"/>
      <c r="G48" s="50">
        <f>SUM(G8:G47)</f>
        <v>0</v>
      </c>
      <c r="H48" s="112"/>
    </row>
  </sheetData>
  <sheetProtection algorithmName="SHA-512" hashValue="nxfLsleNdtr1k9qe4L2GjVdcAXaym6E/Hqkhlx6yA8WHIdMZQU3JYjAajUUfSFn9xp5UwWFOk4eajcqgXXI86A==" saltValue="Q7WPvK//j0IG2M8PkQLf+A==" spinCount="100000" sheet="1" objects="1" scenarios="1"/>
  <dataValidations count="1">
    <dataValidation type="decimal" operator="equal" allowBlank="1" showInputMessage="1" showErrorMessage="1" error="Neplatný počet desatinných miest!" sqref="F10:F19 F47 F45 F38:F43 F34:F36 F21:F32" xr:uid="{00000000-0002-0000-0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2">
    <pageSetUpPr fitToPage="1"/>
  </sheetPr>
  <dimension ref="A1:I32"/>
  <sheetViews>
    <sheetView showGridLines="0" topLeftCell="A21" zoomScaleNormal="100" workbookViewId="0">
      <selection activeCell="G32" sqref="G32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" style="27" bestFit="1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2775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2848</v>
      </c>
      <c r="C10" s="39" t="s">
        <v>1503</v>
      </c>
      <c r="D10" s="39" t="s">
        <v>363</v>
      </c>
      <c r="E10" s="40">
        <v>730</v>
      </c>
      <c r="F10" s="57"/>
      <c r="G10" s="41">
        <f t="shared" ref="G10:G21" si="0">ROUND(E10*F10,2)</f>
        <v>0</v>
      </c>
      <c r="H10" s="101"/>
    </row>
    <row r="11" spans="1:8" ht="22.5" x14ac:dyDescent="0.2">
      <c r="A11" s="38">
        <v>2</v>
      </c>
      <c r="B11" s="39" t="s">
        <v>2849</v>
      </c>
      <c r="C11" s="39" t="s">
        <v>1504</v>
      </c>
      <c r="D11" s="39" t="s">
        <v>363</v>
      </c>
      <c r="E11" s="40">
        <v>730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2850</v>
      </c>
      <c r="C12" s="39" t="s">
        <v>1505</v>
      </c>
      <c r="D12" s="39" t="s">
        <v>250</v>
      </c>
      <c r="E12" s="40">
        <v>1319.84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2851</v>
      </c>
      <c r="C13" s="39" t="s">
        <v>1506</v>
      </c>
      <c r="D13" s="39" t="s">
        <v>29</v>
      </c>
      <c r="E13" s="40">
        <v>12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2852</v>
      </c>
      <c r="C14" s="39" t="s">
        <v>1507</v>
      </c>
      <c r="D14" s="39" t="s">
        <v>29</v>
      </c>
      <c r="E14" s="40">
        <v>255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2853</v>
      </c>
      <c r="C15" s="39" t="s">
        <v>1508</v>
      </c>
      <c r="D15" s="39" t="s">
        <v>29</v>
      </c>
      <c r="E15" s="40">
        <v>255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2854</v>
      </c>
      <c r="C16" s="39" t="s">
        <v>1509</v>
      </c>
      <c r="D16" s="39" t="s">
        <v>29</v>
      </c>
      <c r="E16" s="40">
        <v>255</v>
      </c>
      <c r="F16" s="57"/>
      <c r="G16" s="41">
        <f t="shared" si="0"/>
        <v>0</v>
      </c>
      <c r="H16" s="101"/>
    </row>
    <row r="17" spans="1:9" ht="22.5" x14ac:dyDescent="0.2">
      <c r="A17" s="38">
        <v>8</v>
      </c>
      <c r="B17" s="39" t="s">
        <v>2855</v>
      </c>
      <c r="C17" s="39" t="s">
        <v>1510</v>
      </c>
      <c r="D17" s="39" t="s">
        <v>29</v>
      </c>
      <c r="E17" s="40">
        <v>12</v>
      </c>
      <c r="F17" s="57"/>
      <c r="G17" s="41">
        <f t="shared" si="0"/>
        <v>0</v>
      </c>
      <c r="H17" s="101"/>
    </row>
    <row r="18" spans="1:9" ht="22.5" x14ac:dyDescent="0.2">
      <c r="A18" s="38">
        <v>9</v>
      </c>
      <c r="B18" s="39" t="s">
        <v>2856</v>
      </c>
      <c r="C18" s="39" t="s">
        <v>1511</v>
      </c>
      <c r="D18" s="39" t="s">
        <v>29</v>
      </c>
      <c r="E18" s="40">
        <v>267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2857</v>
      </c>
      <c r="C19" s="39" t="s">
        <v>1512</v>
      </c>
      <c r="D19" s="39" t="s">
        <v>29</v>
      </c>
      <c r="E19" s="40">
        <v>81.323999999999998</v>
      </c>
      <c r="F19" s="57"/>
      <c r="G19" s="41">
        <f t="shared" si="0"/>
        <v>0</v>
      </c>
      <c r="H19" s="101"/>
    </row>
    <row r="20" spans="1:9" ht="22.5" x14ac:dyDescent="0.2">
      <c r="A20" s="38">
        <v>11</v>
      </c>
      <c r="B20" s="39" t="s">
        <v>2858</v>
      </c>
      <c r="C20" s="39" t="s">
        <v>1513</v>
      </c>
      <c r="D20" s="39" t="s">
        <v>29</v>
      </c>
      <c r="E20" s="40">
        <v>81.323999999999998</v>
      </c>
      <c r="F20" s="57"/>
      <c r="G20" s="41">
        <f t="shared" si="0"/>
        <v>0</v>
      </c>
      <c r="H20" s="101"/>
    </row>
    <row r="21" spans="1:9" ht="11.25" x14ac:dyDescent="0.2">
      <c r="A21" s="38">
        <v>12</v>
      </c>
      <c r="B21" s="39" t="s">
        <v>2859</v>
      </c>
      <c r="C21" s="39" t="s">
        <v>1514</v>
      </c>
      <c r="D21" s="39" t="s">
        <v>20</v>
      </c>
      <c r="E21" s="40">
        <v>36</v>
      </c>
      <c r="F21" s="57"/>
      <c r="G21" s="41">
        <f t="shared" si="0"/>
        <v>0</v>
      </c>
      <c r="H21" s="101"/>
    </row>
    <row r="22" spans="1:9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9" ht="11.25" x14ac:dyDescent="0.2">
      <c r="A23" s="197"/>
      <c r="B23" s="198" t="s">
        <v>252</v>
      </c>
      <c r="C23" s="198" t="s">
        <v>3835</v>
      </c>
      <c r="D23" s="198" t="s">
        <v>250</v>
      </c>
      <c r="E23" s="199">
        <v>133.72200000000001</v>
      </c>
      <c r="F23" s="57"/>
      <c r="G23" s="41">
        <f t="shared" ref="G23:G31" si="1">ROUND(E23*F23,2)</f>
        <v>0</v>
      </c>
      <c r="H23" s="101"/>
      <c r="I23" s="78"/>
    </row>
    <row r="24" spans="1:9" ht="22.5" x14ac:dyDescent="0.2">
      <c r="A24" s="197"/>
      <c r="B24" s="198" t="s">
        <v>3594</v>
      </c>
      <c r="C24" s="198" t="s">
        <v>3836</v>
      </c>
      <c r="D24" s="198" t="s">
        <v>250</v>
      </c>
      <c r="E24" s="199">
        <v>11.196999999999999</v>
      </c>
      <c r="F24" s="57"/>
      <c r="G24" s="41">
        <f t="shared" si="1"/>
        <v>0</v>
      </c>
      <c r="H24" s="101"/>
      <c r="I24" s="78"/>
    </row>
    <row r="25" spans="1:9" ht="22.5" x14ac:dyDescent="0.2">
      <c r="A25" s="38">
        <v>13</v>
      </c>
      <c r="B25" s="39" t="s">
        <v>2860</v>
      </c>
      <c r="C25" s="39" t="s">
        <v>1515</v>
      </c>
      <c r="D25" s="39" t="s">
        <v>250</v>
      </c>
      <c r="E25" s="40">
        <v>1354.7280000000001</v>
      </c>
      <c r="F25" s="57"/>
      <c r="G25" s="41">
        <f t="shared" si="1"/>
        <v>0</v>
      </c>
      <c r="H25" s="101"/>
      <c r="I25" s="78"/>
    </row>
    <row r="26" spans="1:9" ht="22.5" x14ac:dyDescent="0.2">
      <c r="A26" s="38">
        <v>14</v>
      </c>
      <c r="B26" s="39" t="s">
        <v>2862</v>
      </c>
      <c r="C26" s="39" t="s">
        <v>1516</v>
      </c>
      <c r="D26" s="39" t="s">
        <v>250</v>
      </c>
      <c r="E26" s="40">
        <v>24385.103999999999</v>
      </c>
      <c r="F26" s="57"/>
      <c r="G26" s="41">
        <f t="shared" si="1"/>
        <v>0</v>
      </c>
      <c r="H26" s="101"/>
    </row>
    <row r="27" spans="1:9" ht="22.5" x14ac:dyDescent="0.2">
      <c r="A27" s="38">
        <v>15</v>
      </c>
      <c r="B27" s="39" t="s">
        <v>2861</v>
      </c>
      <c r="C27" s="39" t="s">
        <v>1517</v>
      </c>
      <c r="D27" s="39" t="s">
        <v>250</v>
      </c>
      <c r="E27" s="40">
        <v>2639.68</v>
      </c>
      <c r="F27" s="57"/>
      <c r="G27" s="41">
        <f t="shared" si="1"/>
        <v>0</v>
      </c>
      <c r="H27" s="101"/>
    </row>
    <row r="28" spans="1:9" ht="22.5" x14ac:dyDescent="0.2">
      <c r="A28" s="38">
        <v>16</v>
      </c>
      <c r="B28" s="39" t="s">
        <v>2863</v>
      </c>
      <c r="C28" s="39" t="s">
        <v>1518</v>
      </c>
      <c r="D28" s="39" t="s">
        <v>250</v>
      </c>
      <c r="E28" s="40">
        <v>7919.04</v>
      </c>
      <c r="F28" s="57"/>
      <c r="G28" s="41">
        <f t="shared" si="1"/>
        <v>0</v>
      </c>
      <c r="H28" s="101"/>
    </row>
    <row r="29" spans="1:9" ht="22.5" x14ac:dyDescent="0.2">
      <c r="A29" s="197"/>
      <c r="B29" s="198" t="s">
        <v>3837</v>
      </c>
      <c r="C29" s="198" t="s">
        <v>3838</v>
      </c>
      <c r="D29" s="198" t="s">
        <v>250</v>
      </c>
      <c r="E29" s="199">
        <v>133.72200000000001</v>
      </c>
      <c r="F29" s="57"/>
      <c r="G29" s="41">
        <f t="shared" si="1"/>
        <v>0</v>
      </c>
      <c r="H29" s="101"/>
    </row>
    <row r="30" spans="1:9" ht="22.5" x14ac:dyDescent="0.2">
      <c r="A30" s="38">
        <v>17</v>
      </c>
      <c r="B30" s="39" t="s">
        <v>2864</v>
      </c>
      <c r="C30" s="39" t="s">
        <v>1519</v>
      </c>
      <c r="D30" s="39" t="s">
        <v>250</v>
      </c>
      <c r="E30" s="40">
        <v>1354.7280000000001</v>
      </c>
      <c r="F30" s="61"/>
      <c r="G30" s="41">
        <f t="shared" si="1"/>
        <v>0</v>
      </c>
      <c r="H30" s="101"/>
    </row>
    <row r="31" spans="1:9" ht="11.25" x14ac:dyDescent="0.2">
      <c r="A31" s="38">
        <v>18</v>
      </c>
      <c r="B31" s="39" t="s">
        <v>2865</v>
      </c>
      <c r="C31" s="39" t="s">
        <v>1520</v>
      </c>
      <c r="D31" s="39" t="s">
        <v>250</v>
      </c>
      <c r="E31" s="40">
        <v>154.02000000000001</v>
      </c>
      <c r="F31" s="57"/>
      <c r="G31" s="41">
        <f t="shared" si="1"/>
        <v>0</v>
      </c>
      <c r="H31" s="101"/>
    </row>
    <row r="32" spans="1:9" ht="15" x14ac:dyDescent="0.25">
      <c r="A32" s="46"/>
      <c r="B32" s="47"/>
      <c r="C32" s="47" t="s">
        <v>256</v>
      </c>
      <c r="D32" s="47"/>
      <c r="E32" s="48"/>
      <c r="F32" s="49"/>
      <c r="G32" s="50">
        <f>SUM(G10:G31)</f>
        <v>0</v>
      </c>
      <c r="H32" s="112"/>
    </row>
  </sheetData>
  <sheetProtection algorithmName="SHA-512" hashValue="ItzjZKSjNqZCWz1uP+0cRQGg/8mc95BgVjmto8c+xtRP/08kH9A8wanrTNHvzmA5T8+nA6AaOHgvDNlTcFhyCw==" saltValue="+PmcJLEPUvh3ImFQmrRd2g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21 F23:F31" xr:uid="{00000000-0002-0000-0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3">
    <pageSetUpPr fitToPage="1"/>
  </sheetPr>
  <dimension ref="A1:H24"/>
  <sheetViews>
    <sheetView showGridLines="0" topLeftCell="A7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7</v>
      </c>
      <c r="C9" s="34" t="s">
        <v>1521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2866</v>
      </c>
      <c r="C10" s="39" t="s">
        <v>1522</v>
      </c>
      <c r="D10" s="39" t="s">
        <v>363</v>
      </c>
      <c r="E10" s="40">
        <v>0.19600000000000001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2867</v>
      </c>
      <c r="C11" s="39" t="s">
        <v>1523</v>
      </c>
      <c r="D11" s="39" t="s">
        <v>248</v>
      </c>
      <c r="E11" s="40">
        <v>0.56000000000000005</v>
      </c>
      <c r="F11" s="57"/>
      <c r="G11" s="41">
        <f>ROUND(E11*F11,2)</f>
        <v>0</v>
      </c>
      <c r="H11" s="101"/>
    </row>
    <row r="12" spans="1:8" ht="12.75" x14ac:dyDescent="0.2">
      <c r="A12" s="33"/>
      <c r="B12" s="34" t="s">
        <v>2</v>
      </c>
      <c r="C12" s="34" t="s">
        <v>737</v>
      </c>
      <c r="D12" s="34"/>
      <c r="E12" s="35"/>
      <c r="F12" s="36"/>
      <c r="G12" s="37"/>
      <c r="H12" s="108"/>
    </row>
    <row r="13" spans="1:8" ht="22.5" x14ac:dyDescent="0.2">
      <c r="A13" s="38">
        <v>3</v>
      </c>
      <c r="B13" s="39" t="s">
        <v>1524</v>
      </c>
      <c r="C13" s="39" t="s">
        <v>1525</v>
      </c>
      <c r="D13" s="39" t="s">
        <v>20</v>
      </c>
      <c r="E13" s="40">
        <v>1</v>
      </c>
      <c r="F13" s="57"/>
      <c r="G13" s="41">
        <f t="shared" ref="G13:G15" si="0">ROUND(E13*F13,2)</f>
        <v>0</v>
      </c>
      <c r="H13" s="101"/>
    </row>
    <row r="14" spans="1:8" ht="22.5" x14ac:dyDescent="0.2">
      <c r="A14" s="38">
        <v>4</v>
      </c>
      <c r="B14" s="39" t="s">
        <v>2846</v>
      </c>
      <c r="C14" s="39" t="s">
        <v>1497</v>
      </c>
      <c r="D14" s="39" t="s">
        <v>20</v>
      </c>
      <c r="E14" s="40">
        <v>1</v>
      </c>
      <c r="F14" s="57"/>
      <c r="G14" s="41">
        <f t="shared" si="0"/>
        <v>0</v>
      </c>
      <c r="H14" s="101"/>
    </row>
    <row r="15" spans="1:8" ht="11.25" x14ac:dyDescent="0.2">
      <c r="A15" s="42">
        <v>5</v>
      </c>
      <c r="B15" s="43" t="s">
        <v>1526</v>
      </c>
      <c r="C15" s="43" t="s">
        <v>1527</v>
      </c>
      <c r="D15" s="43" t="s">
        <v>20</v>
      </c>
      <c r="E15" s="44">
        <v>1</v>
      </c>
      <c r="F15" s="58"/>
      <c r="G15" s="45">
        <f t="shared" si="0"/>
        <v>0</v>
      </c>
      <c r="H15" s="111"/>
    </row>
    <row r="16" spans="1:8" ht="12.75" x14ac:dyDescent="0.2">
      <c r="A16" s="33"/>
      <c r="B16" s="34" t="s">
        <v>1447</v>
      </c>
      <c r="C16" s="34" t="s">
        <v>1448</v>
      </c>
      <c r="D16" s="34"/>
      <c r="E16" s="35"/>
      <c r="F16" s="36"/>
      <c r="G16" s="37"/>
      <c r="H16" s="108"/>
    </row>
    <row r="17" spans="1:8" ht="22.5" x14ac:dyDescent="0.2">
      <c r="A17" s="38">
        <v>6</v>
      </c>
      <c r="B17" s="39" t="s">
        <v>2868</v>
      </c>
      <c r="C17" s="39" t="s">
        <v>1528</v>
      </c>
      <c r="D17" s="39" t="s">
        <v>250</v>
      </c>
      <c r="E17" s="40">
        <v>2.4460000000000002</v>
      </c>
      <c r="F17" s="57"/>
      <c r="G17" s="41">
        <f>ROUND(E17*F17,2)</f>
        <v>0</v>
      </c>
      <c r="H17" s="102"/>
    </row>
    <row r="18" spans="1:8" ht="15" x14ac:dyDescent="0.25">
      <c r="A18" s="28"/>
      <c r="B18" s="29" t="s">
        <v>15</v>
      </c>
      <c r="C18" s="29" t="s">
        <v>16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210</v>
      </c>
      <c r="C19" s="34" t="s">
        <v>211</v>
      </c>
      <c r="D19" s="34"/>
      <c r="E19" s="35"/>
      <c r="F19" s="36"/>
      <c r="G19" s="37"/>
      <c r="H19" s="108"/>
    </row>
    <row r="20" spans="1:8" ht="33.75" x14ac:dyDescent="0.2">
      <c r="A20" s="38">
        <v>7</v>
      </c>
      <c r="B20" s="39" t="s">
        <v>1529</v>
      </c>
      <c r="C20" s="39" t="s">
        <v>1530</v>
      </c>
      <c r="D20" s="39" t="s">
        <v>29</v>
      </c>
      <c r="E20" s="40">
        <v>289</v>
      </c>
      <c r="F20" s="57"/>
      <c r="G20" s="41">
        <f t="shared" ref="G20:G23" si="1">ROUND(E20*F20,2)</f>
        <v>0</v>
      </c>
      <c r="H20" s="101"/>
    </row>
    <row r="21" spans="1:8" ht="22.5" x14ac:dyDescent="0.2">
      <c r="A21" s="42">
        <v>8</v>
      </c>
      <c r="B21" s="43" t="s">
        <v>1531</v>
      </c>
      <c r="C21" s="43" t="s">
        <v>1532</v>
      </c>
      <c r="D21" s="43" t="s">
        <v>20</v>
      </c>
      <c r="E21" s="44">
        <v>289</v>
      </c>
      <c r="F21" s="58"/>
      <c r="G21" s="45">
        <f t="shared" si="1"/>
        <v>0</v>
      </c>
      <c r="H21" s="111"/>
    </row>
    <row r="22" spans="1:8" ht="22.5" x14ac:dyDescent="0.2">
      <c r="A22" s="42">
        <v>9</v>
      </c>
      <c r="B22" s="43" t="s">
        <v>1533</v>
      </c>
      <c r="C22" s="43" t="s">
        <v>1534</v>
      </c>
      <c r="D22" s="43" t="s">
        <v>20</v>
      </c>
      <c r="E22" s="44">
        <v>578</v>
      </c>
      <c r="F22" s="58"/>
      <c r="G22" s="45">
        <f t="shared" si="1"/>
        <v>0</v>
      </c>
      <c r="H22" s="111"/>
    </row>
    <row r="23" spans="1:8" ht="22.5" x14ac:dyDescent="0.2">
      <c r="A23" s="42">
        <v>10</v>
      </c>
      <c r="B23" s="43" t="s">
        <v>1535</v>
      </c>
      <c r="C23" s="43" t="s">
        <v>1536</v>
      </c>
      <c r="D23" s="43" t="s">
        <v>20</v>
      </c>
      <c r="E23" s="44">
        <v>578</v>
      </c>
      <c r="F23" s="58"/>
      <c r="G23" s="45">
        <f t="shared" si="1"/>
        <v>0</v>
      </c>
      <c r="H23" s="111"/>
    </row>
    <row r="24" spans="1:8" ht="15" x14ac:dyDescent="0.25">
      <c r="A24" s="46"/>
      <c r="B24" s="47"/>
      <c r="C24" s="47" t="s">
        <v>256</v>
      </c>
      <c r="D24" s="47"/>
      <c r="E24" s="48"/>
      <c r="F24" s="49"/>
      <c r="G24" s="50">
        <f>SUM(G8:G23)</f>
        <v>0</v>
      </c>
      <c r="H24" s="112"/>
    </row>
  </sheetData>
  <sheetProtection algorithmName="SHA-512" hashValue="59aekCgjluOI+QC0Q784a96TBG1FCbO/Uxi/A9VzyH5OKsqhNeADRLdIlHWCMcELXjZXYd6qA0TylGusKOvY5g==" saltValue="VmEcrw0LMY5CDSC6K7ISBA==" spinCount="100000" sheet="1" objects="1" scenarios="1"/>
  <dataValidations count="1">
    <dataValidation type="decimal" operator="equal" allowBlank="1" showInputMessage="1" showErrorMessage="1" error="Neplatný počet desatinných miest!" sqref="F10:F11 F20:F23 F17 F13:F15" xr:uid="{00000000-0002-0000-0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4">
    <pageSetUpPr fitToPage="1"/>
  </sheetPr>
  <dimension ref="A1:I32"/>
  <sheetViews>
    <sheetView showGridLines="0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33203125" style="27" customWidth="1"/>
    <col min="10" max="16384" width="10.5" style="27"/>
  </cols>
  <sheetData>
    <row r="1" spans="1:9" ht="18" x14ac:dyDescent="0.25">
      <c r="A1" s="74" t="s">
        <v>2705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9" ht="12" x14ac:dyDescent="0.2">
      <c r="A3" s="12" t="s">
        <v>2773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3792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3799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3130</v>
      </c>
      <c r="C10" s="39" t="s">
        <v>3800</v>
      </c>
      <c r="D10" s="39" t="s">
        <v>363</v>
      </c>
      <c r="E10" s="40">
        <v>4.5309999999999997</v>
      </c>
      <c r="F10" s="57"/>
      <c r="G10" s="41">
        <f>ROUND(E10*F10,2)</f>
        <v>0</v>
      </c>
      <c r="H10" s="101"/>
      <c r="I10" s="80"/>
    </row>
    <row r="11" spans="1:9" ht="33.75" x14ac:dyDescent="0.2">
      <c r="A11" s="38">
        <v>2</v>
      </c>
      <c r="B11" s="39" t="s">
        <v>3131</v>
      </c>
      <c r="C11" s="39" t="s">
        <v>3801</v>
      </c>
      <c r="D11" s="39" t="s">
        <v>363</v>
      </c>
      <c r="E11" s="40">
        <v>99.628</v>
      </c>
      <c r="F11" s="57"/>
      <c r="G11" s="41">
        <f t="shared" ref="G11:G12" si="0">ROUND(E11*F11,2)</f>
        <v>0</v>
      </c>
      <c r="H11" s="101"/>
      <c r="I11" s="80"/>
    </row>
    <row r="12" spans="1:9" ht="11.25" x14ac:dyDescent="0.2">
      <c r="A12" s="38">
        <v>3</v>
      </c>
      <c r="B12" s="39" t="s">
        <v>2830</v>
      </c>
      <c r="C12" s="39" t="s">
        <v>3802</v>
      </c>
      <c r="D12" s="39" t="s">
        <v>250</v>
      </c>
      <c r="E12" s="40">
        <v>7.25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3542</v>
      </c>
      <c r="C15" s="39" t="s">
        <v>314</v>
      </c>
      <c r="D15" s="39" t="s">
        <v>315</v>
      </c>
      <c r="E15" s="40">
        <v>68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4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4</v>
      </c>
      <c r="F19" s="58"/>
      <c r="G19" s="45">
        <f t="shared" si="1"/>
        <v>0</v>
      </c>
      <c r="H19" s="11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2</v>
      </c>
      <c r="F21" s="57"/>
      <c r="G21" s="41">
        <f t="shared" ref="G21:G31" si="2">ROUND(E21*F21,2)</f>
        <v>0</v>
      </c>
      <c r="H21" s="101"/>
    </row>
    <row r="22" spans="1:8" ht="22.5" x14ac:dyDescent="0.2">
      <c r="A22" s="38">
        <v>10</v>
      </c>
      <c r="B22" s="39" t="s">
        <v>3545</v>
      </c>
      <c r="C22" s="39" t="s">
        <v>645</v>
      </c>
      <c r="D22" s="39" t="s">
        <v>29</v>
      </c>
      <c r="E22" s="40">
        <v>230</v>
      </c>
      <c r="F22" s="57"/>
      <c r="G22" s="41">
        <f t="shared" si="2"/>
        <v>0</v>
      </c>
      <c r="H22" s="101"/>
    </row>
    <row r="23" spans="1:8" ht="22.5" x14ac:dyDescent="0.2">
      <c r="A23" s="38">
        <v>11</v>
      </c>
      <c r="B23" s="39" t="s">
        <v>3546</v>
      </c>
      <c r="C23" s="39" t="s">
        <v>374</v>
      </c>
      <c r="D23" s="39" t="s">
        <v>29</v>
      </c>
      <c r="E23" s="40">
        <v>230</v>
      </c>
      <c r="F23" s="57"/>
      <c r="G23" s="41">
        <f t="shared" si="2"/>
        <v>0</v>
      </c>
      <c r="H23" s="101"/>
    </row>
    <row r="24" spans="1:8" ht="22.5" x14ac:dyDescent="0.2">
      <c r="A24" s="42">
        <v>12</v>
      </c>
      <c r="B24" s="43" t="s">
        <v>3579</v>
      </c>
      <c r="C24" s="43" t="s">
        <v>1545</v>
      </c>
      <c r="D24" s="43" t="s">
        <v>29</v>
      </c>
      <c r="E24" s="44">
        <v>230</v>
      </c>
      <c r="F24" s="58"/>
      <c r="G24" s="45">
        <f t="shared" si="2"/>
        <v>0</v>
      </c>
      <c r="H24" s="111"/>
    </row>
    <row r="25" spans="1:8" ht="11.25" x14ac:dyDescent="0.2">
      <c r="A25" s="38">
        <v>13</v>
      </c>
      <c r="B25" s="39" t="s">
        <v>1546</v>
      </c>
      <c r="C25" s="39" t="s">
        <v>1547</v>
      </c>
      <c r="D25" s="39" t="s">
        <v>29</v>
      </c>
      <c r="E25" s="40">
        <v>230</v>
      </c>
      <c r="F25" s="57"/>
      <c r="G25" s="41">
        <f t="shared" si="2"/>
        <v>0</v>
      </c>
      <c r="H25" s="101"/>
    </row>
    <row r="26" spans="1:8" ht="22.5" x14ac:dyDescent="0.2">
      <c r="A26" s="42">
        <v>14</v>
      </c>
      <c r="B26" s="43" t="s">
        <v>1548</v>
      </c>
      <c r="C26" s="43" t="s">
        <v>1549</v>
      </c>
      <c r="D26" s="43" t="s">
        <v>20</v>
      </c>
      <c r="E26" s="44">
        <v>212</v>
      </c>
      <c r="F26" s="58"/>
      <c r="G26" s="45">
        <f t="shared" si="2"/>
        <v>0</v>
      </c>
      <c r="H26" s="111"/>
    </row>
    <row r="27" spans="1:8" ht="22.5" x14ac:dyDescent="0.2">
      <c r="A27" s="38">
        <v>15</v>
      </c>
      <c r="B27" s="39" t="s">
        <v>1550</v>
      </c>
      <c r="C27" s="39" t="s">
        <v>1551</v>
      </c>
      <c r="D27" s="39" t="s">
        <v>29</v>
      </c>
      <c r="E27" s="40">
        <v>2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3547</v>
      </c>
      <c r="C28" s="39" t="s">
        <v>654</v>
      </c>
      <c r="D28" s="39" t="s">
        <v>29</v>
      </c>
      <c r="E28" s="40">
        <v>230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3548</v>
      </c>
      <c r="C29" s="39" t="s">
        <v>247</v>
      </c>
      <c r="D29" s="39" t="s">
        <v>248</v>
      </c>
      <c r="E29" s="40">
        <v>230</v>
      </c>
      <c r="F29" s="57"/>
      <c r="G29" s="41">
        <f t="shared" si="2"/>
        <v>0</v>
      </c>
      <c r="H29" s="101"/>
    </row>
    <row r="30" spans="1:8" ht="22.5" x14ac:dyDescent="0.2">
      <c r="A30" s="38">
        <v>18</v>
      </c>
      <c r="B30" s="39" t="s">
        <v>3549</v>
      </c>
      <c r="C30" s="39" t="s">
        <v>1552</v>
      </c>
      <c r="D30" s="39" t="s">
        <v>20</v>
      </c>
      <c r="E30" s="40">
        <v>2</v>
      </c>
      <c r="F30" s="57"/>
      <c r="G30" s="41">
        <f t="shared" si="2"/>
        <v>0</v>
      </c>
      <c r="H30" s="102"/>
    </row>
    <row r="31" spans="1:8" ht="22.5" x14ac:dyDescent="0.2">
      <c r="A31" s="42">
        <v>19</v>
      </c>
      <c r="B31" s="43" t="s">
        <v>3550</v>
      </c>
      <c r="C31" s="43" t="s">
        <v>1553</v>
      </c>
      <c r="D31" s="43" t="s">
        <v>20</v>
      </c>
      <c r="E31" s="44">
        <v>2</v>
      </c>
      <c r="F31" s="58"/>
      <c r="G31" s="45">
        <f t="shared" si="2"/>
        <v>0</v>
      </c>
      <c r="H31" s="111"/>
    </row>
    <row r="32" spans="1:8" ht="15" x14ac:dyDescent="0.25">
      <c r="A32" s="46"/>
      <c r="B32" s="47"/>
      <c r="C32" s="47" t="s">
        <v>256</v>
      </c>
      <c r="D32" s="47"/>
      <c r="E32" s="48"/>
      <c r="F32" s="49"/>
      <c r="G32" s="50">
        <f>SUM(G10:G31)</f>
        <v>0</v>
      </c>
      <c r="H32" s="112"/>
    </row>
  </sheetData>
  <sheetProtection algorithmName="SHA-512" hashValue="ooIlkvIUxuQrnz6pjDHJK90vzt30rHbdNVcWNTn4szUyWMvuiM6ioHlNKsqBw1pOj+MCBPVoKerb9lE41emMBg==" saltValue="q9aZ+A5oxd9LI+0jHed7kw==" spinCount="100000" sheet="1" objects="1" scenarios="1"/>
  <dataValidations count="1">
    <dataValidation type="decimal" operator="equal" allowBlank="1" showInputMessage="1" showErrorMessage="1" error="Neplatný počet desatinných miest!" sqref="F10:F12 F21:F31 F15:F19" xr:uid="{00000000-0002-0000-0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5">
    <pageSetUpPr fitToPage="1"/>
  </sheetPr>
  <dimension ref="A1:I96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4.6640625" style="27" bestFit="1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2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3661</v>
      </c>
      <c r="C10" s="39" t="s">
        <v>24</v>
      </c>
      <c r="D10" s="39" t="s">
        <v>20</v>
      </c>
      <c r="E10" s="40">
        <v>8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3660</v>
      </c>
      <c r="C11" s="39" t="s">
        <v>25</v>
      </c>
      <c r="D11" s="39" t="s">
        <v>20</v>
      </c>
      <c r="E11" s="40">
        <v>8</v>
      </c>
      <c r="F11" s="57"/>
      <c r="G11" s="41">
        <f t="shared" ref="G11:G20" si="0">ROUND(E11*F11,2)</f>
        <v>0</v>
      </c>
      <c r="H11" s="101"/>
    </row>
    <row r="12" spans="1:8" ht="11.25" x14ac:dyDescent="0.2">
      <c r="A12" s="42">
        <v>3</v>
      </c>
      <c r="B12" s="43" t="s">
        <v>396</v>
      </c>
      <c r="C12" s="43" t="s">
        <v>397</v>
      </c>
      <c r="D12" s="43" t="s">
        <v>20</v>
      </c>
      <c r="E12" s="44">
        <v>8</v>
      </c>
      <c r="F12" s="57"/>
      <c r="G12" s="45">
        <f t="shared" si="0"/>
        <v>0</v>
      </c>
      <c r="H12" s="111"/>
    </row>
    <row r="13" spans="1:8" ht="22.5" x14ac:dyDescent="0.2">
      <c r="A13" s="38">
        <v>4</v>
      </c>
      <c r="B13" s="39" t="s">
        <v>36</v>
      </c>
      <c r="C13" s="39" t="s">
        <v>37</v>
      </c>
      <c r="D13" s="39" t="s">
        <v>20</v>
      </c>
      <c r="E13" s="40">
        <v>5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38</v>
      </c>
      <c r="C14" s="43" t="s">
        <v>39</v>
      </c>
      <c r="D14" s="43" t="s">
        <v>20</v>
      </c>
      <c r="E14" s="44">
        <v>5</v>
      </c>
      <c r="F14" s="57"/>
      <c r="G14" s="45">
        <f t="shared" si="0"/>
        <v>0</v>
      </c>
      <c r="H14" s="111"/>
    </row>
    <row r="15" spans="1:8" ht="22.5" x14ac:dyDescent="0.2">
      <c r="A15" s="38">
        <v>6</v>
      </c>
      <c r="B15" s="39" t="s">
        <v>398</v>
      </c>
      <c r="C15" s="39" t="s">
        <v>399</v>
      </c>
      <c r="D15" s="39" t="s">
        <v>29</v>
      </c>
      <c r="E15" s="40">
        <v>2260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400</v>
      </c>
      <c r="C16" s="43" t="s">
        <v>401</v>
      </c>
      <c r="D16" s="43" t="s">
        <v>29</v>
      </c>
      <c r="E16" s="44">
        <v>2260</v>
      </c>
      <c r="F16" s="57"/>
      <c r="G16" s="45">
        <f t="shared" si="0"/>
        <v>0</v>
      </c>
      <c r="H16" s="111"/>
    </row>
    <row r="17" spans="1:9" ht="22.5" x14ac:dyDescent="0.2">
      <c r="A17" s="38">
        <v>8</v>
      </c>
      <c r="B17" s="39" t="s">
        <v>402</v>
      </c>
      <c r="C17" s="39" t="s">
        <v>403</v>
      </c>
      <c r="D17" s="39" t="s">
        <v>29</v>
      </c>
      <c r="E17" s="40">
        <v>2400</v>
      </c>
      <c r="F17" s="57"/>
      <c r="G17" s="41">
        <f t="shared" si="0"/>
        <v>0</v>
      </c>
      <c r="H17" s="101"/>
    </row>
    <row r="18" spans="1:9" ht="11.25" x14ac:dyDescent="0.2">
      <c r="A18" s="38">
        <v>9</v>
      </c>
      <c r="B18" s="39" t="s">
        <v>404</v>
      </c>
      <c r="C18" s="39" t="s">
        <v>405</v>
      </c>
      <c r="D18" s="39" t="s">
        <v>29</v>
      </c>
      <c r="E18" s="40">
        <v>4</v>
      </c>
      <c r="F18" s="57"/>
      <c r="G18" s="41">
        <f t="shared" si="0"/>
        <v>0</v>
      </c>
      <c r="H18" s="101"/>
    </row>
    <row r="19" spans="1:9" ht="11.25" x14ac:dyDescent="0.2">
      <c r="A19" s="42">
        <v>10</v>
      </c>
      <c r="B19" s="43" t="s">
        <v>406</v>
      </c>
      <c r="C19" s="43" t="s">
        <v>407</v>
      </c>
      <c r="D19" s="43" t="s">
        <v>29</v>
      </c>
      <c r="E19" s="44">
        <v>4.2</v>
      </c>
      <c r="F19" s="57"/>
      <c r="G19" s="45">
        <f t="shared" si="0"/>
        <v>0</v>
      </c>
      <c r="H19" s="111"/>
      <c r="I19" s="79"/>
    </row>
    <row r="20" spans="1:9" ht="22.5" x14ac:dyDescent="0.2">
      <c r="A20" s="38">
        <v>11</v>
      </c>
      <c r="B20" s="39" t="s">
        <v>40</v>
      </c>
      <c r="C20" s="39" t="s">
        <v>41</v>
      </c>
      <c r="D20" s="39" t="s">
        <v>20</v>
      </c>
      <c r="E20" s="40">
        <v>1</v>
      </c>
      <c r="F20" s="57"/>
      <c r="G20" s="41">
        <f t="shared" si="0"/>
        <v>0</v>
      </c>
      <c r="H20" s="101"/>
    </row>
    <row r="21" spans="1:9" ht="12.75" x14ac:dyDescent="0.2">
      <c r="A21" s="33"/>
      <c r="B21" s="34" t="s">
        <v>42</v>
      </c>
      <c r="C21" s="34" t="s">
        <v>267</v>
      </c>
      <c r="D21" s="34"/>
      <c r="E21" s="35"/>
      <c r="F21" s="36"/>
      <c r="G21" s="37"/>
      <c r="H21" s="108"/>
    </row>
    <row r="22" spans="1:9" ht="33.75" x14ac:dyDescent="0.2">
      <c r="A22" s="38">
        <v>12</v>
      </c>
      <c r="B22" s="39" t="s">
        <v>3712</v>
      </c>
      <c r="C22" s="39" t="s">
        <v>44</v>
      </c>
      <c r="D22" s="39" t="s">
        <v>20</v>
      </c>
      <c r="E22" s="40">
        <v>7</v>
      </c>
      <c r="F22" s="57"/>
      <c r="G22" s="41">
        <f t="shared" ref="G22:G71" si="1">ROUND(E22*F22,2)</f>
        <v>0</v>
      </c>
      <c r="H22" s="101"/>
    </row>
    <row r="23" spans="1:9" ht="22.5" x14ac:dyDescent="0.2">
      <c r="A23" s="38">
        <v>13</v>
      </c>
      <c r="B23" s="39" t="s">
        <v>3713</v>
      </c>
      <c r="C23" s="39" t="s">
        <v>45</v>
      </c>
      <c r="D23" s="39" t="s">
        <v>20</v>
      </c>
      <c r="E23" s="40">
        <v>3</v>
      </c>
      <c r="F23" s="57"/>
      <c r="G23" s="41">
        <f t="shared" si="1"/>
        <v>0</v>
      </c>
      <c r="H23" s="101"/>
    </row>
    <row r="24" spans="1:9" ht="22.5" x14ac:dyDescent="0.2">
      <c r="A24" s="38">
        <v>14</v>
      </c>
      <c r="B24" s="39" t="s">
        <v>3715</v>
      </c>
      <c r="C24" s="39" t="s">
        <v>47</v>
      </c>
      <c r="D24" s="39" t="s">
        <v>20</v>
      </c>
      <c r="E24" s="40">
        <v>2</v>
      </c>
      <c r="F24" s="57"/>
      <c r="G24" s="41">
        <f t="shared" si="1"/>
        <v>0</v>
      </c>
      <c r="H24" s="101"/>
    </row>
    <row r="25" spans="1:9" ht="22.5" x14ac:dyDescent="0.2">
      <c r="A25" s="38">
        <v>15</v>
      </c>
      <c r="B25" s="39" t="s">
        <v>3716</v>
      </c>
      <c r="C25" s="39" t="s">
        <v>48</v>
      </c>
      <c r="D25" s="39" t="s">
        <v>20</v>
      </c>
      <c r="E25" s="40">
        <v>2</v>
      </c>
      <c r="F25" s="57"/>
      <c r="G25" s="41">
        <f t="shared" si="1"/>
        <v>0</v>
      </c>
      <c r="H25" s="101"/>
    </row>
    <row r="26" spans="1:9" ht="22.5" x14ac:dyDescent="0.2">
      <c r="A26" s="38">
        <v>16</v>
      </c>
      <c r="B26" s="39" t="s">
        <v>53</v>
      </c>
      <c r="C26" s="39" t="s">
        <v>54</v>
      </c>
      <c r="D26" s="39" t="s">
        <v>29</v>
      </c>
      <c r="E26" s="40">
        <v>630</v>
      </c>
      <c r="F26" s="57"/>
      <c r="G26" s="41">
        <f t="shared" si="1"/>
        <v>0</v>
      </c>
      <c r="H26" s="101"/>
    </row>
    <row r="27" spans="1:9" ht="11.25" x14ac:dyDescent="0.2">
      <c r="A27" s="42">
        <v>17</v>
      </c>
      <c r="B27" s="43" t="s">
        <v>59</v>
      </c>
      <c r="C27" s="43" t="s">
        <v>60</v>
      </c>
      <c r="D27" s="43" t="s">
        <v>29</v>
      </c>
      <c r="E27" s="44">
        <v>630</v>
      </c>
      <c r="F27" s="58"/>
      <c r="G27" s="45">
        <f t="shared" si="1"/>
        <v>0</v>
      </c>
      <c r="H27" s="111"/>
    </row>
    <row r="28" spans="1:9" ht="22.5" x14ac:dyDescent="0.2">
      <c r="A28" s="38">
        <v>18</v>
      </c>
      <c r="B28" s="39" t="s">
        <v>55</v>
      </c>
      <c r="C28" s="39" t="s">
        <v>56</v>
      </c>
      <c r="D28" s="39" t="s">
        <v>29</v>
      </c>
      <c r="E28" s="40">
        <v>815</v>
      </c>
      <c r="F28" s="57"/>
      <c r="G28" s="41">
        <f t="shared" si="1"/>
        <v>0</v>
      </c>
      <c r="H28" s="101"/>
    </row>
    <row r="29" spans="1:9" ht="22.5" x14ac:dyDescent="0.2">
      <c r="A29" s="38">
        <v>19</v>
      </c>
      <c r="B29" s="39" t="s">
        <v>63</v>
      </c>
      <c r="C29" s="39" t="s">
        <v>64</v>
      </c>
      <c r="D29" s="39" t="s">
        <v>29</v>
      </c>
      <c r="E29" s="40">
        <v>3800</v>
      </c>
      <c r="F29" s="57"/>
      <c r="G29" s="41">
        <f t="shared" si="1"/>
        <v>0</v>
      </c>
      <c r="H29" s="101"/>
    </row>
    <row r="30" spans="1:9" ht="11.25" x14ac:dyDescent="0.2">
      <c r="A30" s="42">
        <v>20</v>
      </c>
      <c r="B30" s="43" t="s">
        <v>69</v>
      </c>
      <c r="C30" s="43" t="s">
        <v>70</v>
      </c>
      <c r="D30" s="43" t="s">
        <v>29</v>
      </c>
      <c r="E30" s="44">
        <v>3760</v>
      </c>
      <c r="F30" s="58"/>
      <c r="G30" s="45">
        <f t="shared" si="1"/>
        <v>0</v>
      </c>
      <c r="H30" s="111"/>
    </row>
    <row r="31" spans="1:9" ht="11.25" x14ac:dyDescent="0.2">
      <c r="A31" s="42">
        <v>21</v>
      </c>
      <c r="B31" s="43" t="s">
        <v>71</v>
      </c>
      <c r="C31" s="43" t="s">
        <v>72</v>
      </c>
      <c r="D31" s="43" t="s">
        <v>29</v>
      </c>
      <c r="E31" s="44">
        <v>40</v>
      </c>
      <c r="F31" s="58"/>
      <c r="G31" s="45">
        <f t="shared" si="1"/>
        <v>0</v>
      </c>
      <c r="H31" s="111"/>
    </row>
    <row r="32" spans="1:9" ht="33.75" x14ac:dyDescent="0.2">
      <c r="A32" s="38">
        <v>22</v>
      </c>
      <c r="B32" s="39" t="s">
        <v>65</v>
      </c>
      <c r="C32" s="39" t="s">
        <v>66</v>
      </c>
      <c r="D32" s="39" t="s">
        <v>29</v>
      </c>
      <c r="E32" s="40">
        <v>1540</v>
      </c>
      <c r="F32" s="57"/>
      <c r="G32" s="41">
        <f t="shared" si="1"/>
        <v>0</v>
      </c>
      <c r="H32" s="101"/>
    </row>
    <row r="33" spans="1:8" ht="22.5" x14ac:dyDescent="0.2">
      <c r="A33" s="38">
        <v>23</v>
      </c>
      <c r="B33" s="39" t="s">
        <v>408</v>
      </c>
      <c r="C33" s="39" t="s">
        <v>409</v>
      </c>
      <c r="D33" s="39" t="s">
        <v>29</v>
      </c>
      <c r="E33" s="40">
        <v>50</v>
      </c>
      <c r="F33" s="57"/>
      <c r="G33" s="41">
        <f t="shared" si="1"/>
        <v>0</v>
      </c>
      <c r="H33" s="101"/>
    </row>
    <row r="34" spans="1:8" ht="33.75" x14ac:dyDescent="0.2">
      <c r="A34" s="38">
        <v>24</v>
      </c>
      <c r="B34" s="39" t="s">
        <v>410</v>
      </c>
      <c r="C34" s="39" t="s">
        <v>411</v>
      </c>
      <c r="D34" s="39" t="s">
        <v>29</v>
      </c>
      <c r="E34" s="40">
        <v>50</v>
      </c>
      <c r="F34" s="57"/>
      <c r="G34" s="41">
        <f t="shared" si="1"/>
        <v>0</v>
      </c>
      <c r="H34" s="101"/>
    </row>
    <row r="35" spans="1:8" ht="11.25" x14ac:dyDescent="0.2">
      <c r="A35" s="42">
        <v>25</v>
      </c>
      <c r="B35" s="43" t="s">
        <v>412</v>
      </c>
      <c r="C35" s="43" t="s">
        <v>413</v>
      </c>
      <c r="D35" s="43" t="s">
        <v>29</v>
      </c>
      <c r="E35" s="44">
        <v>50</v>
      </c>
      <c r="F35" s="58"/>
      <c r="G35" s="45">
        <f t="shared" si="1"/>
        <v>0</v>
      </c>
      <c r="H35" s="111"/>
    </row>
    <row r="36" spans="1:8" ht="33.75" x14ac:dyDescent="0.2">
      <c r="A36" s="38">
        <v>26</v>
      </c>
      <c r="B36" s="39" t="s">
        <v>414</v>
      </c>
      <c r="C36" s="39" t="s">
        <v>415</v>
      </c>
      <c r="D36" s="39" t="s">
        <v>29</v>
      </c>
      <c r="E36" s="40">
        <v>2400</v>
      </c>
      <c r="F36" s="57"/>
      <c r="G36" s="41">
        <f t="shared" si="1"/>
        <v>0</v>
      </c>
      <c r="H36" s="101"/>
    </row>
    <row r="37" spans="1:8" ht="22.5" x14ac:dyDescent="0.2">
      <c r="A37" s="38">
        <v>27</v>
      </c>
      <c r="B37" s="39" t="s">
        <v>3724</v>
      </c>
      <c r="C37" s="39" t="s">
        <v>80</v>
      </c>
      <c r="D37" s="39" t="s">
        <v>29</v>
      </c>
      <c r="E37" s="40">
        <v>10</v>
      </c>
      <c r="F37" s="57"/>
      <c r="G37" s="41">
        <f t="shared" si="1"/>
        <v>0</v>
      </c>
      <c r="H37" s="101"/>
    </row>
    <row r="38" spans="1:8" ht="22.5" x14ac:dyDescent="0.2">
      <c r="A38" s="38">
        <v>28</v>
      </c>
      <c r="B38" s="39" t="s">
        <v>416</v>
      </c>
      <c r="C38" s="39" t="s">
        <v>417</v>
      </c>
      <c r="D38" s="39" t="s">
        <v>20</v>
      </c>
      <c r="E38" s="40">
        <v>1</v>
      </c>
      <c r="F38" s="57"/>
      <c r="G38" s="41">
        <f t="shared" si="1"/>
        <v>0</v>
      </c>
      <c r="H38" s="101"/>
    </row>
    <row r="39" spans="1:8" ht="11.25" x14ac:dyDescent="0.2">
      <c r="A39" s="42">
        <v>29</v>
      </c>
      <c r="B39" s="43" t="s">
        <v>418</v>
      </c>
      <c r="C39" s="43" t="s">
        <v>419</v>
      </c>
      <c r="D39" s="43" t="s">
        <v>20</v>
      </c>
      <c r="E39" s="44">
        <v>1</v>
      </c>
      <c r="F39" s="58"/>
      <c r="G39" s="45">
        <f t="shared" si="1"/>
        <v>0</v>
      </c>
      <c r="H39" s="111"/>
    </row>
    <row r="40" spans="1:8" ht="22.5" x14ac:dyDescent="0.2">
      <c r="A40" s="38">
        <v>30</v>
      </c>
      <c r="B40" s="39" t="s">
        <v>420</v>
      </c>
      <c r="C40" s="39" t="s">
        <v>421</v>
      </c>
      <c r="D40" s="39" t="s">
        <v>20</v>
      </c>
      <c r="E40" s="40">
        <v>4</v>
      </c>
      <c r="F40" s="57"/>
      <c r="G40" s="41">
        <f t="shared" si="1"/>
        <v>0</v>
      </c>
      <c r="H40" s="101"/>
    </row>
    <row r="41" spans="1:8" ht="11.25" x14ac:dyDescent="0.2">
      <c r="A41" s="42">
        <v>31</v>
      </c>
      <c r="B41" s="43" t="s">
        <v>422</v>
      </c>
      <c r="C41" s="43" t="s">
        <v>423</v>
      </c>
      <c r="D41" s="43" t="s">
        <v>20</v>
      </c>
      <c r="E41" s="44">
        <v>4</v>
      </c>
      <c r="F41" s="58"/>
      <c r="G41" s="45">
        <f t="shared" si="1"/>
        <v>0</v>
      </c>
      <c r="H41" s="111"/>
    </row>
    <row r="42" spans="1:8" ht="33.75" x14ac:dyDescent="0.2">
      <c r="A42" s="38">
        <v>32</v>
      </c>
      <c r="B42" s="39" t="s">
        <v>3728</v>
      </c>
      <c r="C42" s="39" t="s">
        <v>87</v>
      </c>
      <c r="D42" s="39" t="s">
        <v>20</v>
      </c>
      <c r="E42" s="40">
        <v>10</v>
      </c>
      <c r="F42" s="57"/>
      <c r="G42" s="41">
        <f t="shared" si="1"/>
        <v>0</v>
      </c>
      <c r="H42" s="101"/>
    </row>
    <row r="43" spans="1:8" ht="22.5" x14ac:dyDescent="0.2">
      <c r="A43" s="38">
        <v>33</v>
      </c>
      <c r="B43" s="39" t="s">
        <v>3729</v>
      </c>
      <c r="C43" s="39" t="s">
        <v>88</v>
      </c>
      <c r="D43" s="39" t="s">
        <v>20</v>
      </c>
      <c r="E43" s="40">
        <v>135</v>
      </c>
      <c r="F43" s="57"/>
      <c r="G43" s="41">
        <f t="shared" si="1"/>
        <v>0</v>
      </c>
      <c r="H43" s="101"/>
    </row>
    <row r="44" spans="1:8" ht="22.5" x14ac:dyDescent="0.2">
      <c r="A44" s="38">
        <v>34</v>
      </c>
      <c r="B44" s="39" t="s">
        <v>3730</v>
      </c>
      <c r="C44" s="39" t="s">
        <v>89</v>
      </c>
      <c r="D44" s="39" t="s">
        <v>20</v>
      </c>
      <c r="E44" s="40">
        <v>7</v>
      </c>
      <c r="F44" s="57"/>
      <c r="G44" s="41">
        <f t="shared" si="1"/>
        <v>0</v>
      </c>
      <c r="H44" s="101"/>
    </row>
    <row r="45" spans="1:8" ht="22.5" x14ac:dyDescent="0.2">
      <c r="A45" s="38">
        <v>35</v>
      </c>
      <c r="B45" s="39" t="s">
        <v>3731</v>
      </c>
      <c r="C45" s="39" t="s">
        <v>90</v>
      </c>
      <c r="D45" s="39" t="s">
        <v>20</v>
      </c>
      <c r="E45" s="40">
        <v>3</v>
      </c>
      <c r="F45" s="57"/>
      <c r="G45" s="41">
        <f t="shared" si="1"/>
        <v>0</v>
      </c>
      <c r="H45" s="101"/>
    </row>
    <row r="46" spans="1:8" ht="11.25" x14ac:dyDescent="0.2">
      <c r="A46" s="42">
        <v>36</v>
      </c>
      <c r="B46" s="43" t="s">
        <v>91</v>
      </c>
      <c r="C46" s="43" t="s">
        <v>92</v>
      </c>
      <c r="D46" s="43" t="s">
        <v>20</v>
      </c>
      <c r="E46" s="44">
        <v>3</v>
      </c>
      <c r="F46" s="58"/>
      <c r="G46" s="45">
        <f t="shared" si="1"/>
        <v>0</v>
      </c>
      <c r="H46" s="111"/>
    </row>
    <row r="47" spans="1:8" ht="22.5" x14ac:dyDescent="0.2">
      <c r="A47" s="38">
        <v>37</v>
      </c>
      <c r="B47" s="39" t="s">
        <v>3732</v>
      </c>
      <c r="C47" s="39" t="s">
        <v>93</v>
      </c>
      <c r="D47" s="39" t="s">
        <v>20</v>
      </c>
      <c r="E47" s="40">
        <v>7</v>
      </c>
      <c r="F47" s="57"/>
      <c r="G47" s="41">
        <f t="shared" si="1"/>
        <v>0</v>
      </c>
      <c r="H47" s="101"/>
    </row>
    <row r="48" spans="1:8" ht="11.25" x14ac:dyDescent="0.2">
      <c r="A48" s="42">
        <v>38</v>
      </c>
      <c r="B48" s="43" t="s">
        <v>94</v>
      </c>
      <c r="C48" s="43" t="s">
        <v>95</v>
      </c>
      <c r="D48" s="43" t="s">
        <v>20</v>
      </c>
      <c r="E48" s="44">
        <v>7</v>
      </c>
      <c r="F48" s="58"/>
      <c r="G48" s="45">
        <f t="shared" si="1"/>
        <v>0</v>
      </c>
      <c r="H48" s="111"/>
    </row>
    <row r="49" spans="1:8" ht="22.5" x14ac:dyDescent="0.2">
      <c r="A49" s="38">
        <v>39</v>
      </c>
      <c r="B49" s="39" t="s">
        <v>3736</v>
      </c>
      <c r="C49" s="39" t="s">
        <v>98</v>
      </c>
      <c r="D49" s="39" t="s">
        <v>20</v>
      </c>
      <c r="E49" s="40">
        <v>4</v>
      </c>
      <c r="F49" s="57"/>
      <c r="G49" s="41">
        <f t="shared" si="1"/>
        <v>0</v>
      </c>
      <c r="H49" s="101"/>
    </row>
    <row r="50" spans="1:8" ht="22.5" x14ac:dyDescent="0.2">
      <c r="A50" s="38">
        <v>40</v>
      </c>
      <c r="B50" s="39" t="s">
        <v>3735</v>
      </c>
      <c r="C50" s="39" t="s">
        <v>99</v>
      </c>
      <c r="D50" s="39" t="s">
        <v>20</v>
      </c>
      <c r="E50" s="40">
        <v>4</v>
      </c>
      <c r="F50" s="57"/>
      <c r="G50" s="41">
        <f t="shared" si="1"/>
        <v>0</v>
      </c>
      <c r="H50" s="101"/>
    </row>
    <row r="51" spans="1:8" ht="33.75" x14ac:dyDescent="0.2">
      <c r="A51" s="38">
        <v>41</v>
      </c>
      <c r="B51" s="39" t="s">
        <v>3738</v>
      </c>
      <c r="C51" s="39" t="s">
        <v>100</v>
      </c>
      <c r="D51" s="39" t="s">
        <v>20</v>
      </c>
      <c r="E51" s="40">
        <v>2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3737</v>
      </c>
      <c r="C52" s="39" t="s">
        <v>101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33.75" x14ac:dyDescent="0.2">
      <c r="A53" s="38">
        <v>43</v>
      </c>
      <c r="B53" s="39" t="s">
        <v>3742</v>
      </c>
      <c r="C53" s="39" t="s">
        <v>104</v>
      </c>
      <c r="D53" s="39" t="s">
        <v>20</v>
      </c>
      <c r="E53" s="40">
        <v>4</v>
      </c>
      <c r="F53" s="57"/>
      <c r="G53" s="41">
        <f t="shared" si="1"/>
        <v>0</v>
      </c>
      <c r="H53" s="101"/>
    </row>
    <row r="54" spans="1:8" ht="22.5" x14ac:dyDescent="0.2">
      <c r="A54" s="38">
        <v>44</v>
      </c>
      <c r="B54" s="39" t="s">
        <v>3741</v>
      </c>
      <c r="C54" s="39" t="s">
        <v>105</v>
      </c>
      <c r="D54" s="39" t="s">
        <v>20</v>
      </c>
      <c r="E54" s="40">
        <v>4</v>
      </c>
      <c r="F54" s="57"/>
      <c r="G54" s="41">
        <f t="shared" si="1"/>
        <v>0</v>
      </c>
      <c r="H54" s="101"/>
    </row>
    <row r="55" spans="1:8" ht="22.5" x14ac:dyDescent="0.2">
      <c r="A55" s="38">
        <v>45</v>
      </c>
      <c r="B55" s="39" t="s">
        <v>3743</v>
      </c>
      <c r="C55" s="39" t="s">
        <v>106</v>
      </c>
      <c r="D55" s="39" t="s">
        <v>20</v>
      </c>
      <c r="E55" s="40">
        <v>4</v>
      </c>
      <c r="F55" s="57"/>
      <c r="G55" s="41">
        <f t="shared" si="1"/>
        <v>0</v>
      </c>
      <c r="H55" s="101"/>
    </row>
    <row r="56" spans="1:8" ht="22.5" x14ac:dyDescent="0.2">
      <c r="A56" s="38">
        <v>46</v>
      </c>
      <c r="B56" s="39" t="s">
        <v>3744</v>
      </c>
      <c r="C56" s="39" t="s">
        <v>424</v>
      </c>
      <c r="D56" s="39" t="s">
        <v>20</v>
      </c>
      <c r="E56" s="40">
        <v>4</v>
      </c>
      <c r="F56" s="57"/>
      <c r="G56" s="41">
        <f t="shared" si="1"/>
        <v>0</v>
      </c>
      <c r="H56" s="101"/>
    </row>
    <row r="57" spans="1:8" ht="22.5" x14ac:dyDescent="0.2">
      <c r="A57" s="38">
        <v>47</v>
      </c>
      <c r="B57" s="39" t="s">
        <v>116</v>
      </c>
      <c r="C57" s="39" t="s">
        <v>3747</v>
      </c>
      <c r="D57" s="39" t="s">
        <v>20</v>
      </c>
      <c r="E57" s="40">
        <v>2</v>
      </c>
      <c r="F57" s="57"/>
      <c r="G57" s="41">
        <f t="shared" si="1"/>
        <v>0</v>
      </c>
      <c r="H57" s="101"/>
    </row>
    <row r="58" spans="1:8" ht="22.5" x14ac:dyDescent="0.2">
      <c r="A58" s="38">
        <v>48</v>
      </c>
      <c r="B58" s="39" t="s">
        <v>117</v>
      </c>
      <c r="C58" s="39" t="s">
        <v>118</v>
      </c>
      <c r="D58" s="39" t="s">
        <v>20</v>
      </c>
      <c r="E58" s="40">
        <v>2</v>
      </c>
      <c r="F58" s="57"/>
      <c r="G58" s="41">
        <f t="shared" si="1"/>
        <v>0</v>
      </c>
      <c r="H58" s="101"/>
    </row>
    <row r="59" spans="1:8" ht="11.25" x14ac:dyDescent="0.2">
      <c r="A59" s="42">
        <v>49</v>
      </c>
      <c r="B59" s="43" t="s">
        <v>127</v>
      </c>
      <c r="C59" s="43" t="s">
        <v>128</v>
      </c>
      <c r="D59" s="43" t="s">
        <v>20</v>
      </c>
      <c r="E59" s="44">
        <v>2</v>
      </c>
      <c r="F59" s="58"/>
      <c r="G59" s="45">
        <f t="shared" si="1"/>
        <v>0</v>
      </c>
      <c r="H59" s="111"/>
    </row>
    <row r="60" spans="1:8" ht="11.25" x14ac:dyDescent="0.2">
      <c r="A60" s="42">
        <v>50</v>
      </c>
      <c r="B60" s="43" t="s">
        <v>129</v>
      </c>
      <c r="C60" s="43" t="s">
        <v>130</v>
      </c>
      <c r="D60" s="43" t="s">
        <v>20</v>
      </c>
      <c r="E60" s="44">
        <v>2</v>
      </c>
      <c r="F60" s="58"/>
      <c r="G60" s="45">
        <f t="shared" si="1"/>
        <v>0</v>
      </c>
      <c r="H60" s="111"/>
    </row>
    <row r="61" spans="1:8" ht="11.25" x14ac:dyDescent="0.2">
      <c r="A61" s="42">
        <v>51</v>
      </c>
      <c r="B61" s="43" t="s">
        <v>131</v>
      </c>
      <c r="C61" s="43" t="s">
        <v>132</v>
      </c>
      <c r="D61" s="43" t="s">
        <v>20</v>
      </c>
      <c r="E61" s="44">
        <v>2</v>
      </c>
      <c r="F61" s="58"/>
      <c r="G61" s="45">
        <f t="shared" si="1"/>
        <v>0</v>
      </c>
      <c r="H61" s="111"/>
    </row>
    <row r="62" spans="1:8" ht="22.5" x14ac:dyDescent="0.2">
      <c r="A62" s="38">
        <v>52</v>
      </c>
      <c r="B62" s="39" t="s">
        <v>425</v>
      </c>
      <c r="C62" s="39" t="s">
        <v>426</v>
      </c>
      <c r="D62" s="39" t="s">
        <v>20</v>
      </c>
      <c r="E62" s="40">
        <v>4</v>
      </c>
      <c r="F62" s="57"/>
      <c r="G62" s="41">
        <f t="shared" si="1"/>
        <v>0</v>
      </c>
      <c r="H62" s="101"/>
    </row>
    <row r="63" spans="1:8" ht="11.25" x14ac:dyDescent="0.2">
      <c r="A63" s="38">
        <v>53</v>
      </c>
      <c r="B63" s="39" t="s">
        <v>427</v>
      </c>
      <c r="C63" s="39" t="s">
        <v>428</v>
      </c>
      <c r="D63" s="39" t="s">
        <v>20</v>
      </c>
      <c r="E63" s="40">
        <v>2</v>
      </c>
      <c r="F63" s="57"/>
      <c r="G63" s="41">
        <f t="shared" si="1"/>
        <v>0</v>
      </c>
      <c r="H63" s="101"/>
    </row>
    <row r="64" spans="1:8" ht="22.5" x14ac:dyDescent="0.2">
      <c r="A64" s="38">
        <v>54</v>
      </c>
      <c r="B64" s="39" t="s">
        <v>176</v>
      </c>
      <c r="C64" s="39" t="s">
        <v>177</v>
      </c>
      <c r="D64" s="39" t="s">
        <v>20</v>
      </c>
      <c r="E64" s="40">
        <v>2</v>
      </c>
      <c r="F64" s="57"/>
      <c r="G64" s="41">
        <f t="shared" si="1"/>
        <v>0</v>
      </c>
      <c r="H64" s="101"/>
    </row>
    <row r="65" spans="1:8" ht="33.75" x14ac:dyDescent="0.2">
      <c r="A65" s="38">
        <v>55</v>
      </c>
      <c r="B65" s="39" t="s">
        <v>178</v>
      </c>
      <c r="C65" s="39" t="s">
        <v>179</v>
      </c>
      <c r="D65" s="39" t="s">
        <v>20</v>
      </c>
      <c r="E65" s="40">
        <v>2</v>
      </c>
      <c r="F65" s="57"/>
      <c r="G65" s="41">
        <f t="shared" si="1"/>
        <v>0</v>
      </c>
      <c r="H65" s="101"/>
    </row>
    <row r="66" spans="1:8" ht="22.5" x14ac:dyDescent="0.2">
      <c r="A66" s="38">
        <v>56</v>
      </c>
      <c r="B66" s="39" t="s">
        <v>180</v>
      </c>
      <c r="C66" s="39" t="s">
        <v>181</v>
      </c>
      <c r="D66" s="39" t="s">
        <v>20</v>
      </c>
      <c r="E66" s="40">
        <v>1</v>
      </c>
      <c r="F66" s="57"/>
      <c r="G66" s="41">
        <f t="shared" si="1"/>
        <v>0</v>
      </c>
      <c r="H66" s="101"/>
    </row>
    <row r="67" spans="1:8" ht="22.5" x14ac:dyDescent="0.2">
      <c r="A67" s="38">
        <v>57</v>
      </c>
      <c r="B67" s="39" t="s">
        <v>182</v>
      </c>
      <c r="C67" s="39" t="s">
        <v>183</v>
      </c>
      <c r="D67" s="39" t="s">
        <v>20</v>
      </c>
      <c r="E67" s="40">
        <v>1</v>
      </c>
      <c r="F67" s="57"/>
      <c r="G67" s="41">
        <f t="shared" si="1"/>
        <v>0</v>
      </c>
      <c r="H67" s="101"/>
    </row>
    <row r="68" spans="1:8" ht="22.5" x14ac:dyDescent="0.2">
      <c r="A68" s="38">
        <v>58</v>
      </c>
      <c r="B68" s="39" t="s">
        <v>429</v>
      </c>
      <c r="C68" s="39" t="s">
        <v>430</v>
      </c>
      <c r="D68" s="39" t="s">
        <v>20</v>
      </c>
      <c r="E68" s="40">
        <v>1</v>
      </c>
      <c r="F68" s="57"/>
      <c r="G68" s="41">
        <f t="shared" si="1"/>
        <v>0</v>
      </c>
      <c r="H68" s="101"/>
    </row>
    <row r="69" spans="1:8" ht="33.75" x14ac:dyDescent="0.2">
      <c r="A69" s="38">
        <v>59</v>
      </c>
      <c r="B69" s="39" t="s">
        <v>201</v>
      </c>
      <c r="C69" s="39" t="s">
        <v>202</v>
      </c>
      <c r="D69" s="39" t="s">
        <v>20</v>
      </c>
      <c r="E69" s="40">
        <v>1</v>
      </c>
      <c r="F69" s="57"/>
      <c r="G69" s="41">
        <f t="shared" si="1"/>
        <v>0</v>
      </c>
      <c r="H69" s="101"/>
    </row>
    <row r="70" spans="1:8" ht="22.5" x14ac:dyDescent="0.2">
      <c r="A70" s="38">
        <v>60</v>
      </c>
      <c r="B70" s="39" t="s">
        <v>431</v>
      </c>
      <c r="C70" s="39" t="s">
        <v>432</v>
      </c>
      <c r="D70" s="39" t="s">
        <v>20</v>
      </c>
      <c r="E70" s="40">
        <v>1</v>
      </c>
      <c r="F70" s="57"/>
      <c r="G70" s="41">
        <f t="shared" si="1"/>
        <v>0</v>
      </c>
      <c r="H70" s="101"/>
    </row>
    <row r="71" spans="1:8" ht="22.5" x14ac:dyDescent="0.2">
      <c r="A71" s="38">
        <v>61</v>
      </c>
      <c r="B71" s="39" t="s">
        <v>207</v>
      </c>
      <c r="C71" s="39" t="s">
        <v>208</v>
      </c>
      <c r="D71" s="39" t="s">
        <v>209</v>
      </c>
      <c r="E71" s="40">
        <v>32</v>
      </c>
      <c r="F71" s="57"/>
      <c r="G71" s="41">
        <f t="shared" si="1"/>
        <v>0</v>
      </c>
      <c r="H71" s="101"/>
    </row>
    <row r="72" spans="1:8" ht="12.75" x14ac:dyDescent="0.2">
      <c r="A72" s="33"/>
      <c r="B72" s="34" t="s">
        <v>210</v>
      </c>
      <c r="C72" s="34" t="s">
        <v>211</v>
      </c>
      <c r="D72" s="34"/>
      <c r="E72" s="35"/>
      <c r="F72" s="36"/>
      <c r="G72" s="37"/>
      <c r="H72" s="108"/>
    </row>
    <row r="73" spans="1:8" ht="22.5" x14ac:dyDescent="0.2">
      <c r="A73" s="38">
        <v>62</v>
      </c>
      <c r="B73" s="39" t="s">
        <v>3749</v>
      </c>
      <c r="C73" s="39" t="s">
        <v>212</v>
      </c>
      <c r="D73" s="39" t="s">
        <v>20</v>
      </c>
      <c r="E73" s="40">
        <v>2</v>
      </c>
      <c r="F73" s="57"/>
      <c r="G73" s="41">
        <f t="shared" ref="G73:G95" si="2">ROUND(E73*F73,2)</f>
        <v>0</v>
      </c>
      <c r="H73" s="101"/>
    </row>
    <row r="74" spans="1:8" ht="22.5" x14ac:dyDescent="0.2">
      <c r="A74" s="38">
        <v>63</v>
      </c>
      <c r="B74" s="39" t="s">
        <v>2822</v>
      </c>
      <c r="C74" s="39" t="s">
        <v>214</v>
      </c>
      <c r="D74" s="39" t="s">
        <v>20</v>
      </c>
      <c r="E74" s="40">
        <v>2</v>
      </c>
      <c r="F74" s="57"/>
      <c r="G74" s="41">
        <f t="shared" si="2"/>
        <v>0</v>
      </c>
      <c r="H74" s="101"/>
    </row>
    <row r="75" spans="1:8" ht="22.5" x14ac:dyDescent="0.2">
      <c r="A75" s="38">
        <v>64</v>
      </c>
      <c r="B75" s="39" t="s">
        <v>3624</v>
      </c>
      <c r="C75" s="39" t="s">
        <v>216</v>
      </c>
      <c r="D75" s="39" t="s">
        <v>29</v>
      </c>
      <c r="E75" s="40">
        <v>6</v>
      </c>
      <c r="F75" s="57"/>
      <c r="G75" s="41">
        <f t="shared" si="2"/>
        <v>0</v>
      </c>
      <c r="H75" s="101"/>
    </row>
    <row r="76" spans="1:8" ht="22.5" x14ac:dyDescent="0.2">
      <c r="A76" s="38">
        <v>65</v>
      </c>
      <c r="B76" s="39" t="s">
        <v>3752</v>
      </c>
      <c r="C76" s="39" t="s">
        <v>218</v>
      </c>
      <c r="D76" s="39" t="s">
        <v>29</v>
      </c>
      <c r="E76" s="40">
        <v>8</v>
      </c>
      <c r="F76" s="57"/>
      <c r="G76" s="41">
        <f t="shared" si="2"/>
        <v>0</v>
      </c>
      <c r="H76" s="101"/>
    </row>
    <row r="77" spans="1:8" ht="11.25" x14ac:dyDescent="0.2">
      <c r="A77" s="38">
        <v>66</v>
      </c>
      <c r="B77" s="39" t="s">
        <v>219</v>
      </c>
      <c r="C77" s="39" t="s">
        <v>220</v>
      </c>
      <c r="D77" s="39" t="s">
        <v>29</v>
      </c>
      <c r="E77" s="40">
        <v>10</v>
      </c>
      <c r="F77" s="57"/>
      <c r="G77" s="41">
        <f t="shared" si="2"/>
        <v>0</v>
      </c>
      <c r="H77" s="101"/>
    </row>
    <row r="78" spans="1:8" ht="22.5" x14ac:dyDescent="0.2">
      <c r="A78" s="38">
        <v>67</v>
      </c>
      <c r="B78" s="39" t="s">
        <v>221</v>
      </c>
      <c r="C78" s="39" t="s">
        <v>222</v>
      </c>
      <c r="D78" s="39" t="s">
        <v>29</v>
      </c>
      <c r="E78" s="40">
        <v>10</v>
      </c>
      <c r="F78" s="57"/>
      <c r="G78" s="41">
        <f t="shared" si="2"/>
        <v>0</v>
      </c>
      <c r="H78" s="101"/>
    </row>
    <row r="79" spans="1:8" ht="11.25" x14ac:dyDescent="0.2">
      <c r="A79" s="42">
        <v>68</v>
      </c>
      <c r="B79" s="43" t="s">
        <v>223</v>
      </c>
      <c r="C79" s="43" t="s">
        <v>224</v>
      </c>
      <c r="D79" s="43" t="s">
        <v>29</v>
      </c>
      <c r="E79" s="44">
        <v>10</v>
      </c>
      <c r="F79" s="58"/>
      <c r="G79" s="45">
        <f t="shared" si="2"/>
        <v>0</v>
      </c>
      <c r="H79" s="111"/>
    </row>
    <row r="80" spans="1:8" ht="11.25" x14ac:dyDescent="0.2">
      <c r="A80" s="38">
        <v>69</v>
      </c>
      <c r="B80" s="39" t="s">
        <v>3680</v>
      </c>
      <c r="C80" s="39" t="s">
        <v>227</v>
      </c>
      <c r="D80" s="39" t="s">
        <v>29</v>
      </c>
      <c r="E80" s="40">
        <v>16</v>
      </c>
      <c r="F80" s="57"/>
      <c r="G80" s="41">
        <f t="shared" si="2"/>
        <v>0</v>
      </c>
      <c r="H80" s="101"/>
    </row>
    <row r="81" spans="1:8" ht="22.5" x14ac:dyDescent="0.2">
      <c r="A81" s="38">
        <v>70</v>
      </c>
      <c r="B81" s="39" t="s">
        <v>3681</v>
      </c>
      <c r="C81" s="39" t="s">
        <v>228</v>
      </c>
      <c r="D81" s="39" t="s">
        <v>29</v>
      </c>
      <c r="E81" s="40">
        <v>16</v>
      </c>
      <c r="F81" s="57"/>
      <c r="G81" s="41">
        <f t="shared" si="2"/>
        <v>0</v>
      </c>
      <c r="H81" s="101"/>
    </row>
    <row r="82" spans="1:8" ht="22.5" x14ac:dyDescent="0.2">
      <c r="A82" s="38">
        <v>71</v>
      </c>
      <c r="B82" s="39" t="s">
        <v>433</v>
      </c>
      <c r="C82" s="39" t="s">
        <v>434</v>
      </c>
      <c r="D82" s="39" t="s">
        <v>29</v>
      </c>
      <c r="E82" s="40">
        <v>6</v>
      </c>
      <c r="F82" s="57"/>
      <c r="G82" s="41">
        <f t="shared" si="2"/>
        <v>0</v>
      </c>
      <c r="H82" s="101"/>
    </row>
    <row r="83" spans="1:8" ht="11.25" x14ac:dyDescent="0.2">
      <c r="A83" s="38">
        <v>72</v>
      </c>
      <c r="B83" s="39" t="s">
        <v>231</v>
      </c>
      <c r="C83" s="39" t="s">
        <v>232</v>
      </c>
      <c r="D83" s="39" t="s">
        <v>29</v>
      </c>
      <c r="E83" s="40">
        <v>4</v>
      </c>
      <c r="F83" s="57"/>
      <c r="G83" s="41">
        <f t="shared" si="2"/>
        <v>0</v>
      </c>
      <c r="H83" s="101"/>
    </row>
    <row r="84" spans="1:8" ht="11.25" x14ac:dyDescent="0.2">
      <c r="A84" s="42">
        <v>73</v>
      </c>
      <c r="B84" s="43" t="s">
        <v>233</v>
      </c>
      <c r="C84" s="43" t="s">
        <v>234</v>
      </c>
      <c r="D84" s="43" t="s">
        <v>20</v>
      </c>
      <c r="E84" s="44">
        <v>2</v>
      </c>
      <c r="F84" s="58"/>
      <c r="G84" s="45">
        <f t="shared" si="2"/>
        <v>0</v>
      </c>
      <c r="H84" s="111"/>
    </row>
    <row r="85" spans="1:8" ht="11.25" x14ac:dyDescent="0.2">
      <c r="A85" s="42">
        <v>74</v>
      </c>
      <c r="B85" s="43" t="s">
        <v>235</v>
      </c>
      <c r="C85" s="43" t="s">
        <v>236</v>
      </c>
      <c r="D85" s="43" t="s">
        <v>20</v>
      </c>
      <c r="E85" s="44">
        <v>2</v>
      </c>
      <c r="F85" s="58"/>
      <c r="G85" s="45">
        <f t="shared" si="2"/>
        <v>0</v>
      </c>
      <c r="H85" s="111"/>
    </row>
    <row r="86" spans="1:8" ht="22.5" x14ac:dyDescent="0.2">
      <c r="A86" s="38">
        <v>75</v>
      </c>
      <c r="B86" s="39" t="s">
        <v>3546</v>
      </c>
      <c r="C86" s="39" t="s">
        <v>374</v>
      </c>
      <c r="D86" s="39" t="s">
        <v>29</v>
      </c>
      <c r="E86" s="40">
        <v>10</v>
      </c>
      <c r="F86" s="57"/>
      <c r="G86" s="41">
        <f t="shared" si="2"/>
        <v>0</v>
      </c>
      <c r="H86" s="101"/>
    </row>
    <row r="87" spans="1:8" ht="11.25" x14ac:dyDescent="0.2">
      <c r="A87" s="42">
        <v>76</v>
      </c>
      <c r="B87" s="43" t="s">
        <v>435</v>
      </c>
      <c r="C87" s="43" t="s">
        <v>436</v>
      </c>
      <c r="D87" s="43" t="s">
        <v>29</v>
      </c>
      <c r="E87" s="44">
        <v>4</v>
      </c>
      <c r="F87" s="58"/>
      <c r="G87" s="45">
        <f t="shared" si="2"/>
        <v>0</v>
      </c>
      <c r="H87" s="111"/>
    </row>
    <row r="88" spans="1:8" ht="11.25" x14ac:dyDescent="0.2">
      <c r="A88" s="42">
        <v>77</v>
      </c>
      <c r="B88" s="43" t="s">
        <v>437</v>
      </c>
      <c r="C88" s="43" t="s">
        <v>438</v>
      </c>
      <c r="D88" s="43" t="s">
        <v>29</v>
      </c>
      <c r="E88" s="44">
        <v>6</v>
      </c>
      <c r="F88" s="58"/>
      <c r="G88" s="45">
        <f t="shared" si="2"/>
        <v>0</v>
      </c>
      <c r="H88" s="111"/>
    </row>
    <row r="89" spans="1:8" ht="22.5" x14ac:dyDescent="0.2">
      <c r="A89" s="38">
        <v>78</v>
      </c>
      <c r="B89" s="39" t="s">
        <v>241</v>
      </c>
      <c r="C89" s="39" t="s">
        <v>242</v>
      </c>
      <c r="D89" s="39" t="s">
        <v>20</v>
      </c>
      <c r="E89" s="40">
        <v>10</v>
      </c>
      <c r="F89" s="57"/>
      <c r="G89" s="41">
        <f t="shared" si="2"/>
        <v>0</v>
      </c>
      <c r="H89" s="101"/>
    </row>
    <row r="90" spans="1:8" ht="22.5" x14ac:dyDescent="0.2">
      <c r="A90" s="38">
        <v>79</v>
      </c>
      <c r="B90" s="39" t="s">
        <v>3630</v>
      </c>
      <c r="C90" s="39" t="s">
        <v>244</v>
      </c>
      <c r="D90" s="39" t="s">
        <v>29</v>
      </c>
      <c r="E90" s="40">
        <v>6</v>
      </c>
      <c r="F90" s="57"/>
      <c r="G90" s="41">
        <f t="shared" si="2"/>
        <v>0</v>
      </c>
      <c r="H90" s="101"/>
    </row>
    <row r="91" spans="1:8" ht="22.5" x14ac:dyDescent="0.2">
      <c r="A91" s="38">
        <v>80</v>
      </c>
      <c r="B91" s="39" t="s">
        <v>3755</v>
      </c>
      <c r="C91" s="39" t="s">
        <v>246</v>
      </c>
      <c r="D91" s="39" t="s">
        <v>29</v>
      </c>
      <c r="E91" s="40">
        <v>8</v>
      </c>
      <c r="F91" s="57"/>
      <c r="G91" s="41">
        <f t="shared" si="2"/>
        <v>0</v>
      </c>
      <c r="H91" s="101"/>
    </row>
    <row r="92" spans="1:8" ht="22.5" x14ac:dyDescent="0.2">
      <c r="A92" s="38">
        <v>81</v>
      </c>
      <c r="B92" s="39" t="s">
        <v>3548</v>
      </c>
      <c r="C92" s="39" t="s">
        <v>247</v>
      </c>
      <c r="D92" s="39" t="s">
        <v>248</v>
      </c>
      <c r="E92" s="40">
        <v>8</v>
      </c>
      <c r="F92" s="57"/>
      <c r="G92" s="41">
        <f t="shared" si="2"/>
        <v>0</v>
      </c>
      <c r="H92" s="101"/>
    </row>
    <row r="93" spans="1:8" ht="11.25" x14ac:dyDescent="0.2">
      <c r="A93" s="38">
        <v>82</v>
      </c>
      <c r="B93" s="39" t="s">
        <v>748</v>
      </c>
      <c r="C93" s="39" t="s">
        <v>249</v>
      </c>
      <c r="D93" s="39" t="s">
        <v>250</v>
      </c>
      <c r="E93" s="40">
        <v>7.1</v>
      </c>
      <c r="F93" s="57"/>
      <c r="G93" s="41">
        <f t="shared" si="2"/>
        <v>0</v>
      </c>
      <c r="H93" s="101"/>
    </row>
    <row r="94" spans="1:8" ht="22.5" x14ac:dyDescent="0.2">
      <c r="A94" s="38">
        <v>83</v>
      </c>
      <c r="B94" s="39" t="s">
        <v>749</v>
      </c>
      <c r="C94" s="39" t="s">
        <v>251</v>
      </c>
      <c r="D94" s="39" t="s">
        <v>250</v>
      </c>
      <c r="E94" s="40">
        <v>178</v>
      </c>
      <c r="F94" s="57"/>
      <c r="G94" s="41">
        <f t="shared" si="2"/>
        <v>0</v>
      </c>
      <c r="H94" s="101"/>
    </row>
    <row r="95" spans="1:8" ht="11.25" x14ac:dyDescent="0.2">
      <c r="A95" s="38">
        <v>84</v>
      </c>
      <c r="B95" s="39" t="s">
        <v>252</v>
      </c>
      <c r="C95" s="39" t="s">
        <v>253</v>
      </c>
      <c r="D95" s="39" t="s">
        <v>250</v>
      </c>
      <c r="E95" s="40">
        <v>7.1</v>
      </c>
      <c r="F95" s="57"/>
      <c r="G95" s="41">
        <f t="shared" si="2"/>
        <v>0</v>
      </c>
      <c r="H95" s="101"/>
    </row>
    <row r="96" spans="1:8" ht="15" x14ac:dyDescent="0.25">
      <c r="A96" s="46"/>
      <c r="B96" s="47"/>
      <c r="C96" s="47" t="s">
        <v>256</v>
      </c>
      <c r="D96" s="47"/>
      <c r="E96" s="48"/>
      <c r="F96" s="49"/>
      <c r="G96" s="50">
        <f>SUM(G8:G95)</f>
        <v>0</v>
      </c>
      <c r="H96" s="112"/>
    </row>
  </sheetData>
  <sheetProtection algorithmName="SHA-512" hashValue="iJ5G1L+M/jehiVUipLXO89b2pMz72+Bvn0Ej/48nb4/5d8IDYOYQUOqQV+zCAKOhUOYb36PUDPzXH34bS2my3w==" saltValue="Bony3AjTXBBxHPZ0w13jBQ==" spinCount="100000" sheet="1" objects="1" scenarios="1"/>
  <dataValidations count="1">
    <dataValidation type="decimal" operator="equal" allowBlank="1" showInputMessage="1" showErrorMessage="1" error="Neplatný počet desatinných miest! " sqref="F22:F71 F10:F20 F73:F95" xr:uid="{00000000-0002-0000-0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6">
    <pageSetUpPr fitToPage="1"/>
  </sheetPr>
  <dimension ref="A1:I86"/>
  <sheetViews>
    <sheetView showGridLines="0" workbookViewId="0">
      <selection activeCell="C17" sqref="C17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3756</v>
      </c>
      <c r="C10" s="39" t="s">
        <v>259</v>
      </c>
      <c r="D10" s="39" t="s">
        <v>20</v>
      </c>
      <c r="E10" s="40">
        <v>4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261</v>
      </c>
      <c r="C11" s="39" t="s">
        <v>262</v>
      </c>
      <c r="D11" s="39" t="s">
        <v>29</v>
      </c>
      <c r="E11" s="40">
        <v>10</v>
      </c>
      <c r="F11" s="57"/>
      <c r="G11" s="41">
        <f>ROUND(E11*F11,2)</f>
        <v>0</v>
      </c>
      <c r="H11" s="101"/>
    </row>
    <row r="12" spans="1:8" ht="11.25" x14ac:dyDescent="0.2">
      <c r="A12" s="38">
        <v>3</v>
      </c>
      <c r="B12" s="39" t="s">
        <v>748</v>
      </c>
      <c r="C12" s="39" t="s">
        <v>249</v>
      </c>
      <c r="D12" s="39" t="s">
        <v>250</v>
      </c>
      <c r="E12" s="40">
        <v>5.1999999999999998E-2</v>
      </c>
      <c r="F12" s="57"/>
      <c r="G12" s="41">
        <f>ROUND(E12*F12,2)</f>
        <v>0</v>
      </c>
      <c r="H12" s="101"/>
    </row>
    <row r="13" spans="1:8" ht="22.5" x14ac:dyDescent="0.2">
      <c r="A13" s="38">
        <v>4</v>
      </c>
      <c r="B13" s="39" t="s">
        <v>749</v>
      </c>
      <c r="C13" s="39" t="s">
        <v>251</v>
      </c>
      <c r="D13" s="39" t="s">
        <v>250</v>
      </c>
      <c r="E13" s="40">
        <v>1.248</v>
      </c>
      <c r="F13" s="57"/>
      <c r="G13" s="41">
        <f>ROUND(E13*F13,2)</f>
        <v>0</v>
      </c>
      <c r="H13" s="101"/>
    </row>
    <row r="14" spans="1:8" ht="11.25" x14ac:dyDescent="0.2">
      <c r="A14" s="38">
        <v>5</v>
      </c>
      <c r="B14" s="39" t="s">
        <v>252</v>
      </c>
      <c r="C14" s="39" t="s">
        <v>253</v>
      </c>
      <c r="D14" s="39" t="s">
        <v>250</v>
      </c>
      <c r="E14" s="40">
        <v>5.1999999999999998E-2</v>
      </c>
      <c r="F14" s="57"/>
      <c r="G14" s="41">
        <f>ROUND(E14*F14,2)</f>
        <v>0</v>
      </c>
      <c r="H14" s="101"/>
    </row>
    <row r="15" spans="1:8" ht="15" x14ac:dyDescent="0.25">
      <c r="A15" s="28"/>
      <c r="B15" s="29" t="s">
        <v>15</v>
      </c>
      <c r="C15" s="29" t="s">
        <v>16</v>
      </c>
      <c r="D15" s="29"/>
      <c r="E15" s="30"/>
      <c r="F15" s="31"/>
      <c r="G15" s="32"/>
      <c r="H15" s="107"/>
    </row>
    <row r="16" spans="1:8" ht="12.75" x14ac:dyDescent="0.2">
      <c r="A16" s="33"/>
      <c r="B16" s="34" t="s">
        <v>17</v>
      </c>
      <c r="C16" s="34" t="s">
        <v>18</v>
      </c>
      <c r="D16" s="34"/>
      <c r="E16" s="35"/>
      <c r="F16" s="36"/>
      <c r="G16" s="37"/>
      <c r="H16" s="108"/>
    </row>
    <row r="17" spans="1:8" ht="22.5" x14ac:dyDescent="0.2">
      <c r="A17" s="38">
        <v>6</v>
      </c>
      <c r="B17" s="39" t="s">
        <v>263</v>
      </c>
      <c r="C17" s="39" t="s">
        <v>264</v>
      </c>
      <c r="D17" s="39" t="s">
        <v>29</v>
      </c>
      <c r="E17" s="40">
        <v>10</v>
      </c>
      <c r="F17" s="57"/>
      <c r="G17" s="41">
        <f>ROUND(E17*F17,2)</f>
        <v>0</v>
      </c>
      <c r="H17" s="101"/>
    </row>
    <row r="18" spans="1:8" ht="22.5" x14ac:dyDescent="0.2">
      <c r="A18" s="42">
        <v>7</v>
      </c>
      <c r="B18" s="43" t="s">
        <v>265</v>
      </c>
      <c r="C18" s="43" t="s">
        <v>266</v>
      </c>
      <c r="D18" s="43" t="s">
        <v>29</v>
      </c>
      <c r="E18" s="44">
        <v>10</v>
      </c>
      <c r="F18" s="58"/>
      <c r="G18" s="45">
        <f>ROUND(E18*F18,2)</f>
        <v>0</v>
      </c>
      <c r="H18" s="111"/>
    </row>
    <row r="19" spans="1:8" ht="12.75" x14ac:dyDescent="0.2">
      <c r="A19" s="33"/>
      <c r="B19" s="34" t="s">
        <v>42</v>
      </c>
      <c r="C19" s="34" t="s">
        <v>267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272</v>
      </c>
      <c r="C20" s="39" t="s">
        <v>273</v>
      </c>
      <c r="D20" s="39" t="s">
        <v>29</v>
      </c>
      <c r="E20" s="40">
        <v>7955</v>
      </c>
      <c r="F20" s="57"/>
      <c r="G20" s="41">
        <f t="shared" ref="G20:G63" si="0">ROUND(E20*F20,2)</f>
        <v>0</v>
      </c>
      <c r="H20" s="101"/>
    </row>
    <row r="21" spans="1:8" ht="22.5" x14ac:dyDescent="0.2">
      <c r="A21" s="38">
        <v>9</v>
      </c>
      <c r="B21" s="39" t="s">
        <v>3724</v>
      </c>
      <c r="C21" s="39" t="s">
        <v>80</v>
      </c>
      <c r="D21" s="39" t="s">
        <v>29</v>
      </c>
      <c r="E21" s="40">
        <v>20</v>
      </c>
      <c r="F21" s="57"/>
      <c r="G21" s="41">
        <f t="shared" si="0"/>
        <v>0</v>
      </c>
      <c r="H21" s="101"/>
    </row>
    <row r="22" spans="1:8" ht="11.25" x14ac:dyDescent="0.2">
      <c r="A22" s="42">
        <v>10</v>
      </c>
      <c r="B22" s="43" t="s">
        <v>274</v>
      </c>
      <c r="C22" s="43" t="s">
        <v>275</v>
      </c>
      <c r="D22" s="43" t="s">
        <v>29</v>
      </c>
      <c r="E22" s="44">
        <v>310</v>
      </c>
      <c r="F22" s="58"/>
      <c r="G22" s="45">
        <f t="shared" si="0"/>
        <v>0</v>
      </c>
      <c r="H22" s="111"/>
    </row>
    <row r="23" spans="1:8" ht="11.25" x14ac:dyDescent="0.2">
      <c r="A23" s="42">
        <v>11</v>
      </c>
      <c r="B23" s="43" t="s">
        <v>439</v>
      </c>
      <c r="C23" s="43" t="s">
        <v>440</v>
      </c>
      <c r="D23" s="43" t="s">
        <v>29</v>
      </c>
      <c r="E23" s="44">
        <v>85</v>
      </c>
      <c r="F23" s="58"/>
      <c r="G23" s="45">
        <f t="shared" si="0"/>
        <v>0</v>
      </c>
      <c r="H23" s="111"/>
    </row>
    <row r="24" spans="1:8" ht="11.25" x14ac:dyDescent="0.2">
      <c r="A24" s="42">
        <v>12</v>
      </c>
      <c r="B24" s="43" t="s">
        <v>276</v>
      </c>
      <c r="C24" s="43" t="s">
        <v>277</v>
      </c>
      <c r="D24" s="43" t="s">
        <v>29</v>
      </c>
      <c r="E24" s="44">
        <v>3580</v>
      </c>
      <c r="F24" s="58"/>
      <c r="G24" s="45">
        <f t="shared" si="0"/>
        <v>0</v>
      </c>
      <c r="H24" s="111"/>
    </row>
    <row r="25" spans="1:8" ht="11.25" x14ac:dyDescent="0.2">
      <c r="A25" s="42">
        <v>13</v>
      </c>
      <c r="B25" s="43" t="s">
        <v>278</v>
      </c>
      <c r="C25" s="43" t="s">
        <v>279</v>
      </c>
      <c r="D25" s="43" t="s">
        <v>29</v>
      </c>
      <c r="E25" s="44">
        <v>4000</v>
      </c>
      <c r="F25" s="58"/>
      <c r="G25" s="45">
        <f t="shared" si="0"/>
        <v>0</v>
      </c>
      <c r="H25" s="111"/>
    </row>
    <row r="26" spans="1:8" ht="22.5" x14ac:dyDescent="0.2">
      <c r="A26" s="38">
        <v>14</v>
      </c>
      <c r="B26" s="39" t="s">
        <v>283</v>
      </c>
      <c r="C26" s="39" t="s">
        <v>284</v>
      </c>
      <c r="D26" s="39" t="s">
        <v>20</v>
      </c>
      <c r="E26" s="40">
        <v>90</v>
      </c>
      <c r="F26" s="57"/>
      <c r="G26" s="41">
        <f t="shared" si="0"/>
        <v>0</v>
      </c>
      <c r="H26" s="101"/>
    </row>
    <row r="27" spans="1:8" ht="33.75" x14ac:dyDescent="0.2">
      <c r="A27" s="38">
        <v>15</v>
      </c>
      <c r="B27" s="39" t="s">
        <v>285</v>
      </c>
      <c r="C27" s="39" t="s">
        <v>286</v>
      </c>
      <c r="D27" s="39" t="s">
        <v>20</v>
      </c>
      <c r="E27" s="40">
        <v>3</v>
      </c>
      <c r="F27" s="57"/>
      <c r="G27" s="41">
        <f t="shared" si="0"/>
        <v>0</v>
      </c>
      <c r="H27" s="101"/>
    </row>
    <row r="28" spans="1:8" ht="33.75" x14ac:dyDescent="0.2">
      <c r="A28" s="42">
        <v>16</v>
      </c>
      <c r="B28" s="43" t="s">
        <v>287</v>
      </c>
      <c r="C28" s="43" t="s">
        <v>288</v>
      </c>
      <c r="D28" s="43" t="s">
        <v>20</v>
      </c>
      <c r="E28" s="44">
        <v>3</v>
      </c>
      <c r="F28" s="58"/>
      <c r="G28" s="45">
        <f t="shared" si="0"/>
        <v>0</v>
      </c>
      <c r="H28" s="111"/>
    </row>
    <row r="29" spans="1:8" ht="33.75" x14ac:dyDescent="0.2">
      <c r="A29" s="38">
        <v>17</v>
      </c>
      <c r="B29" s="39" t="s">
        <v>289</v>
      </c>
      <c r="C29" s="39" t="s">
        <v>290</v>
      </c>
      <c r="D29" s="39" t="s">
        <v>20</v>
      </c>
      <c r="E29" s="40">
        <v>4</v>
      </c>
      <c r="F29" s="57"/>
      <c r="G29" s="41">
        <f t="shared" si="0"/>
        <v>0</v>
      </c>
      <c r="H29" s="101"/>
    </row>
    <row r="30" spans="1:8" ht="33.75" x14ac:dyDescent="0.2">
      <c r="A30" s="42">
        <v>18</v>
      </c>
      <c r="B30" s="43" t="s">
        <v>291</v>
      </c>
      <c r="C30" s="43" t="s">
        <v>292</v>
      </c>
      <c r="D30" s="43" t="s">
        <v>20</v>
      </c>
      <c r="E30" s="44">
        <v>4</v>
      </c>
      <c r="F30" s="58"/>
      <c r="G30" s="45">
        <f t="shared" si="0"/>
        <v>0</v>
      </c>
      <c r="H30" s="111"/>
    </row>
    <row r="31" spans="1:8" ht="11.25" x14ac:dyDescent="0.2">
      <c r="A31" s="38">
        <v>19</v>
      </c>
      <c r="B31" s="39" t="s">
        <v>293</v>
      </c>
      <c r="C31" s="39" t="s">
        <v>294</v>
      </c>
      <c r="D31" s="39" t="s">
        <v>20</v>
      </c>
      <c r="E31" s="40">
        <v>2</v>
      </c>
      <c r="F31" s="57"/>
      <c r="G31" s="41">
        <f t="shared" si="0"/>
        <v>0</v>
      </c>
      <c r="H31" s="101"/>
    </row>
    <row r="32" spans="1:8" ht="11.25" x14ac:dyDescent="0.2">
      <c r="A32" s="42">
        <v>20</v>
      </c>
      <c r="B32" s="43" t="s">
        <v>295</v>
      </c>
      <c r="C32" s="43" t="s">
        <v>296</v>
      </c>
      <c r="D32" s="43" t="s">
        <v>20</v>
      </c>
      <c r="E32" s="44">
        <v>2</v>
      </c>
      <c r="F32" s="58"/>
      <c r="G32" s="45">
        <f t="shared" si="0"/>
        <v>0</v>
      </c>
      <c r="H32" s="111"/>
    </row>
    <row r="33" spans="1:8" ht="22.5" x14ac:dyDescent="0.2">
      <c r="A33" s="38">
        <v>21</v>
      </c>
      <c r="B33" s="39" t="s">
        <v>305</v>
      </c>
      <c r="C33" s="39" t="s">
        <v>306</v>
      </c>
      <c r="D33" s="39" t="s">
        <v>20</v>
      </c>
      <c r="E33" s="40">
        <v>2</v>
      </c>
      <c r="F33" s="57"/>
      <c r="G33" s="41">
        <f t="shared" si="0"/>
        <v>0</v>
      </c>
      <c r="H33" s="101"/>
    </row>
    <row r="34" spans="1:8" ht="22.5" x14ac:dyDescent="0.2">
      <c r="A34" s="42">
        <v>22</v>
      </c>
      <c r="B34" s="43" t="s">
        <v>307</v>
      </c>
      <c r="C34" s="43" t="s">
        <v>308</v>
      </c>
      <c r="D34" s="43" t="s">
        <v>20</v>
      </c>
      <c r="E34" s="44">
        <v>2</v>
      </c>
      <c r="F34" s="58"/>
      <c r="G34" s="45">
        <f t="shared" si="0"/>
        <v>0</v>
      </c>
      <c r="H34" s="111"/>
    </row>
    <row r="35" spans="1:8" ht="11.25" x14ac:dyDescent="0.2">
      <c r="A35" s="38">
        <v>23</v>
      </c>
      <c r="B35" s="39" t="s">
        <v>309</v>
      </c>
      <c r="C35" s="39" t="s">
        <v>310</v>
      </c>
      <c r="D35" s="39" t="s">
        <v>20</v>
      </c>
      <c r="E35" s="40">
        <v>2</v>
      </c>
      <c r="F35" s="57"/>
      <c r="G35" s="41">
        <f t="shared" si="0"/>
        <v>0</v>
      </c>
      <c r="H35" s="101"/>
    </row>
    <row r="36" spans="1:8" ht="11.25" x14ac:dyDescent="0.2">
      <c r="A36" s="42">
        <v>24</v>
      </c>
      <c r="B36" s="43" t="s">
        <v>311</v>
      </c>
      <c r="C36" s="43" t="s">
        <v>312</v>
      </c>
      <c r="D36" s="43" t="s">
        <v>20</v>
      </c>
      <c r="E36" s="44">
        <v>2</v>
      </c>
      <c r="F36" s="58"/>
      <c r="G36" s="45">
        <f t="shared" si="0"/>
        <v>0</v>
      </c>
      <c r="H36" s="111"/>
    </row>
    <row r="37" spans="1:8" ht="33.75" x14ac:dyDescent="0.2">
      <c r="A37" s="38">
        <v>25</v>
      </c>
      <c r="B37" s="39" t="s">
        <v>3761</v>
      </c>
      <c r="C37" s="39" t="s">
        <v>313</v>
      </c>
      <c r="D37" s="39" t="s">
        <v>20</v>
      </c>
      <c r="E37" s="40">
        <v>165</v>
      </c>
      <c r="F37" s="57"/>
      <c r="G37" s="41">
        <f t="shared" si="0"/>
        <v>0</v>
      </c>
      <c r="H37" s="101"/>
    </row>
    <row r="38" spans="1:8" ht="22.5" x14ac:dyDescent="0.2">
      <c r="A38" s="38">
        <v>26</v>
      </c>
      <c r="B38" s="39" t="s">
        <v>3542</v>
      </c>
      <c r="C38" s="39" t="s">
        <v>314</v>
      </c>
      <c r="D38" s="39" t="s">
        <v>315</v>
      </c>
      <c r="E38" s="40">
        <v>330</v>
      </c>
      <c r="F38" s="57"/>
      <c r="G38" s="41">
        <f t="shared" si="0"/>
        <v>0</v>
      </c>
      <c r="H38" s="101"/>
    </row>
    <row r="39" spans="1:8" ht="33.75" x14ac:dyDescent="0.2">
      <c r="A39" s="38">
        <v>27</v>
      </c>
      <c r="B39" s="39" t="s">
        <v>3728</v>
      </c>
      <c r="C39" s="39" t="s">
        <v>317</v>
      </c>
      <c r="D39" s="39" t="s">
        <v>20</v>
      </c>
      <c r="E39" s="40">
        <v>11</v>
      </c>
      <c r="F39" s="57"/>
      <c r="G39" s="41">
        <f t="shared" si="0"/>
        <v>0</v>
      </c>
      <c r="H39" s="101"/>
    </row>
    <row r="40" spans="1:8" ht="11.25" x14ac:dyDescent="0.2">
      <c r="A40" s="38">
        <v>28</v>
      </c>
      <c r="B40" s="39" t="s">
        <v>318</v>
      </c>
      <c r="C40" s="39" t="s">
        <v>319</v>
      </c>
      <c r="D40" s="39" t="s">
        <v>20</v>
      </c>
      <c r="E40" s="40">
        <v>11</v>
      </c>
      <c r="F40" s="57"/>
      <c r="G40" s="41">
        <f t="shared" si="0"/>
        <v>0</v>
      </c>
      <c r="H40" s="101"/>
    </row>
    <row r="41" spans="1:8" ht="11.25" x14ac:dyDescent="0.2">
      <c r="A41" s="42">
        <v>29</v>
      </c>
      <c r="B41" s="43" t="s">
        <v>320</v>
      </c>
      <c r="C41" s="43" t="s">
        <v>321</v>
      </c>
      <c r="D41" s="43" t="s">
        <v>20</v>
      </c>
      <c r="E41" s="44">
        <v>11</v>
      </c>
      <c r="F41" s="58"/>
      <c r="G41" s="45">
        <f t="shared" si="0"/>
        <v>0</v>
      </c>
      <c r="H41" s="111"/>
    </row>
    <row r="42" spans="1:8" ht="22.5" x14ac:dyDescent="0.2">
      <c r="A42" s="38">
        <v>30</v>
      </c>
      <c r="B42" s="39" t="s">
        <v>326</v>
      </c>
      <c r="C42" s="39" t="s">
        <v>327</v>
      </c>
      <c r="D42" s="39" t="s">
        <v>29</v>
      </c>
      <c r="E42" s="40">
        <v>30</v>
      </c>
      <c r="F42" s="57"/>
      <c r="G42" s="41">
        <f t="shared" si="0"/>
        <v>0</v>
      </c>
      <c r="H42" s="101"/>
    </row>
    <row r="43" spans="1:8" ht="11.25" x14ac:dyDescent="0.2">
      <c r="A43" s="42">
        <v>31</v>
      </c>
      <c r="B43" s="43" t="s">
        <v>328</v>
      </c>
      <c r="C43" s="43" t="s">
        <v>329</v>
      </c>
      <c r="D43" s="43" t="s">
        <v>29</v>
      </c>
      <c r="E43" s="44">
        <v>30</v>
      </c>
      <c r="F43" s="58"/>
      <c r="G43" s="45">
        <f t="shared" si="0"/>
        <v>0</v>
      </c>
      <c r="H43" s="111"/>
    </row>
    <row r="44" spans="1:8" ht="22.5" x14ac:dyDescent="0.2">
      <c r="A44" s="38">
        <v>32</v>
      </c>
      <c r="B44" s="39" t="s">
        <v>3758</v>
      </c>
      <c r="C44" s="39" t="s">
        <v>280</v>
      </c>
      <c r="D44" s="39" t="s">
        <v>20</v>
      </c>
      <c r="E44" s="40">
        <v>4</v>
      </c>
      <c r="F44" s="57"/>
      <c r="G44" s="41">
        <f t="shared" si="0"/>
        <v>0</v>
      </c>
      <c r="H44" s="101"/>
    </row>
    <row r="45" spans="1:8" ht="22.5" x14ac:dyDescent="0.2">
      <c r="A45" s="38">
        <v>33</v>
      </c>
      <c r="B45" s="39" t="s">
        <v>3734</v>
      </c>
      <c r="C45" s="39" t="s">
        <v>96</v>
      </c>
      <c r="D45" s="39" t="s">
        <v>20</v>
      </c>
      <c r="E45" s="40">
        <v>4</v>
      </c>
      <c r="F45" s="57"/>
      <c r="G45" s="41">
        <f t="shared" si="0"/>
        <v>0</v>
      </c>
      <c r="H45" s="101"/>
    </row>
    <row r="46" spans="1:8" ht="22.5" x14ac:dyDescent="0.2">
      <c r="A46" s="38">
        <v>34</v>
      </c>
      <c r="B46" s="39" t="s">
        <v>441</v>
      </c>
      <c r="C46" s="39" t="s">
        <v>442</v>
      </c>
      <c r="D46" s="39" t="s">
        <v>20</v>
      </c>
      <c r="E46" s="40">
        <v>2</v>
      </c>
      <c r="F46" s="57"/>
      <c r="G46" s="41">
        <f t="shared" si="0"/>
        <v>0</v>
      </c>
      <c r="H46" s="101"/>
    </row>
    <row r="47" spans="1:8" ht="22.5" x14ac:dyDescent="0.2">
      <c r="A47" s="38">
        <v>35</v>
      </c>
      <c r="B47" s="39" t="s">
        <v>3759</v>
      </c>
      <c r="C47" s="39" t="s">
        <v>281</v>
      </c>
      <c r="D47" s="39" t="s">
        <v>20</v>
      </c>
      <c r="E47" s="40">
        <v>8</v>
      </c>
      <c r="F47" s="57"/>
      <c r="G47" s="41">
        <f t="shared" si="0"/>
        <v>0</v>
      </c>
      <c r="H47" s="101"/>
    </row>
    <row r="48" spans="1:8" ht="22.5" x14ac:dyDescent="0.2">
      <c r="A48" s="38">
        <v>36</v>
      </c>
      <c r="B48" s="39" t="s">
        <v>3760</v>
      </c>
      <c r="C48" s="39" t="s">
        <v>282</v>
      </c>
      <c r="D48" s="39" t="s">
        <v>20</v>
      </c>
      <c r="E48" s="40">
        <v>5</v>
      </c>
      <c r="F48" s="57"/>
      <c r="G48" s="41">
        <f t="shared" si="0"/>
        <v>0</v>
      </c>
      <c r="H48" s="101"/>
    </row>
    <row r="49" spans="1:8" ht="11.25" x14ac:dyDescent="0.2">
      <c r="A49" s="38">
        <v>37</v>
      </c>
      <c r="B49" s="39" t="s">
        <v>330</v>
      </c>
      <c r="C49" s="39" t="s">
        <v>331</v>
      </c>
      <c r="D49" s="39" t="s">
        <v>20</v>
      </c>
      <c r="E49" s="40">
        <v>5</v>
      </c>
      <c r="F49" s="57"/>
      <c r="G49" s="41">
        <f t="shared" si="0"/>
        <v>0</v>
      </c>
      <c r="H49" s="101"/>
    </row>
    <row r="50" spans="1:8" ht="11.25" x14ac:dyDescent="0.2">
      <c r="A50" s="42">
        <v>38</v>
      </c>
      <c r="B50" s="43" t="s">
        <v>332</v>
      </c>
      <c r="C50" s="43" t="s">
        <v>333</v>
      </c>
      <c r="D50" s="43" t="s">
        <v>20</v>
      </c>
      <c r="E50" s="44">
        <v>5</v>
      </c>
      <c r="F50" s="58"/>
      <c r="G50" s="45">
        <f t="shared" si="0"/>
        <v>0</v>
      </c>
      <c r="H50" s="111"/>
    </row>
    <row r="51" spans="1:8" ht="11.25" x14ac:dyDescent="0.2">
      <c r="A51" s="38">
        <v>39</v>
      </c>
      <c r="B51" s="39" t="s">
        <v>334</v>
      </c>
      <c r="C51" s="39" t="s">
        <v>335</v>
      </c>
      <c r="D51" s="39" t="s">
        <v>20</v>
      </c>
      <c r="E51" s="40">
        <v>20</v>
      </c>
      <c r="F51" s="57"/>
      <c r="G51" s="41">
        <f t="shared" si="0"/>
        <v>0</v>
      </c>
      <c r="H51" s="101"/>
    </row>
    <row r="52" spans="1:8" ht="22.5" x14ac:dyDescent="0.2">
      <c r="A52" s="42">
        <v>40</v>
      </c>
      <c r="B52" s="43" t="s">
        <v>336</v>
      </c>
      <c r="C52" s="43" t="s">
        <v>337</v>
      </c>
      <c r="D52" s="43" t="s">
        <v>20</v>
      </c>
      <c r="E52" s="44">
        <v>17</v>
      </c>
      <c r="F52" s="58"/>
      <c r="G52" s="45">
        <f t="shared" si="0"/>
        <v>0</v>
      </c>
      <c r="H52" s="111"/>
    </row>
    <row r="53" spans="1:8" ht="11.25" x14ac:dyDescent="0.2">
      <c r="A53" s="42">
        <v>41</v>
      </c>
      <c r="B53" s="43" t="s">
        <v>338</v>
      </c>
      <c r="C53" s="43" t="s">
        <v>339</v>
      </c>
      <c r="D53" s="43" t="s">
        <v>20</v>
      </c>
      <c r="E53" s="44">
        <v>3</v>
      </c>
      <c r="F53" s="58"/>
      <c r="G53" s="45">
        <f t="shared" si="0"/>
        <v>0</v>
      </c>
      <c r="H53" s="111"/>
    </row>
    <row r="54" spans="1:8" ht="11.25" x14ac:dyDescent="0.2">
      <c r="A54" s="38">
        <v>42</v>
      </c>
      <c r="B54" s="39" t="s">
        <v>340</v>
      </c>
      <c r="C54" s="39" t="s">
        <v>341</v>
      </c>
      <c r="D54" s="39" t="s">
        <v>20</v>
      </c>
      <c r="E54" s="40">
        <v>17</v>
      </c>
      <c r="F54" s="57"/>
      <c r="G54" s="41">
        <f t="shared" si="0"/>
        <v>0</v>
      </c>
      <c r="H54" s="101"/>
    </row>
    <row r="55" spans="1:8" ht="11.25" x14ac:dyDescent="0.2">
      <c r="A55" s="42">
        <v>43</v>
      </c>
      <c r="B55" s="43" t="s">
        <v>342</v>
      </c>
      <c r="C55" s="43" t="s">
        <v>343</v>
      </c>
      <c r="D55" s="43" t="s">
        <v>20</v>
      </c>
      <c r="E55" s="44">
        <v>17</v>
      </c>
      <c r="F55" s="58"/>
      <c r="G55" s="45">
        <f t="shared" si="0"/>
        <v>0</v>
      </c>
      <c r="H55" s="111"/>
    </row>
    <row r="56" spans="1:8" ht="11.25" x14ac:dyDescent="0.2">
      <c r="A56" s="38">
        <v>44</v>
      </c>
      <c r="B56" s="39" t="s">
        <v>344</v>
      </c>
      <c r="C56" s="39" t="s">
        <v>345</v>
      </c>
      <c r="D56" s="39" t="s">
        <v>20</v>
      </c>
      <c r="E56" s="40">
        <v>170</v>
      </c>
      <c r="F56" s="57"/>
      <c r="G56" s="41">
        <f t="shared" si="0"/>
        <v>0</v>
      </c>
      <c r="H56" s="101"/>
    </row>
    <row r="57" spans="1:8" ht="11.25" x14ac:dyDescent="0.2">
      <c r="A57" s="42">
        <v>45</v>
      </c>
      <c r="B57" s="43" t="s">
        <v>346</v>
      </c>
      <c r="C57" s="43" t="s">
        <v>347</v>
      </c>
      <c r="D57" s="43" t="s">
        <v>20</v>
      </c>
      <c r="E57" s="44">
        <v>170</v>
      </c>
      <c r="F57" s="58"/>
      <c r="G57" s="45">
        <f t="shared" si="0"/>
        <v>0</v>
      </c>
      <c r="H57" s="111"/>
    </row>
    <row r="58" spans="1:8" ht="11.25" x14ac:dyDescent="0.2">
      <c r="A58" s="38">
        <v>46</v>
      </c>
      <c r="B58" s="39" t="s">
        <v>322</v>
      </c>
      <c r="C58" s="39" t="s">
        <v>323</v>
      </c>
      <c r="D58" s="39" t="s">
        <v>29</v>
      </c>
      <c r="E58" s="40">
        <v>30</v>
      </c>
      <c r="F58" s="57"/>
      <c r="G58" s="41">
        <f t="shared" si="0"/>
        <v>0</v>
      </c>
      <c r="H58" s="101"/>
    </row>
    <row r="59" spans="1:8" ht="11.25" x14ac:dyDescent="0.2">
      <c r="A59" s="42">
        <v>47</v>
      </c>
      <c r="B59" s="43" t="s">
        <v>324</v>
      </c>
      <c r="C59" s="43" t="s">
        <v>325</v>
      </c>
      <c r="D59" s="43" t="s">
        <v>29</v>
      </c>
      <c r="E59" s="44">
        <v>30</v>
      </c>
      <c r="F59" s="58"/>
      <c r="G59" s="45">
        <f t="shared" si="0"/>
        <v>0</v>
      </c>
      <c r="H59" s="111"/>
    </row>
    <row r="60" spans="1:8" ht="22.5" x14ac:dyDescent="0.2">
      <c r="A60" s="38">
        <v>48</v>
      </c>
      <c r="B60" s="39" t="s">
        <v>3763</v>
      </c>
      <c r="C60" s="39" t="s">
        <v>348</v>
      </c>
      <c r="D60" s="39" t="s">
        <v>20</v>
      </c>
      <c r="E60" s="40">
        <v>5</v>
      </c>
      <c r="F60" s="57"/>
      <c r="G60" s="41">
        <f t="shared" si="0"/>
        <v>0</v>
      </c>
      <c r="H60" s="102"/>
    </row>
    <row r="61" spans="1:8" ht="11.25" x14ac:dyDescent="0.2">
      <c r="A61" s="42">
        <v>49</v>
      </c>
      <c r="B61" s="43" t="s">
        <v>349</v>
      </c>
      <c r="C61" s="43" t="s">
        <v>350</v>
      </c>
      <c r="D61" s="43" t="s">
        <v>20</v>
      </c>
      <c r="E61" s="44">
        <v>2</v>
      </c>
      <c r="F61" s="58"/>
      <c r="G61" s="45">
        <f t="shared" si="0"/>
        <v>0</v>
      </c>
      <c r="H61" s="111"/>
    </row>
    <row r="62" spans="1:8" ht="22.5" x14ac:dyDescent="0.2">
      <c r="A62" s="42">
        <v>50</v>
      </c>
      <c r="B62" s="43" t="s">
        <v>351</v>
      </c>
      <c r="C62" s="43" t="s">
        <v>352</v>
      </c>
      <c r="D62" s="43" t="s">
        <v>20</v>
      </c>
      <c r="E62" s="44">
        <v>3</v>
      </c>
      <c r="F62" s="58"/>
      <c r="G62" s="45">
        <f t="shared" si="0"/>
        <v>0</v>
      </c>
      <c r="H62" s="111"/>
    </row>
    <row r="63" spans="1:8" ht="11.25" x14ac:dyDescent="0.2">
      <c r="A63" s="38">
        <v>51</v>
      </c>
      <c r="B63" s="39" t="s">
        <v>3764</v>
      </c>
      <c r="C63" s="39" t="s">
        <v>353</v>
      </c>
      <c r="D63" s="39" t="s">
        <v>20</v>
      </c>
      <c r="E63" s="40">
        <v>2</v>
      </c>
      <c r="F63" s="57"/>
      <c r="G63" s="41">
        <f t="shared" si="0"/>
        <v>0</v>
      </c>
      <c r="H63" s="101"/>
    </row>
    <row r="64" spans="1:8" ht="12.75" x14ac:dyDescent="0.2">
      <c r="A64" s="33"/>
      <c r="B64" s="34" t="s">
        <v>210</v>
      </c>
      <c r="C64" s="34" t="s">
        <v>211</v>
      </c>
      <c r="D64" s="34"/>
      <c r="E64" s="35"/>
      <c r="F64" s="36"/>
      <c r="G64" s="37"/>
      <c r="H64" s="108"/>
    </row>
    <row r="65" spans="1:9" ht="11.25" x14ac:dyDescent="0.2">
      <c r="A65" s="38">
        <v>52</v>
      </c>
      <c r="B65" s="39" t="s">
        <v>361</v>
      </c>
      <c r="C65" s="39" t="s">
        <v>362</v>
      </c>
      <c r="D65" s="39" t="s">
        <v>363</v>
      </c>
      <c r="E65" s="40">
        <v>6.75</v>
      </c>
      <c r="F65" s="57"/>
      <c r="G65" s="41">
        <f t="shared" ref="G65:G75" si="1">ROUND(E65*F65,2)</f>
        <v>0</v>
      </c>
      <c r="H65" s="101"/>
    </row>
    <row r="66" spans="1:9" ht="22.5" x14ac:dyDescent="0.2">
      <c r="A66" s="38">
        <v>53</v>
      </c>
      <c r="B66" s="39" t="s">
        <v>3577</v>
      </c>
      <c r="C66" s="39" t="s">
        <v>364</v>
      </c>
      <c r="D66" s="39" t="s">
        <v>363</v>
      </c>
      <c r="E66" s="40">
        <v>6.75</v>
      </c>
      <c r="F66" s="57"/>
      <c r="G66" s="41">
        <f t="shared" si="1"/>
        <v>0</v>
      </c>
      <c r="H66" s="101"/>
    </row>
    <row r="67" spans="1:9" ht="22.5" x14ac:dyDescent="0.2">
      <c r="A67" s="38">
        <v>54</v>
      </c>
      <c r="B67" s="39" t="s">
        <v>3625</v>
      </c>
      <c r="C67" s="39" t="s">
        <v>371</v>
      </c>
      <c r="D67" s="39" t="s">
        <v>29</v>
      </c>
      <c r="E67" s="40">
        <v>20</v>
      </c>
      <c r="F67" s="57"/>
      <c r="G67" s="41">
        <f t="shared" si="1"/>
        <v>0</v>
      </c>
      <c r="H67" s="101"/>
    </row>
    <row r="68" spans="1:9" ht="11.25" x14ac:dyDescent="0.2">
      <c r="A68" s="42">
        <v>55</v>
      </c>
      <c r="B68" s="43" t="s">
        <v>372</v>
      </c>
      <c r="C68" s="43" t="s">
        <v>373</v>
      </c>
      <c r="D68" s="43" t="s">
        <v>250</v>
      </c>
      <c r="E68" s="44">
        <v>1.1200000000000001</v>
      </c>
      <c r="F68" s="58"/>
      <c r="G68" s="45">
        <f t="shared" si="1"/>
        <v>0</v>
      </c>
      <c r="H68" s="111"/>
    </row>
    <row r="69" spans="1:9" ht="22.5" x14ac:dyDescent="0.2">
      <c r="A69" s="38">
        <v>56</v>
      </c>
      <c r="B69" s="39" t="s">
        <v>3546</v>
      </c>
      <c r="C69" s="39" t="s">
        <v>374</v>
      </c>
      <c r="D69" s="39" t="s">
        <v>29</v>
      </c>
      <c r="E69" s="40">
        <v>20</v>
      </c>
      <c r="F69" s="57"/>
      <c r="G69" s="41">
        <f t="shared" si="1"/>
        <v>0</v>
      </c>
      <c r="H69" s="101"/>
    </row>
    <row r="70" spans="1:9" ht="11.25" x14ac:dyDescent="0.2">
      <c r="A70" s="42">
        <v>57</v>
      </c>
      <c r="B70" s="43" t="s">
        <v>375</v>
      </c>
      <c r="C70" s="43" t="s">
        <v>376</v>
      </c>
      <c r="D70" s="43" t="s">
        <v>29</v>
      </c>
      <c r="E70" s="44">
        <v>20</v>
      </c>
      <c r="F70" s="58"/>
      <c r="G70" s="45">
        <f t="shared" si="1"/>
        <v>0</v>
      </c>
      <c r="H70" s="111"/>
    </row>
    <row r="71" spans="1:9" ht="22.5" x14ac:dyDescent="0.2">
      <c r="A71" s="38">
        <v>58</v>
      </c>
      <c r="B71" s="39" t="s">
        <v>3636</v>
      </c>
      <c r="C71" s="39" t="s">
        <v>369</v>
      </c>
      <c r="D71" s="39" t="s">
        <v>29</v>
      </c>
      <c r="E71" s="40">
        <v>10</v>
      </c>
      <c r="F71" s="57"/>
      <c r="G71" s="41">
        <f t="shared" si="1"/>
        <v>0</v>
      </c>
      <c r="H71" s="101"/>
    </row>
    <row r="72" spans="1:9" ht="22.5" x14ac:dyDescent="0.2">
      <c r="A72" s="38">
        <v>59</v>
      </c>
      <c r="B72" s="39" t="s">
        <v>3643</v>
      </c>
      <c r="C72" s="39" t="s">
        <v>370</v>
      </c>
      <c r="D72" s="39" t="s">
        <v>29</v>
      </c>
      <c r="E72" s="40">
        <v>10</v>
      </c>
      <c r="F72" s="57"/>
      <c r="G72" s="41">
        <f t="shared" si="1"/>
        <v>0</v>
      </c>
      <c r="H72" s="101"/>
    </row>
    <row r="73" spans="1:9" ht="22.5" x14ac:dyDescent="0.2">
      <c r="A73" s="38">
        <v>60</v>
      </c>
      <c r="B73" s="39" t="s">
        <v>3765</v>
      </c>
      <c r="C73" s="39" t="s">
        <v>365</v>
      </c>
      <c r="D73" s="39" t="s">
        <v>29</v>
      </c>
      <c r="E73" s="40">
        <v>10</v>
      </c>
      <c r="F73" s="57"/>
      <c r="G73" s="41">
        <f t="shared" si="1"/>
        <v>0</v>
      </c>
      <c r="H73" s="101"/>
    </row>
    <row r="74" spans="1:9" ht="22.5" x14ac:dyDescent="0.2">
      <c r="A74" s="38">
        <v>61</v>
      </c>
      <c r="B74" s="39" t="s">
        <v>3768</v>
      </c>
      <c r="C74" s="39" t="s">
        <v>368</v>
      </c>
      <c r="D74" s="39" t="s">
        <v>29</v>
      </c>
      <c r="E74" s="40">
        <v>10</v>
      </c>
      <c r="F74" s="57"/>
      <c r="G74" s="41">
        <f t="shared" si="1"/>
        <v>0</v>
      </c>
      <c r="H74" s="101"/>
    </row>
    <row r="75" spans="1:9" ht="22.5" x14ac:dyDescent="0.2">
      <c r="A75" s="38">
        <v>62</v>
      </c>
      <c r="B75" s="39" t="s">
        <v>377</v>
      </c>
      <c r="C75" s="39" t="s">
        <v>378</v>
      </c>
      <c r="D75" s="39" t="s">
        <v>248</v>
      </c>
      <c r="E75" s="40">
        <v>7</v>
      </c>
      <c r="F75" s="57"/>
      <c r="G75" s="41">
        <f t="shared" si="1"/>
        <v>0</v>
      </c>
      <c r="H75" s="101"/>
    </row>
    <row r="76" spans="1:9" ht="12.75" x14ac:dyDescent="0.2">
      <c r="A76" s="33"/>
      <c r="B76" s="34" t="s">
        <v>379</v>
      </c>
      <c r="C76" s="34" t="s">
        <v>380</v>
      </c>
      <c r="D76" s="34"/>
      <c r="E76" s="35"/>
      <c r="F76" s="36"/>
      <c r="G76" s="37"/>
      <c r="H76" s="108"/>
    </row>
    <row r="77" spans="1:9" ht="11.25" x14ac:dyDescent="0.2">
      <c r="A77" s="38">
        <v>63</v>
      </c>
      <c r="B77" s="39" t="s">
        <v>3725</v>
      </c>
      <c r="C77" s="39" t="s">
        <v>381</v>
      </c>
      <c r="D77" s="39" t="s">
        <v>29</v>
      </c>
      <c r="E77" s="40">
        <v>40</v>
      </c>
      <c r="F77" s="57"/>
      <c r="G77" s="41">
        <f t="shared" ref="G77:G85" si="2">ROUND(E77*F77,2)</f>
        <v>0</v>
      </c>
      <c r="H77" s="101"/>
    </row>
    <row r="78" spans="1:9" ht="11.25" x14ac:dyDescent="0.2">
      <c r="A78" s="38">
        <v>64</v>
      </c>
      <c r="B78" s="39" t="s">
        <v>2887</v>
      </c>
      <c r="C78" s="39" t="s">
        <v>384</v>
      </c>
      <c r="D78" s="39" t="s">
        <v>29</v>
      </c>
      <c r="E78" s="40">
        <v>40</v>
      </c>
      <c r="F78" s="57"/>
      <c r="G78" s="41">
        <f t="shared" si="2"/>
        <v>0</v>
      </c>
      <c r="H78" s="101"/>
    </row>
    <row r="79" spans="1:9" ht="56.25" x14ac:dyDescent="0.2">
      <c r="A79" s="42">
        <v>65</v>
      </c>
      <c r="B79" s="43" t="s">
        <v>385</v>
      </c>
      <c r="C79" s="43" t="s">
        <v>386</v>
      </c>
      <c r="D79" s="43" t="s">
        <v>29</v>
      </c>
      <c r="E79" s="44">
        <v>6540</v>
      </c>
      <c r="F79" s="58"/>
      <c r="G79" s="45">
        <f t="shared" si="2"/>
        <v>0</v>
      </c>
      <c r="H79" s="111"/>
      <c r="I79" s="80"/>
    </row>
    <row r="80" spans="1:9" ht="11.25" x14ac:dyDescent="0.2">
      <c r="A80" s="38">
        <v>66</v>
      </c>
      <c r="B80" s="39" t="s">
        <v>382</v>
      </c>
      <c r="C80" s="39" t="s">
        <v>383</v>
      </c>
      <c r="D80" s="39" t="s">
        <v>29</v>
      </c>
      <c r="E80" s="40">
        <v>6460</v>
      </c>
      <c r="F80" s="57"/>
      <c r="G80" s="41">
        <f t="shared" si="2"/>
        <v>0</v>
      </c>
      <c r="H80" s="101"/>
    </row>
    <row r="81" spans="1:8" ht="11.25" x14ac:dyDescent="0.2">
      <c r="A81" s="38">
        <v>67</v>
      </c>
      <c r="B81" s="39" t="s">
        <v>387</v>
      </c>
      <c r="C81" s="39" t="s">
        <v>388</v>
      </c>
      <c r="D81" s="39" t="s">
        <v>20</v>
      </c>
      <c r="E81" s="40">
        <v>16</v>
      </c>
      <c r="F81" s="57"/>
      <c r="G81" s="41">
        <f t="shared" si="2"/>
        <v>0</v>
      </c>
      <c r="H81" s="101"/>
    </row>
    <row r="82" spans="1:8" ht="22.5" x14ac:dyDescent="0.2">
      <c r="A82" s="42">
        <v>68</v>
      </c>
      <c r="B82" s="43" t="s">
        <v>389</v>
      </c>
      <c r="C82" s="43" t="s">
        <v>390</v>
      </c>
      <c r="D82" s="43" t="s">
        <v>20</v>
      </c>
      <c r="E82" s="44">
        <v>16</v>
      </c>
      <c r="F82" s="58"/>
      <c r="G82" s="45">
        <f t="shared" si="2"/>
        <v>0</v>
      </c>
      <c r="H82" s="111"/>
    </row>
    <row r="83" spans="1:8" ht="22.5" x14ac:dyDescent="0.2">
      <c r="A83" s="38">
        <v>69</v>
      </c>
      <c r="B83" s="39" t="s">
        <v>391</v>
      </c>
      <c r="C83" s="39" t="s">
        <v>392</v>
      </c>
      <c r="D83" s="39" t="s">
        <v>20</v>
      </c>
      <c r="E83" s="40">
        <v>4</v>
      </c>
      <c r="F83" s="57"/>
      <c r="G83" s="41">
        <f t="shared" si="2"/>
        <v>0</v>
      </c>
      <c r="H83" s="101"/>
    </row>
    <row r="84" spans="1:8" ht="22.5" x14ac:dyDescent="0.2">
      <c r="A84" s="42">
        <v>70</v>
      </c>
      <c r="B84" s="43" t="s">
        <v>393</v>
      </c>
      <c r="C84" s="43" t="s">
        <v>394</v>
      </c>
      <c r="D84" s="43" t="s">
        <v>20</v>
      </c>
      <c r="E84" s="44">
        <v>4</v>
      </c>
      <c r="F84" s="58"/>
      <c r="G84" s="45">
        <f t="shared" si="2"/>
        <v>0</v>
      </c>
      <c r="H84" s="111"/>
    </row>
    <row r="85" spans="1:8" ht="11.25" x14ac:dyDescent="0.2">
      <c r="A85" s="38">
        <v>71</v>
      </c>
      <c r="B85" s="39" t="s">
        <v>3769</v>
      </c>
      <c r="C85" s="39" t="s">
        <v>395</v>
      </c>
      <c r="D85" s="39" t="s">
        <v>29</v>
      </c>
      <c r="E85" s="40">
        <v>6540</v>
      </c>
      <c r="F85" s="57"/>
      <c r="G85" s="41">
        <f t="shared" si="2"/>
        <v>0</v>
      </c>
      <c r="H85" s="101"/>
    </row>
    <row r="86" spans="1:8" ht="15" x14ac:dyDescent="0.25">
      <c r="A86" s="46"/>
      <c r="B86" s="47"/>
      <c r="C86" s="47" t="s">
        <v>256</v>
      </c>
      <c r="D86" s="47"/>
      <c r="E86" s="48"/>
      <c r="F86" s="49"/>
      <c r="G86" s="50">
        <f>SUM(G8:G85)</f>
        <v>0</v>
      </c>
      <c r="H86" s="112"/>
    </row>
  </sheetData>
  <sheetProtection algorithmName="SHA-512" hashValue="C5XKquTYLzOz1jXOtZYaEmX53wxxVP8hssIgyGPJzLPbM5tgsfuqHp1+f6r/buVn+ilL0YWRL57tUjGT0vfxGw==" saltValue="Tt9Z/Ux0WVKCJGt8ejD6DA==" spinCount="100000" sheet="1" objects="1" scenarios="1"/>
  <dataConsolidate/>
  <dataValidations count="1">
    <dataValidation type="decimal" operator="equal" allowBlank="1" showInputMessage="1" showErrorMessage="1" error="Neplatný počet desatinných miest!" sqref="F10:F14 F77:F85 F65:F75 F20:F63 F17:F18" xr:uid="{00000000-0002-0000-0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7">
    <pageSetUpPr fitToPage="1"/>
  </sheetPr>
  <dimension ref="A1:H38"/>
  <sheetViews>
    <sheetView showGridLines="0" zoomScaleNormal="100" workbookViewId="0">
      <selection activeCell="C17" sqref="C17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2797</v>
      </c>
      <c r="C10" s="39" t="s">
        <v>1413</v>
      </c>
      <c r="D10" s="39" t="s">
        <v>363</v>
      </c>
      <c r="E10" s="40">
        <v>5570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1910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2798</v>
      </c>
      <c r="C12" s="39" t="s">
        <v>1414</v>
      </c>
      <c r="D12" s="39" t="s">
        <v>363</v>
      </c>
      <c r="E12" s="40">
        <v>7480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2803</v>
      </c>
      <c r="C13" s="39" t="s">
        <v>1421</v>
      </c>
      <c r="D13" s="39" t="s">
        <v>29</v>
      </c>
      <c r="E13" s="40">
        <v>3477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2804</v>
      </c>
      <c r="C14" s="39" t="s">
        <v>1422</v>
      </c>
      <c r="D14" s="39" t="s">
        <v>29</v>
      </c>
      <c r="E14" s="40">
        <v>3477</v>
      </c>
      <c r="F14" s="57"/>
      <c r="G14" s="41">
        <f t="shared" si="0"/>
        <v>0</v>
      </c>
      <c r="H14" s="101"/>
    </row>
    <row r="15" spans="1:8" ht="11.25" x14ac:dyDescent="0.2">
      <c r="A15" s="190">
        <v>6</v>
      </c>
      <c r="B15" s="191" t="s">
        <v>2801</v>
      </c>
      <c r="C15" s="191" t="s">
        <v>1417</v>
      </c>
      <c r="D15" s="191" t="s">
        <v>250</v>
      </c>
      <c r="E15" s="192">
        <v>345.17500000000001</v>
      </c>
      <c r="F15" s="57"/>
      <c r="G15" s="45">
        <f t="shared" si="0"/>
        <v>0</v>
      </c>
      <c r="H15" s="111"/>
    </row>
    <row r="16" spans="1:8" ht="22.5" x14ac:dyDescent="0.2">
      <c r="A16" s="190">
        <v>7</v>
      </c>
      <c r="B16" s="191" t="s">
        <v>1423</v>
      </c>
      <c r="C16" s="205" t="s">
        <v>3774</v>
      </c>
      <c r="D16" s="191" t="s">
        <v>20</v>
      </c>
      <c r="E16" s="192">
        <v>5853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1556</v>
      </c>
      <c r="C17" s="39" t="s">
        <v>1557</v>
      </c>
      <c r="D17" s="39" t="s">
        <v>29</v>
      </c>
      <c r="E17" s="40">
        <v>19.2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1558</v>
      </c>
      <c r="C18" s="43" t="s">
        <v>1559</v>
      </c>
      <c r="D18" s="43" t="s">
        <v>20</v>
      </c>
      <c r="E18" s="44">
        <v>128</v>
      </c>
      <c r="F18" s="57"/>
      <c r="G18" s="45">
        <f t="shared" si="0"/>
        <v>0</v>
      </c>
      <c r="H18" s="111"/>
    </row>
    <row r="19" spans="1:8" ht="22.5" x14ac:dyDescent="0.2">
      <c r="A19" s="38">
        <v>10</v>
      </c>
      <c r="B19" s="39" t="s">
        <v>2810</v>
      </c>
      <c r="C19" s="39" t="s">
        <v>1431</v>
      </c>
      <c r="D19" s="39" t="s">
        <v>29</v>
      </c>
      <c r="E19" s="40">
        <v>6954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2811</v>
      </c>
      <c r="C20" s="39" t="s">
        <v>1432</v>
      </c>
      <c r="D20" s="39" t="s">
        <v>29</v>
      </c>
      <c r="E20" s="40">
        <v>6954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2812</v>
      </c>
      <c r="C21" s="39" t="s">
        <v>1433</v>
      </c>
      <c r="D21" s="39" t="s">
        <v>29</v>
      </c>
      <c r="E21" s="40">
        <v>3477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2814</v>
      </c>
      <c r="C22" s="39" t="s">
        <v>1435</v>
      </c>
      <c r="D22" s="39" t="s">
        <v>29</v>
      </c>
      <c r="E22" s="40">
        <v>3477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1437</v>
      </c>
      <c r="C23" s="39" t="s">
        <v>1438</v>
      </c>
      <c r="D23" s="39" t="s">
        <v>20</v>
      </c>
      <c r="E23" s="40">
        <v>14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2816</v>
      </c>
      <c r="C24" s="39" t="s">
        <v>1439</v>
      </c>
      <c r="D24" s="39" t="s">
        <v>29</v>
      </c>
      <c r="E24" s="40">
        <v>3477</v>
      </c>
      <c r="F24" s="57"/>
      <c r="G24" s="41">
        <f t="shared" si="0"/>
        <v>0</v>
      </c>
      <c r="H24" s="101"/>
    </row>
    <row r="25" spans="1:8" ht="11.25" x14ac:dyDescent="0.2">
      <c r="A25" s="38">
        <v>16</v>
      </c>
      <c r="B25" s="39" t="s">
        <v>1440</v>
      </c>
      <c r="C25" s="39" t="s">
        <v>1441</v>
      </c>
      <c r="D25" s="39" t="s">
        <v>20</v>
      </c>
      <c r="E25" s="40">
        <v>106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4</v>
      </c>
      <c r="C26" s="34" t="s">
        <v>258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2869</v>
      </c>
      <c r="C27" s="39" t="s">
        <v>2870</v>
      </c>
      <c r="D27" s="39" t="s">
        <v>29</v>
      </c>
      <c r="E27" s="40">
        <v>9.6</v>
      </c>
      <c r="F27" s="57"/>
      <c r="G27" s="41">
        <f t="shared" ref="G27:G35" si="1">ROUND(E27*F27,2)</f>
        <v>0</v>
      </c>
      <c r="H27" s="101"/>
    </row>
    <row r="28" spans="1:8" ht="22.5" x14ac:dyDescent="0.2">
      <c r="A28" s="38">
        <v>18</v>
      </c>
      <c r="B28" s="39" t="s">
        <v>2871</v>
      </c>
      <c r="C28" s="39" t="s">
        <v>2872</v>
      </c>
      <c r="D28" s="39" t="s">
        <v>29</v>
      </c>
      <c r="E28" s="40">
        <v>3.6</v>
      </c>
      <c r="F28" s="57"/>
      <c r="G28" s="41">
        <f t="shared" si="1"/>
        <v>0</v>
      </c>
      <c r="H28" s="101"/>
    </row>
    <row r="29" spans="1:8" ht="33.75" x14ac:dyDescent="0.2">
      <c r="A29" s="38">
        <v>19</v>
      </c>
      <c r="B29" s="39" t="s">
        <v>1560</v>
      </c>
      <c r="C29" s="39" t="s">
        <v>1561</v>
      </c>
      <c r="D29" s="39" t="s">
        <v>784</v>
      </c>
      <c r="E29" s="40">
        <v>1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1442</v>
      </c>
      <c r="C30" s="39" t="s">
        <v>1443</v>
      </c>
      <c r="D30" s="39" t="s">
        <v>20</v>
      </c>
      <c r="E30" s="40">
        <v>11</v>
      </c>
      <c r="F30" s="57"/>
      <c r="G30" s="41">
        <f t="shared" si="1"/>
        <v>0</v>
      </c>
      <c r="H30" s="101"/>
    </row>
    <row r="31" spans="1:8" ht="11.25" x14ac:dyDescent="0.2">
      <c r="A31" s="38">
        <v>21</v>
      </c>
      <c r="B31" s="39" t="s">
        <v>2873</v>
      </c>
      <c r="C31" s="39" t="s">
        <v>1444</v>
      </c>
      <c r="D31" s="39" t="s">
        <v>20</v>
      </c>
      <c r="E31" s="40">
        <v>38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1445</v>
      </c>
      <c r="C32" s="39" t="s">
        <v>1446</v>
      </c>
      <c r="D32" s="39" t="s">
        <v>20</v>
      </c>
      <c r="E32" s="40">
        <v>50</v>
      </c>
      <c r="F32" s="57"/>
      <c r="G32" s="41">
        <f t="shared" si="1"/>
        <v>0</v>
      </c>
      <c r="H32" s="101"/>
    </row>
    <row r="33" spans="1:8" ht="22.5" x14ac:dyDescent="0.2">
      <c r="A33" s="38">
        <v>23</v>
      </c>
      <c r="B33" s="39" t="s">
        <v>2874</v>
      </c>
      <c r="C33" s="39" t="s">
        <v>1562</v>
      </c>
      <c r="D33" s="39" t="s">
        <v>20</v>
      </c>
      <c r="E33" s="40">
        <v>6</v>
      </c>
      <c r="F33" s="57"/>
      <c r="G33" s="41">
        <f t="shared" si="1"/>
        <v>0</v>
      </c>
      <c r="H33" s="101"/>
    </row>
    <row r="34" spans="1:8" ht="22.5" x14ac:dyDescent="0.2">
      <c r="A34" s="38">
        <v>24</v>
      </c>
      <c r="B34" s="39" t="s">
        <v>2875</v>
      </c>
      <c r="C34" s="39" t="s">
        <v>1563</v>
      </c>
      <c r="D34" s="39" t="s">
        <v>20</v>
      </c>
      <c r="E34" s="40">
        <v>2</v>
      </c>
      <c r="F34" s="57"/>
      <c r="G34" s="41">
        <f t="shared" si="1"/>
        <v>0</v>
      </c>
      <c r="H34" s="102"/>
    </row>
    <row r="35" spans="1:8" ht="22.5" x14ac:dyDescent="0.2">
      <c r="A35" s="38">
        <v>25</v>
      </c>
      <c r="B35" s="39" t="s">
        <v>2876</v>
      </c>
      <c r="C35" s="39" t="s">
        <v>1564</v>
      </c>
      <c r="D35" s="39" t="s">
        <v>20</v>
      </c>
      <c r="E35" s="40">
        <v>2</v>
      </c>
      <c r="F35" s="57"/>
      <c r="G35" s="41">
        <f t="shared" si="1"/>
        <v>0</v>
      </c>
      <c r="H35" s="101"/>
    </row>
    <row r="36" spans="1:8" ht="12.75" x14ac:dyDescent="0.2">
      <c r="A36" s="33"/>
      <c r="B36" s="34" t="s">
        <v>1447</v>
      </c>
      <c r="C36" s="34" t="s">
        <v>1448</v>
      </c>
      <c r="D36" s="34"/>
      <c r="E36" s="35"/>
      <c r="F36" s="36"/>
      <c r="G36" s="37"/>
      <c r="H36" s="108"/>
    </row>
    <row r="37" spans="1:8" ht="22.5" x14ac:dyDescent="0.2">
      <c r="A37" s="38">
        <v>26</v>
      </c>
      <c r="B37" s="39" t="s">
        <v>2817</v>
      </c>
      <c r="C37" s="39" t="s">
        <v>1449</v>
      </c>
      <c r="D37" s="39" t="s">
        <v>250</v>
      </c>
      <c r="E37" s="40">
        <v>17461.53</v>
      </c>
      <c r="F37" s="57"/>
      <c r="G37" s="41">
        <f>ROUND(E37*F37,2)</f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glFueIgVg4xMcM0NmKVZL+6IgnpYC3pB8jIBDNheCNRaStDXFSAx4DSLMUuHGDfjyq44l3prcn7LBH2GNXhFlg==" saltValue="D77O29bb+rLPt1qE7YovRw==" spinCount="100000" sheet="1" objects="1" scenarios="1"/>
  <dataValidations disablePrompts="1" count="1">
    <dataValidation type="decimal" operator="equal" allowBlank="1" showInputMessage="1" showErrorMessage="1" error="Neplatný počet desatinných miest! " sqref="F10:F25 F37 F27:F35" xr:uid="{00000000-0002-0000-0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8">
    <pageSetUpPr fitToPage="1"/>
  </sheetPr>
  <dimension ref="A1:H48"/>
  <sheetViews>
    <sheetView showGridLines="0" workbookViewId="0">
      <selection activeCell="C18" sqref="C18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6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2823</v>
      </c>
      <c r="C10" s="39" t="s">
        <v>1464</v>
      </c>
      <c r="D10" s="39" t="s">
        <v>363</v>
      </c>
      <c r="E10" s="40">
        <v>5520</v>
      </c>
      <c r="F10" s="57"/>
      <c r="G10" s="41">
        <f t="shared" ref="G10:G19" si="0">ROUND(E10*F10,2)</f>
        <v>0</v>
      </c>
      <c r="H10" s="101"/>
    </row>
    <row r="11" spans="1:8" ht="22.5" x14ac:dyDescent="0.2">
      <c r="A11" s="38">
        <v>2</v>
      </c>
      <c r="B11" s="39" t="s">
        <v>2824</v>
      </c>
      <c r="C11" s="39" t="s">
        <v>1465</v>
      </c>
      <c r="D11" s="39" t="s">
        <v>363</v>
      </c>
      <c r="E11" s="40">
        <v>2760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2825</v>
      </c>
      <c r="C12" s="39" t="s">
        <v>1466</v>
      </c>
      <c r="D12" s="39" t="s">
        <v>363</v>
      </c>
      <c r="E12" s="40">
        <v>13.266999999999999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2826</v>
      </c>
      <c r="C13" s="39" t="s">
        <v>1467</v>
      </c>
      <c r="D13" s="39" t="s">
        <v>363</v>
      </c>
      <c r="E13" s="40">
        <v>6.6340000000000003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2827</v>
      </c>
      <c r="C14" s="39" t="s">
        <v>1468</v>
      </c>
      <c r="D14" s="39" t="s">
        <v>363</v>
      </c>
      <c r="E14" s="40">
        <v>5530.93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2828</v>
      </c>
      <c r="C15" s="39" t="s">
        <v>1469</v>
      </c>
      <c r="D15" s="39" t="s">
        <v>363</v>
      </c>
      <c r="E15" s="40">
        <v>121680.46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2829</v>
      </c>
      <c r="C16" s="39" t="s">
        <v>1470</v>
      </c>
      <c r="D16" s="39" t="s">
        <v>363</v>
      </c>
      <c r="E16" s="40">
        <v>5530.93</v>
      </c>
      <c r="F16" s="57"/>
      <c r="G16" s="41">
        <f t="shared" si="0"/>
        <v>0</v>
      </c>
      <c r="H16" s="101"/>
    </row>
    <row r="17" spans="1:8" ht="22.5" x14ac:dyDescent="0.2">
      <c r="A17" s="184">
        <v>8</v>
      </c>
      <c r="B17" s="185" t="s">
        <v>2830</v>
      </c>
      <c r="C17" s="185" t="s">
        <v>1471</v>
      </c>
      <c r="D17" s="185" t="s">
        <v>250</v>
      </c>
      <c r="E17" s="186">
        <v>10508.767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2831</v>
      </c>
      <c r="C18" s="39" t="s">
        <v>1472</v>
      </c>
      <c r="D18" s="39" t="s">
        <v>363</v>
      </c>
      <c r="E18" s="40">
        <v>2.3370000000000002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2832</v>
      </c>
      <c r="C19" s="39" t="s">
        <v>1473</v>
      </c>
      <c r="D19" s="39" t="s">
        <v>248</v>
      </c>
      <c r="E19" s="40">
        <v>44150</v>
      </c>
      <c r="F19" s="57"/>
      <c r="G19" s="41">
        <f t="shared" si="0"/>
        <v>0</v>
      </c>
      <c r="H19" s="101"/>
    </row>
    <row r="20" spans="1:8" ht="12.75" x14ac:dyDescent="0.2">
      <c r="A20" s="33"/>
      <c r="B20" s="34" t="s">
        <v>3</v>
      </c>
      <c r="C20" s="34" t="s">
        <v>1474</v>
      </c>
      <c r="D20" s="34"/>
      <c r="E20" s="35"/>
      <c r="F20" s="36"/>
      <c r="G20" s="37"/>
      <c r="H20" s="108"/>
    </row>
    <row r="21" spans="1:8" ht="22.5" x14ac:dyDescent="0.2">
      <c r="A21" s="38">
        <v>11</v>
      </c>
      <c r="B21" s="39" t="s">
        <v>2833</v>
      </c>
      <c r="C21" s="39" t="s">
        <v>1475</v>
      </c>
      <c r="D21" s="39" t="s">
        <v>248</v>
      </c>
      <c r="E21" s="40">
        <v>1000</v>
      </c>
      <c r="F21" s="57"/>
      <c r="G21" s="41">
        <f t="shared" ref="G21:G32" si="1">ROUND(E21*F21,2)</f>
        <v>0</v>
      </c>
      <c r="H21" s="101"/>
    </row>
    <row r="22" spans="1:8" ht="11.25" x14ac:dyDescent="0.2">
      <c r="A22" s="42">
        <v>12</v>
      </c>
      <c r="B22" s="43" t="s">
        <v>2834</v>
      </c>
      <c r="C22" s="43" t="s">
        <v>2835</v>
      </c>
      <c r="D22" s="43" t="s">
        <v>248</v>
      </c>
      <c r="E22" s="44">
        <v>1020</v>
      </c>
      <c r="F22" s="58"/>
      <c r="G22" s="45">
        <f t="shared" si="1"/>
        <v>0</v>
      </c>
      <c r="H22" s="111"/>
    </row>
    <row r="23" spans="1:8" ht="11.25" x14ac:dyDescent="0.2">
      <c r="A23" s="38">
        <v>13</v>
      </c>
      <c r="B23" s="39" t="s">
        <v>2836</v>
      </c>
      <c r="C23" s="39" t="s">
        <v>1476</v>
      </c>
      <c r="D23" s="39" t="s">
        <v>363</v>
      </c>
      <c r="E23" s="40">
        <v>14</v>
      </c>
      <c r="F23" s="57"/>
      <c r="G23" s="41">
        <f t="shared" si="1"/>
        <v>0</v>
      </c>
      <c r="H23" s="101"/>
    </row>
    <row r="24" spans="1:8" ht="22.5" x14ac:dyDescent="0.2">
      <c r="A24" s="38">
        <v>14</v>
      </c>
      <c r="B24" s="39" t="s">
        <v>2837</v>
      </c>
      <c r="C24" s="39" t="s">
        <v>1477</v>
      </c>
      <c r="D24" s="39" t="s">
        <v>363</v>
      </c>
      <c r="E24" s="40">
        <v>100</v>
      </c>
      <c r="F24" s="57"/>
      <c r="G24" s="41">
        <f t="shared" si="1"/>
        <v>0</v>
      </c>
      <c r="H24" s="101"/>
    </row>
    <row r="25" spans="1:8" ht="11.25" x14ac:dyDescent="0.2">
      <c r="A25" s="38">
        <v>15</v>
      </c>
      <c r="B25" s="39" t="s">
        <v>2838</v>
      </c>
      <c r="C25" s="39" t="s">
        <v>1478</v>
      </c>
      <c r="D25" s="39" t="s">
        <v>29</v>
      </c>
      <c r="E25" s="40">
        <v>490</v>
      </c>
      <c r="F25" s="57"/>
      <c r="G25" s="41">
        <f t="shared" si="1"/>
        <v>0</v>
      </c>
      <c r="H25" s="101"/>
    </row>
    <row r="26" spans="1:8" ht="22.5" x14ac:dyDescent="0.2">
      <c r="A26" s="38">
        <v>16</v>
      </c>
      <c r="B26" s="39" t="s">
        <v>2839</v>
      </c>
      <c r="C26" s="39" t="s">
        <v>1479</v>
      </c>
      <c r="D26" s="39" t="s">
        <v>29</v>
      </c>
      <c r="E26" s="40">
        <v>2.5</v>
      </c>
      <c r="F26" s="57"/>
      <c r="G26" s="41">
        <f t="shared" si="1"/>
        <v>0</v>
      </c>
      <c r="H26" s="101"/>
    </row>
    <row r="27" spans="1:8" ht="22.5" x14ac:dyDescent="0.2">
      <c r="A27" s="42">
        <v>17</v>
      </c>
      <c r="B27" s="43" t="s">
        <v>1480</v>
      </c>
      <c r="C27" s="43" t="s">
        <v>1481</v>
      </c>
      <c r="D27" s="43" t="s">
        <v>20</v>
      </c>
      <c r="E27" s="44">
        <v>1</v>
      </c>
      <c r="F27" s="58"/>
      <c r="G27" s="45">
        <f t="shared" si="1"/>
        <v>0</v>
      </c>
      <c r="H27" s="111"/>
    </row>
    <row r="28" spans="1:8" ht="22.5" x14ac:dyDescent="0.2">
      <c r="A28" s="42">
        <v>18</v>
      </c>
      <c r="B28" s="43" t="s">
        <v>1482</v>
      </c>
      <c r="C28" s="43" t="s">
        <v>1483</v>
      </c>
      <c r="D28" s="43" t="s">
        <v>20</v>
      </c>
      <c r="E28" s="44">
        <v>2</v>
      </c>
      <c r="F28" s="58"/>
      <c r="G28" s="45">
        <f t="shared" si="1"/>
        <v>0</v>
      </c>
      <c r="H28" s="111"/>
    </row>
    <row r="29" spans="1:8" ht="22.5" x14ac:dyDescent="0.2">
      <c r="A29" s="38">
        <v>19</v>
      </c>
      <c r="B29" s="39" t="s">
        <v>2840</v>
      </c>
      <c r="C29" s="39" t="s">
        <v>1484</v>
      </c>
      <c r="D29" s="39" t="s">
        <v>363</v>
      </c>
      <c r="E29" s="40">
        <v>1.57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2841</v>
      </c>
      <c r="C30" s="39" t="s">
        <v>1485</v>
      </c>
      <c r="D30" s="39" t="s">
        <v>248</v>
      </c>
      <c r="E30" s="40">
        <v>9260</v>
      </c>
      <c r="F30" s="57"/>
      <c r="G30" s="41">
        <f t="shared" si="1"/>
        <v>0</v>
      </c>
      <c r="H30" s="101"/>
    </row>
    <row r="31" spans="1:8" ht="22.5" x14ac:dyDescent="0.2">
      <c r="A31" s="42">
        <v>21</v>
      </c>
      <c r="B31" s="43" t="s">
        <v>1486</v>
      </c>
      <c r="C31" s="43" t="s">
        <v>1487</v>
      </c>
      <c r="D31" s="43" t="s">
        <v>248</v>
      </c>
      <c r="E31" s="44">
        <v>7038</v>
      </c>
      <c r="F31" s="58"/>
      <c r="G31" s="45">
        <f t="shared" si="1"/>
        <v>0</v>
      </c>
      <c r="H31" s="111"/>
    </row>
    <row r="32" spans="1:8" ht="11.25" x14ac:dyDescent="0.2">
      <c r="A32" s="42">
        <v>22</v>
      </c>
      <c r="B32" s="43" t="s">
        <v>1488</v>
      </c>
      <c r="C32" s="56" t="s">
        <v>3772</v>
      </c>
      <c r="D32" s="43" t="s">
        <v>248</v>
      </c>
      <c r="E32" s="44">
        <v>2407.1999999999998</v>
      </c>
      <c r="F32" s="58"/>
      <c r="G32" s="45">
        <f t="shared" si="1"/>
        <v>0</v>
      </c>
      <c r="H32" s="111"/>
    </row>
    <row r="33" spans="1:8" ht="12.75" x14ac:dyDescent="0.2">
      <c r="A33" s="33"/>
      <c r="B33" s="34" t="s">
        <v>8</v>
      </c>
      <c r="C33" s="34" t="s">
        <v>1412</v>
      </c>
      <c r="D33" s="34"/>
      <c r="E33" s="35"/>
      <c r="F33" s="36"/>
      <c r="G33" s="37"/>
      <c r="H33" s="108"/>
    </row>
    <row r="34" spans="1:8" ht="22.5" x14ac:dyDescent="0.2">
      <c r="A34" s="38">
        <v>23</v>
      </c>
      <c r="B34" s="39" t="s">
        <v>2842</v>
      </c>
      <c r="C34" s="39" t="s">
        <v>1489</v>
      </c>
      <c r="D34" s="39" t="s">
        <v>363</v>
      </c>
      <c r="E34" s="40">
        <v>4280</v>
      </c>
      <c r="F34" s="57"/>
      <c r="G34" s="41">
        <f>ROUND(E34*F34,2)</f>
        <v>0</v>
      </c>
      <c r="H34" s="101"/>
    </row>
    <row r="35" spans="1:8" ht="22.5" x14ac:dyDescent="0.2">
      <c r="A35" s="38">
        <v>24</v>
      </c>
      <c r="B35" s="39" t="s">
        <v>2843</v>
      </c>
      <c r="C35" s="39" t="s">
        <v>1490</v>
      </c>
      <c r="D35" s="39" t="s">
        <v>363</v>
      </c>
      <c r="E35" s="40">
        <v>4280</v>
      </c>
      <c r="F35" s="57"/>
      <c r="G35" s="41">
        <f>ROUND(E35*F35,2)</f>
        <v>0</v>
      </c>
      <c r="H35" s="101"/>
    </row>
    <row r="36" spans="1:8" ht="22.5" x14ac:dyDescent="0.2">
      <c r="A36" s="38">
        <v>25</v>
      </c>
      <c r="B36" s="39" t="s">
        <v>2844</v>
      </c>
      <c r="C36" s="39" t="s">
        <v>1491</v>
      </c>
      <c r="D36" s="39" t="s">
        <v>363</v>
      </c>
      <c r="E36" s="40">
        <v>2870</v>
      </c>
      <c r="F36" s="57"/>
      <c r="G36" s="41">
        <f>ROUND(E36*F36,2)</f>
        <v>0</v>
      </c>
      <c r="H36" s="101"/>
    </row>
    <row r="37" spans="1:8" ht="12.75" x14ac:dyDescent="0.2">
      <c r="A37" s="33"/>
      <c r="B37" s="34" t="s">
        <v>2</v>
      </c>
      <c r="C37" s="34" t="s">
        <v>737</v>
      </c>
      <c r="D37" s="34"/>
      <c r="E37" s="35"/>
      <c r="F37" s="36"/>
      <c r="G37" s="37"/>
      <c r="H37" s="108"/>
    </row>
    <row r="38" spans="1:8" ht="22.5" x14ac:dyDescent="0.2">
      <c r="A38" s="38">
        <v>26</v>
      </c>
      <c r="B38" s="39" t="s">
        <v>2845</v>
      </c>
      <c r="C38" s="39" t="s">
        <v>1492</v>
      </c>
      <c r="D38" s="39" t="s">
        <v>29</v>
      </c>
      <c r="E38" s="40">
        <v>45</v>
      </c>
      <c r="F38" s="57"/>
      <c r="G38" s="41">
        <f t="shared" ref="G38:G43" si="2">ROUND(E38*F38,2)</f>
        <v>0</v>
      </c>
      <c r="H38" s="101"/>
    </row>
    <row r="39" spans="1:8" ht="22.5" x14ac:dyDescent="0.2">
      <c r="A39" s="42">
        <v>27</v>
      </c>
      <c r="B39" s="43" t="s">
        <v>2877</v>
      </c>
      <c r="C39" s="43" t="s">
        <v>2878</v>
      </c>
      <c r="D39" s="43" t="s">
        <v>20</v>
      </c>
      <c r="E39" s="44">
        <v>45</v>
      </c>
      <c r="F39" s="58"/>
      <c r="G39" s="45">
        <f t="shared" si="2"/>
        <v>0</v>
      </c>
      <c r="H39" s="111"/>
    </row>
    <row r="40" spans="1:8" ht="22.5" x14ac:dyDescent="0.2">
      <c r="A40" s="38">
        <v>28</v>
      </c>
      <c r="B40" s="39" t="s">
        <v>1493</v>
      </c>
      <c r="C40" s="39" t="s">
        <v>1494</v>
      </c>
      <c r="D40" s="39" t="s">
        <v>20</v>
      </c>
      <c r="E40" s="40">
        <v>9</v>
      </c>
      <c r="F40" s="57"/>
      <c r="G40" s="41">
        <f t="shared" si="2"/>
        <v>0</v>
      </c>
      <c r="H40" s="101"/>
    </row>
    <row r="41" spans="1:8" ht="33.75" x14ac:dyDescent="0.2">
      <c r="A41" s="38">
        <v>29</v>
      </c>
      <c r="B41" s="39" t="s">
        <v>1495</v>
      </c>
      <c r="C41" s="39" t="s">
        <v>1496</v>
      </c>
      <c r="D41" s="39" t="s">
        <v>20</v>
      </c>
      <c r="E41" s="40">
        <v>4</v>
      </c>
      <c r="F41" s="57"/>
      <c r="G41" s="41">
        <f t="shared" si="2"/>
        <v>0</v>
      </c>
      <c r="H41" s="101"/>
    </row>
    <row r="42" spans="1:8" ht="22.5" x14ac:dyDescent="0.2">
      <c r="A42" s="38">
        <v>30</v>
      </c>
      <c r="B42" s="39" t="s">
        <v>2846</v>
      </c>
      <c r="C42" s="39" t="s">
        <v>1497</v>
      </c>
      <c r="D42" s="39" t="s">
        <v>20</v>
      </c>
      <c r="E42" s="40">
        <v>1</v>
      </c>
      <c r="F42" s="57"/>
      <c r="G42" s="41">
        <f t="shared" si="2"/>
        <v>0</v>
      </c>
      <c r="H42" s="101"/>
    </row>
    <row r="43" spans="1:8" ht="11.25" x14ac:dyDescent="0.2">
      <c r="A43" s="42">
        <v>31</v>
      </c>
      <c r="B43" s="43" t="s">
        <v>1498</v>
      </c>
      <c r="C43" s="43" t="s">
        <v>1499</v>
      </c>
      <c r="D43" s="43" t="s">
        <v>20</v>
      </c>
      <c r="E43" s="44">
        <v>1</v>
      </c>
      <c r="F43" s="58"/>
      <c r="G43" s="45">
        <f t="shared" si="2"/>
        <v>0</v>
      </c>
      <c r="H43" s="111"/>
    </row>
    <row r="44" spans="1:8" ht="12.75" x14ac:dyDescent="0.2">
      <c r="A44" s="33"/>
      <c r="B44" s="34" t="s">
        <v>4</v>
      </c>
      <c r="C44" s="34" t="s">
        <v>258</v>
      </c>
      <c r="D44" s="34"/>
      <c r="E44" s="35"/>
      <c r="F44" s="36"/>
      <c r="G44" s="37"/>
      <c r="H44" s="108"/>
    </row>
    <row r="45" spans="1:8" ht="11.25" x14ac:dyDescent="0.2">
      <c r="A45" s="38">
        <v>32</v>
      </c>
      <c r="B45" s="39" t="s">
        <v>1500</v>
      </c>
      <c r="C45" s="39" t="s">
        <v>1501</v>
      </c>
      <c r="D45" s="39" t="s">
        <v>20</v>
      </c>
      <c r="E45" s="40">
        <v>18</v>
      </c>
      <c r="F45" s="57"/>
      <c r="G45" s="41">
        <f>ROUND(E45*F45,2)</f>
        <v>0</v>
      </c>
      <c r="H45" s="101"/>
    </row>
    <row r="46" spans="1:8" ht="12.75" x14ac:dyDescent="0.2">
      <c r="A46" s="33"/>
      <c r="B46" s="34" t="s">
        <v>1447</v>
      </c>
      <c r="C46" s="34" t="s">
        <v>1448</v>
      </c>
      <c r="D46" s="34"/>
      <c r="E46" s="35"/>
      <c r="F46" s="36"/>
      <c r="G46" s="37"/>
      <c r="H46" s="108"/>
    </row>
    <row r="47" spans="1:8" ht="22.5" x14ac:dyDescent="0.2">
      <c r="A47" s="38">
        <v>33</v>
      </c>
      <c r="B47" s="39" t="s">
        <v>2847</v>
      </c>
      <c r="C47" s="39" t="s">
        <v>1502</v>
      </c>
      <c r="D47" s="39" t="s">
        <v>250</v>
      </c>
      <c r="E47" s="40">
        <v>10449.136</v>
      </c>
      <c r="F47" s="57"/>
      <c r="G47" s="41">
        <f>ROUND(E47*F47,2)</f>
        <v>0</v>
      </c>
      <c r="H47" s="101"/>
    </row>
    <row r="48" spans="1:8" ht="15" x14ac:dyDescent="0.25">
      <c r="A48" s="46"/>
      <c r="B48" s="47"/>
      <c r="C48" s="47" t="s">
        <v>256</v>
      </c>
      <c r="D48" s="47"/>
      <c r="E48" s="48"/>
      <c r="F48" s="49"/>
      <c r="G48" s="50">
        <f>SUM(G8:G47)</f>
        <v>0</v>
      </c>
      <c r="H48" s="112"/>
    </row>
  </sheetData>
  <sheetProtection algorithmName="SHA-512" hashValue="Jq61PFdXlkQJb3t7D7AieQxmu2abWnD69rcH/4JKIwUzbkiJQB+KoK9xibNPWQj4XIHANzzXoAFkrX5h1OKhoA==" saltValue="QSzRMtDfGdTLZKt0YroSCQ==" spinCount="100000" sheet="1" objects="1" scenarios="1"/>
  <dataValidations count="1">
    <dataValidation type="decimal" operator="equal" allowBlank="1" showInputMessage="1" showErrorMessage="1" error="Neplatný počet desatinných miest! " sqref="F10:F19 F47 F45 F38:F43 F34:F36 F21:F32" xr:uid="{00000000-0002-0000-1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9">
    <pageSetUpPr fitToPage="1"/>
  </sheetPr>
  <dimension ref="A1:I29"/>
  <sheetViews>
    <sheetView showGridLines="0" topLeftCell="A16" workbookViewId="0">
      <selection activeCell="G29" sqref="G29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bestFit="1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2848</v>
      </c>
      <c r="C10" s="39" t="s">
        <v>1503</v>
      </c>
      <c r="D10" s="39" t="s">
        <v>363</v>
      </c>
      <c r="E10" s="40">
        <v>4780</v>
      </c>
      <c r="F10" s="57"/>
      <c r="G10" s="41">
        <f t="shared" ref="G10:G17" si="0">ROUND(E10*F10,2)</f>
        <v>0</v>
      </c>
      <c r="H10" s="101"/>
    </row>
    <row r="11" spans="1:8" ht="22.5" x14ac:dyDescent="0.2">
      <c r="A11" s="38">
        <v>2</v>
      </c>
      <c r="B11" s="39" t="s">
        <v>2849</v>
      </c>
      <c r="C11" s="39" t="s">
        <v>1504</v>
      </c>
      <c r="D11" s="39" t="s">
        <v>363</v>
      </c>
      <c r="E11" s="40">
        <v>4780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2850</v>
      </c>
      <c r="C12" s="39" t="s">
        <v>1505</v>
      </c>
      <c r="D12" s="39" t="s">
        <v>250</v>
      </c>
      <c r="E12" s="40">
        <v>8642.24</v>
      </c>
      <c r="F12" s="57"/>
      <c r="G12" s="41">
        <f t="shared" si="0"/>
        <v>0</v>
      </c>
      <c r="H12" s="102"/>
    </row>
    <row r="13" spans="1:8" ht="22.5" x14ac:dyDescent="0.2">
      <c r="A13" s="38">
        <v>4</v>
      </c>
      <c r="B13" s="39" t="s">
        <v>2852</v>
      </c>
      <c r="C13" s="39" t="s">
        <v>1507</v>
      </c>
      <c r="D13" s="39" t="s">
        <v>29</v>
      </c>
      <c r="E13" s="40">
        <v>3477</v>
      </c>
      <c r="F13" s="57"/>
      <c r="G13" s="41">
        <f t="shared" si="0"/>
        <v>0</v>
      </c>
      <c r="H13" s="102"/>
    </row>
    <row r="14" spans="1:8" ht="22.5" x14ac:dyDescent="0.2">
      <c r="A14" s="38">
        <v>5</v>
      </c>
      <c r="B14" s="39" t="s">
        <v>2853</v>
      </c>
      <c r="C14" s="39" t="s">
        <v>1508</v>
      </c>
      <c r="D14" s="39" t="s">
        <v>29</v>
      </c>
      <c r="E14" s="40">
        <v>3477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2854</v>
      </c>
      <c r="C15" s="39" t="s">
        <v>1509</v>
      </c>
      <c r="D15" s="39" t="s">
        <v>29</v>
      </c>
      <c r="E15" s="40">
        <v>3477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2856</v>
      </c>
      <c r="C16" s="39" t="s">
        <v>1511</v>
      </c>
      <c r="D16" s="39" t="s">
        <v>29</v>
      </c>
      <c r="E16" s="40">
        <v>3477</v>
      </c>
      <c r="F16" s="57"/>
      <c r="G16" s="41">
        <f t="shared" si="0"/>
        <v>0</v>
      </c>
      <c r="H16" s="101"/>
    </row>
    <row r="17" spans="1:9" ht="11.25" x14ac:dyDescent="0.2">
      <c r="A17" s="38">
        <v>8</v>
      </c>
      <c r="B17" s="39" t="s">
        <v>2859</v>
      </c>
      <c r="C17" s="39" t="s">
        <v>1514</v>
      </c>
      <c r="D17" s="39" t="s">
        <v>20</v>
      </c>
      <c r="E17" s="40">
        <v>280</v>
      </c>
      <c r="F17" s="57"/>
      <c r="G17" s="41">
        <f t="shared" si="0"/>
        <v>0</v>
      </c>
      <c r="H17" s="101"/>
    </row>
    <row r="18" spans="1:9" ht="12.75" x14ac:dyDescent="0.2">
      <c r="A18" s="33"/>
      <c r="B18" s="34" t="s">
        <v>4</v>
      </c>
      <c r="C18" s="34" t="s">
        <v>258</v>
      </c>
      <c r="D18" s="34"/>
      <c r="E18" s="35"/>
      <c r="F18" s="36"/>
      <c r="G18" s="37"/>
      <c r="H18" s="108"/>
    </row>
    <row r="19" spans="1:9" ht="22.5" x14ac:dyDescent="0.2">
      <c r="A19" s="38">
        <v>9</v>
      </c>
      <c r="B19" s="39" t="s">
        <v>2879</v>
      </c>
      <c r="C19" s="39" t="s">
        <v>1565</v>
      </c>
      <c r="D19" s="39" t="s">
        <v>29</v>
      </c>
      <c r="E19" s="40">
        <v>16</v>
      </c>
      <c r="F19" s="57"/>
      <c r="G19" s="41">
        <f t="shared" ref="G19:G28" si="1">ROUND(E19*F19,2)</f>
        <v>0</v>
      </c>
      <c r="H19" s="101"/>
    </row>
    <row r="20" spans="1:9" ht="11.25" x14ac:dyDescent="0.2">
      <c r="A20" s="197"/>
      <c r="B20" s="198" t="s">
        <v>252</v>
      </c>
      <c r="C20" s="198" t="s">
        <v>3835</v>
      </c>
      <c r="D20" s="198" t="s">
        <v>250</v>
      </c>
      <c r="E20" s="199">
        <v>1651.575</v>
      </c>
      <c r="F20" s="57"/>
      <c r="G20" s="41">
        <f t="shared" si="1"/>
        <v>0</v>
      </c>
      <c r="H20" s="101"/>
    </row>
    <row r="21" spans="1:9" ht="22.5" x14ac:dyDescent="0.2">
      <c r="A21" s="197"/>
      <c r="B21" s="198" t="s">
        <v>3594</v>
      </c>
      <c r="C21" s="198" t="s">
        <v>3836</v>
      </c>
      <c r="D21" s="198" t="s">
        <v>250</v>
      </c>
      <c r="E21" s="199">
        <v>0.86899999999999999</v>
      </c>
      <c r="F21" s="57"/>
      <c r="G21" s="41">
        <f t="shared" si="1"/>
        <v>0</v>
      </c>
      <c r="H21" s="101"/>
    </row>
    <row r="22" spans="1:9" ht="22.5" x14ac:dyDescent="0.2">
      <c r="A22" s="38">
        <v>10</v>
      </c>
      <c r="B22" s="39" t="s">
        <v>2860</v>
      </c>
      <c r="C22" s="39" t="s">
        <v>1515</v>
      </c>
      <c r="D22" s="39" t="s">
        <v>250</v>
      </c>
      <c r="E22" s="40">
        <v>2107.8200000000002</v>
      </c>
      <c r="F22" s="57"/>
      <c r="G22" s="41">
        <f t="shared" si="1"/>
        <v>0</v>
      </c>
      <c r="H22" s="101"/>
    </row>
    <row r="23" spans="1:9" ht="22.5" x14ac:dyDescent="0.2">
      <c r="A23" s="38">
        <v>11</v>
      </c>
      <c r="B23" s="39" t="s">
        <v>2862</v>
      </c>
      <c r="C23" s="39" t="s">
        <v>1516</v>
      </c>
      <c r="D23" s="39" t="s">
        <v>250</v>
      </c>
      <c r="E23" s="40">
        <v>37940.76</v>
      </c>
      <c r="F23" s="57"/>
      <c r="G23" s="41">
        <f t="shared" si="1"/>
        <v>0</v>
      </c>
      <c r="H23" s="101"/>
    </row>
    <row r="24" spans="1:9" ht="22.5" x14ac:dyDescent="0.2">
      <c r="A24" s="38">
        <v>12</v>
      </c>
      <c r="B24" s="39" t="s">
        <v>2861</v>
      </c>
      <c r="C24" s="39" t="s">
        <v>1517</v>
      </c>
      <c r="D24" s="39" t="s">
        <v>250</v>
      </c>
      <c r="E24" s="40">
        <v>17284.48</v>
      </c>
      <c r="F24" s="57"/>
      <c r="G24" s="41">
        <f t="shared" si="1"/>
        <v>0</v>
      </c>
      <c r="H24" s="101"/>
      <c r="I24" s="79"/>
    </row>
    <row r="25" spans="1:9" ht="22.5" x14ac:dyDescent="0.2">
      <c r="A25" s="38">
        <v>13</v>
      </c>
      <c r="B25" s="39" t="s">
        <v>2863</v>
      </c>
      <c r="C25" s="39" t="s">
        <v>1518</v>
      </c>
      <c r="D25" s="39" t="s">
        <v>250</v>
      </c>
      <c r="E25" s="40">
        <v>51853.440000000002</v>
      </c>
      <c r="F25" s="57"/>
      <c r="G25" s="41">
        <f t="shared" si="1"/>
        <v>0</v>
      </c>
      <c r="H25" s="101"/>
    </row>
    <row r="26" spans="1:9" ht="22.5" x14ac:dyDescent="0.2">
      <c r="A26" s="197"/>
      <c r="B26" s="198" t="s">
        <v>3837</v>
      </c>
      <c r="C26" s="198" t="s">
        <v>3838</v>
      </c>
      <c r="D26" s="198" t="s">
        <v>250</v>
      </c>
      <c r="E26" s="199">
        <v>1651.575</v>
      </c>
      <c r="F26" s="57"/>
      <c r="G26" s="41">
        <f t="shared" si="1"/>
        <v>0</v>
      </c>
      <c r="H26" s="101"/>
    </row>
    <row r="27" spans="1:9" ht="22.5" x14ac:dyDescent="0.2">
      <c r="A27" s="38">
        <v>14</v>
      </c>
      <c r="B27" s="39" t="s">
        <v>2864</v>
      </c>
      <c r="C27" s="39" t="s">
        <v>1519</v>
      </c>
      <c r="D27" s="39" t="s">
        <v>250</v>
      </c>
      <c r="E27" s="40">
        <v>2107.8200000000002</v>
      </c>
      <c r="F27" s="57"/>
      <c r="G27" s="41">
        <f t="shared" si="1"/>
        <v>0</v>
      </c>
      <c r="H27" s="101"/>
    </row>
    <row r="28" spans="1:9" ht="11.25" x14ac:dyDescent="0.2">
      <c r="A28" s="38">
        <v>15</v>
      </c>
      <c r="B28" s="39" t="s">
        <v>2865</v>
      </c>
      <c r="C28" s="39" t="s">
        <v>1520</v>
      </c>
      <c r="D28" s="39" t="s">
        <v>250</v>
      </c>
      <c r="E28" s="40">
        <v>8642.24</v>
      </c>
      <c r="F28" s="57"/>
      <c r="G28" s="41">
        <f t="shared" si="1"/>
        <v>0</v>
      </c>
      <c r="H28" s="101"/>
    </row>
    <row r="29" spans="1:9" ht="15" x14ac:dyDescent="0.25">
      <c r="A29" s="46"/>
      <c r="B29" s="47"/>
      <c r="C29" s="47" t="s">
        <v>256</v>
      </c>
      <c r="D29" s="47"/>
      <c r="E29" s="48"/>
      <c r="F29" s="49"/>
      <c r="G29" s="50">
        <f>SUM(G8:G28)</f>
        <v>0</v>
      </c>
      <c r="H29" s="112"/>
    </row>
  </sheetData>
  <sheetProtection algorithmName="SHA-512" hashValue="+D04Zd8JCHTf+rSjhy7bVPuPhZj25DyGx/2znZFeaTKlZaP/1HmFIdQCLZt9PuHe1KJbENjIFmenWec2EkqYUg==" saltValue="vDRbSU0QvnglLWDeHWr92w==" spinCount="100000" sheet="1" objects="1" scenarios="1"/>
  <dataValidations disablePrompts="1" count="1">
    <dataValidation type="decimal" operator="equal" allowBlank="1" showInputMessage="1" showErrorMessage="1" error="Neplatný počet desatinných miest! " sqref="F10:F17 F19:F28" xr:uid="{00000000-0002-0000-1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20">
    <pageSetUpPr fitToPage="1"/>
  </sheetPr>
  <dimension ref="A1:H36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2880</v>
      </c>
      <c r="C10" s="39" t="s">
        <v>1566</v>
      </c>
      <c r="D10" s="39" t="s">
        <v>363</v>
      </c>
      <c r="E10" s="40">
        <v>1580</v>
      </c>
      <c r="F10" s="57"/>
      <c r="G10" s="41">
        <f>ROUND(E10*F10,2)</f>
        <v>0</v>
      </c>
      <c r="H10" s="101"/>
    </row>
    <row r="11" spans="1:8" ht="33.75" x14ac:dyDescent="0.2">
      <c r="A11" s="38">
        <v>2</v>
      </c>
      <c r="B11" s="39" t="s">
        <v>2881</v>
      </c>
      <c r="C11" s="39" t="s">
        <v>1567</v>
      </c>
      <c r="D11" s="39" t="s">
        <v>363</v>
      </c>
      <c r="E11" s="40">
        <v>530</v>
      </c>
      <c r="F11" s="57"/>
      <c r="G11" s="41">
        <f>ROUND(E11*F11,2)</f>
        <v>0</v>
      </c>
      <c r="H11" s="101"/>
    </row>
    <row r="12" spans="1:8" ht="45" x14ac:dyDescent="0.2">
      <c r="A12" s="38">
        <v>3</v>
      </c>
      <c r="B12" s="39" t="s">
        <v>2882</v>
      </c>
      <c r="C12" s="39" t="s">
        <v>1568</v>
      </c>
      <c r="D12" s="39" t="s">
        <v>363</v>
      </c>
      <c r="E12" s="40">
        <v>3710</v>
      </c>
      <c r="F12" s="57"/>
      <c r="G12" s="41">
        <f>ROUND(E12*F12,2)</f>
        <v>0</v>
      </c>
      <c r="H12" s="101"/>
    </row>
    <row r="13" spans="1:8" ht="11.25" x14ac:dyDescent="0.2">
      <c r="A13" s="38">
        <v>4</v>
      </c>
      <c r="B13" s="39" t="s">
        <v>2883</v>
      </c>
      <c r="C13" s="39" t="s">
        <v>1569</v>
      </c>
      <c r="D13" s="39" t="s">
        <v>363</v>
      </c>
      <c r="E13" s="40">
        <v>530</v>
      </c>
      <c r="F13" s="57"/>
      <c r="G13" s="41">
        <f>ROUND(E13*F13,2)</f>
        <v>0</v>
      </c>
      <c r="H13" s="101"/>
    </row>
    <row r="14" spans="1:8" ht="22.5" x14ac:dyDescent="0.2">
      <c r="A14" s="38">
        <v>5</v>
      </c>
      <c r="B14" s="39" t="s">
        <v>2884</v>
      </c>
      <c r="C14" s="39" t="s">
        <v>1570</v>
      </c>
      <c r="D14" s="39" t="s">
        <v>363</v>
      </c>
      <c r="E14" s="40">
        <v>1050</v>
      </c>
      <c r="F14" s="57"/>
      <c r="G14" s="41">
        <f>ROUND(E14*F14,2)</f>
        <v>0</v>
      </c>
      <c r="H14" s="101"/>
    </row>
    <row r="15" spans="1:8" ht="12.75" x14ac:dyDescent="0.2">
      <c r="A15" s="33"/>
      <c r="B15" s="34" t="s">
        <v>5</v>
      </c>
      <c r="C15" s="34" t="s">
        <v>1571</v>
      </c>
      <c r="D15" s="34"/>
      <c r="E15" s="35"/>
      <c r="F15" s="36"/>
      <c r="G15" s="37"/>
      <c r="H15" s="108"/>
    </row>
    <row r="16" spans="1:8" ht="11.25" x14ac:dyDescent="0.2">
      <c r="A16" s="38">
        <v>6</v>
      </c>
      <c r="B16" s="39" t="s">
        <v>2887</v>
      </c>
      <c r="C16" s="39" t="s">
        <v>384</v>
      </c>
      <c r="D16" s="39" t="s">
        <v>29</v>
      </c>
      <c r="E16" s="40">
        <v>90</v>
      </c>
      <c r="F16" s="57"/>
      <c r="G16" s="41">
        <f>ROUND(E16*F16,2)</f>
        <v>0</v>
      </c>
      <c r="H16" s="101"/>
    </row>
    <row r="17" spans="1:8" ht="22.5" x14ac:dyDescent="0.2">
      <c r="A17" s="42">
        <v>7</v>
      </c>
      <c r="B17" s="43" t="s">
        <v>2885</v>
      </c>
      <c r="C17" s="43" t="s">
        <v>2886</v>
      </c>
      <c r="D17" s="43" t="s">
        <v>29</v>
      </c>
      <c r="E17" s="44">
        <v>90</v>
      </c>
      <c r="F17" s="58"/>
      <c r="G17" s="45">
        <f>ROUND(E17*F17,2)</f>
        <v>0</v>
      </c>
      <c r="H17" s="111"/>
    </row>
    <row r="18" spans="1:8" ht="12.75" x14ac:dyDescent="0.2">
      <c r="A18" s="33"/>
      <c r="B18" s="34" t="s">
        <v>7</v>
      </c>
      <c r="C18" s="34" t="s">
        <v>1521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2866</v>
      </c>
      <c r="C19" s="39" t="s">
        <v>1522</v>
      </c>
      <c r="D19" s="39" t="s">
        <v>363</v>
      </c>
      <c r="E19" s="40">
        <v>0.98</v>
      </c>
      <c r="F19" s="57"/>
      <c r="G19" s="41">
        <f>ROUND(E19*F19,2)</f>
        <v>0</v>
      </c>
      <c r="H19" s="101"/>
    </row>
    <row r="20" spans="1:8" ht="22.5" x14ac:dyDescent="0.2">
      <c r="A20" s="38">
        <v>9</v>
      </c>
      <c r="B20" s="39" t="s">
        <v>2867</v>
      </c>
      <c r="C20" s="39" t="s">
        <v>1523</v>
      </c>
      <c r="D20" s="39" t="s">
        <v>248</v>
      </c>
      <c r="E20" s="40">
        <v>2.8</v>
      </c>
      <c r="F20" s="57"/>
      <c r="G20" s="41">
        <f>ROUND(E20*F20,2)</f>
        <v>0</v>
      </c>
      <c r="H20" s="102"/>
    </row>
    <row r="21" spans="1:8" ht="12.75" x14ac:dyDescent="0.2">
      <c r="A21" s="33"/>
      <c r="B21" s="34" t="s">
        <v>2</v>
      </c>
      <c r="C21" s="34" t="s">
        <v>737</v>
      </c>
      <c r="D21" s="34"/>
      <c r="E21" s="35"/>
      <c r="F21" s="36"/>
      <c r="G21" s="37"/>
      <c r="H21" s="108"/>
    </row>
    <row r="22" spans="1:8" ht="22.5" x14ac:dyDescent="0.2">
      <c r="A22" s="38">
        <v>10</v>
      </c>
      <c r="B22" s="39" t="s">
        <v>1524</v>
      </c>
      <c r="C22" s="39" t="s">
        <v>1525</v>
      </c>
      <c r="D22" s="39" t="s">
        <v>20</v>
      </c>
      <c r="E22" s="40">
        <v>5</v>
      </c>
      <c r="F22" s="57"/>
      <c r="G22" s="41">
        <f>ROUND(E22*F22,2)</f>
        <v>0</v>
      </c>
      <c r="H22" s="101"/>
    </row>
    <row r="23" spans="1:8" ht="22.5" x14ac:dyDescent="0.2">
      <c r="A23" s="38">
        <v>11</v>
      </c>
      <c r="B23" s="39" t="s">
        <v>2846</v>
      </c>
      <c r="C23" s="39" t="s">
        <v>1497</v>
      </c>
      <c r="D23" s="39" t="s">
        <v>20</v>
      </c>
      <c r="E23" s="40">
        <v>5</v>
      </c>
      <c r="F23" s="57"/>
      <c r="G23" s="41">
        <f>ROUND(E23*F23,2)</f>
        <v>0</v>
      </c>
      <c r="H23" s="101"/>
    </row>
    <row r="24" spans="1:8" ht="11.25" x14ac:dyDescent="0.2">
      <c r="A24" s="42">
        <v>12</v>
      </c>
      <c r="B24" s="43" t="s">
        <v>1526</v>
      </c>
      <c r="C24" s="43" t="s">
        <v>1527</v>
      </c>
      <c r="D24" s="43" t="s">
        <v>20</v>
      </c>
      <c r="E24" s="44">
        <v>5</v>
      </c>
      <c r="F24" s="58"/>
      <c r="G24" s="45">
        <f>ROUND(E24*F24,2)</f>
        <v>0</v>
      </c>
      <c r="H24" s="111"/>
    </row>
    <row r="25" spans="1:8" ht="12.75" x14ac:dyDescent="0.2">
      <c r="A25" s="33"/>
      <c r="B25" s="34" t="s">
        <v>1447</v>
      </c>
      <c r="C25" s="34" t="s">
        <v>1448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2868</v>
      </c>
      <c r="C26" s="39" t="s">
        <v>1528</v>
      </c>
      <c r="D26" s="39" t="s">
        <v>250</v>
      </c>
      <c r="E26" s="40">
        <v>12.542</v>
      </c>
      <c r="F26" s="57"/>
      <c r="G26" s="41">
        <f>ROUND(E26*F26,2)</f>
        <v>0</v>
      </c>
      <c r="H26" s="101"/>
    </row>
    <row r="27" spans="1:8" ht="15" x14ac:dyDescent="0.25">
      <c r="A27" s="28"/>
      <c r="B27" s="29" t="s">
        <v>15</v>
      </c>
      <c r="C27" s="29" t="s">
        <v>16</v>
      </c>
      <c r="D27" s="29"/>
      <c r="E27" s="30"/>
      <c r="F27" s="31"/>
      <c r="G27" s="32"/>
      <c r="H27" s="107"/>
    </row>
    <row r="28" spans="1:8" ht="12.75" x14ac:dyDescent="0.2">
      <c r="A28" s="33"/>
      <c r="B28" s="34" t="s">
        <v>210</v>
      </c>
      <c r="C28" s="34" t="s">
        <v>211</v>
      </c>
      <c r="D28" s="34"/>
      <c r="E28" s="35"/>
      <c r="F28" s="36"/>
      <c r="G28" s="37"/>
      <c r="H28" s="108"/>
    </row>
    <row r="29" spans="1:8" ht="22.5" x14ac:dyDescent="0.2">
      <c r="A29" s="38">
        <v>14</v>
      </c>
      <c r="B29" s="39" t="s">
        <v>2888</v>
      </c>
      <c r="C29" s="39" t="s">
        <v>1572</v>
      </c>
      <c r="D29" s="39" t="s">
        <v>29</v>
      </c>
      <c r="E29" s="40">
        <v>50</v>
      </c>
      <c r="F29" s="57"/>
      <c r="G29" s="41">
        <f t="shared" ref="G29:G35" si="0">ROUND(E29*F29,2)</f>
        <v>0</v>
      </c>
      <c r="H29" s="101"/>
    </row>
    <row r="30" spans="1:8" ht="22.5" x14ac:dyDescent="0.2">
      <c r="A30" s="42">
        <v>15</v>
      </c>
      <c r="B30" s="43" t="s">
        <v>1573</v>
      </c>
      <c r="C30" s="43" t="s">
        <v>1574</v>
      </c>
      <c r="D30" s="43" t="s">
        <v>20</v>
      </c>
      <c r="E30" s="44">
        <v>50</v>
      </c>
      <c r="F30" s="58"/>
      <c r="G30" s="45">
        <f t="shared" si="0"/>
        <v>0</v>
      </c>
      <c r="H30" s="111"/>
    </row>
    <row r="31" spans="1:8" ht="11.25" x14ac:dyDescent="0.2">
      <c r="A31" s="42">
        <v>16</v>
      </c>
      <c r="B31" s="43" t="s">
        <v>1575</v>
      </c>
      <c r="C31" s="43" t="s">
        <v>1576</v>
      </c>
      <c r="D31" s="43" t="s">
        <v>20</v>
      </c>
      <c r="E31" s="44">
        <v>100</v>
      </c>
      <c r="F31" s="58"/>
      <c r="G31" s="45">
        <f t="shared" si="0"/>
        <v>0</v>
      </c>
      <c r="H31" s="111"/>
    </row>
    <row r="32" spans="1:8" ht="33.75" x14ac:dyDescent="0.2">
      <c r="A32" s="38">
        <v>17</v>
      </c>
      <c r="B32" s="39" t="s">
        <v>1529</v>
      </c>
      <c r="C32" s="39" t="s">
        <v>1530</v>
      </c>
      <c r="D32" s="39" t="s">
        <v>29</v>
      </c>
      <c r="E32" s="40">
        <v>3430</v>
      </c>
      <c r="F32" s="57"/>
      <c r="G32" s="41">
        <f t="shared" si="0"/>
        <v>0</v>
      </c>
      <c r="H32" s="101"/>
    </row>
    <row r="33" spans="1:8" ht="22.5" x14ac:dyDescent="0.2">
      <c r="A33" s="42">
        <v>18</v>
      </c>
      <c r="B33" s="43" t="s">
        <v>1531</v>
      </c>
      <c r="C33" s="43" t="s">
        <v>1532</v>
      </c>
      <c r="D33" s="43" t="s">
        <v>20</v>
      </c>
      <c r="E33" s="44">
        <v>3430</v>
      </c>
      <c r="F33" s="58"/>
      <c r="G33" s="45">
        <f t="shared" si="0"/>
        <v>0</v>
      </c>
      <c r="H33" s="117"/>
    </row>
    <row r="34" spans="1:8" ht="22.5" x14ac:dyDescent="0.2">
      <c r="A34" s="42">
        <v>19</v>
      </c>
      <c r="B34" s="43" t="s">
        <v>1533</v>
      </c>
      <c r="C34" s="43" t="s">
        <v>1534</v>
      </c>
      <c r="D34" s="43" t="s">
        <v>20</v>
      </c>
      <c r="E34" s="44">
        <v>6860</v>
      </c>
      <c r="F34" s="58"/>
      <c r="G34" s="45">
        <f t="shared" si="0"/>
        <v>0</v>
      </c>
      <c r="H34" s="111"/>
    </row>
    <row r="35" spans="1:8" ht="22.5" x14ac:dyDescent="0.2">
      <c r="A35" s="42">
        <v>20</v>
      </c>
      <c r="B35" s="43" t="s">
        <v>1535</v>
      </c>
      <c r="C35" s="43" t="s">
        <v>1536</v>
      </c>
      <c r="D35" s="43" t="s">
        <v>20</v>
      </c>
      <c r="E35" s="44">
        <v>6860</v>
      </c>
      <c r="F35" s="58"/>
      <c r="G35" s="45">
        <f t="shared" si="0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F+7LjDqgywloUDkHB674RW/9SEcCtDLHtW2paJdwZjazUfHVAyc6/cXItzZQRvL+zD52FP30NIbtz779aC43sQ==" saltValue="stI6L3MMvQpzrhnbIsNymw==" spinCount="100000" sheet="1" objects="1" scenarios="1"/>
  <dataValidations count="1">
    <dataValidation type="decimal" operator="equal" allowBlank="1" showInputMessage="1" showErrorMessage="1" error="Neplatný počet desatinných miest! " sqref="F10:F14 F29:F35 F26 F22:F24 F19:F20 F16:F17" xr:uid="{00000000-0002-0000-1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3">
    <pageSetUpPr fitToPage="1"/>
  </sheetPr>
  <dimension ref="B2:G16"/>
  <sheetViews>
    <sheetView workbookViewId="0"/>
  </sheetViews>
  <sheetFormatPr defaultRowHeight="12.75" x14ac:dyDescent="0.15"/>
  <cols>
    <col min="1" max="1" width="1.83203125" style="121" customWidth="1"/>
    <col min="2" max="2" width="57.83203125" style="121" customWidth="1"/>
    <col min="3" max="3" width="26.5" style="121" customWidth="1"/>
    <col min="4" max="5" width="9.33203125" style="121"/>
    <col min="6" max="6" width="11.83203125" style="121" customWidth="1"/>
    <col min="7" max="7" width="15.83203125" style="122" customWidth="1"/>
    <col min="8" max="16384" width="9.33203125" style="121"/>
  </cols>
  <sheetData>
    <row r="2" spans="2:3" ht="22.5" customHeight="1" x14ac:dyDescent="0.15">
      <c r="B2" s="123" t="s">
        <v>3798</v>
      </c>
    </row>
    <row r="3" spans="2:3" ht="22.5" customHeight="1" x14ac:dyDescent="0.15">
      <c r="B3" s="120"/>
    </row>
    <row r="4" spans="2:3" ht="24.75" customHeight="1" x14ac:dyDescent="0.15">
      <c r="B4" s="123" t="s">
        <v>2568</v>
      </c>
    </row>
    <row r="5" spans="2:3" ht="24.75" customHeight="1" x14ac:dyDescent="0.15">
      <c r="B5" s="120"/>
    </row>
    <row r="6" spans="2:3" ht="24.75" customHeight="1" x14ac:dyDescent="0.15">
      <c r="B6" s="144" t="s">
        <v>2569</v>
      </c>
      <c r="C6" s="144" t="s">
        <v>2570</v>
      </c>
    </row>
    <row r="7" spans="2:3" ht="24.95" customHeight="1" x14ac:dyDescent="0.15">
      <c r="B7" s="119" t="s">
        <v>2770</v>
      </c>
      <c r="C7" s="124">
        <f>'rek. UČS 01'!E15</f>
        <v>0</v>
      </c>
    </row>
    <row r="8" spans="2:3" ht="24.95" customHeight="1" x14ac:dyDescent="0.15">
      <c r="B8" s="119" t="s">
        <v>2769</v>
      </c>
      <c r="C8" s="124">
        <f>'rek. UČS 02'!E26</f>
        <v>0</v>
      </c>
    </row>
    <row r="9" spans="2:3" ht="24.95" customHeight="1" x14ac:dyDescent="0.15">
      <c r="B9" s="119" t="s">
        <v>3785</v>
      </c>
      <c r="C9" s="124">
        <f>'rek. UČS 03'!E23</f>
        <v>0</v>
      </c>
    </row>
    <row r="10" spans="2:3" ht="24.95" customHeight="1" x14ac:dyDescent="0.15">
      <c r="B10" s="164" t="s">
        <v>3786</v>
      </c>
      <c r="C10" s="166">
        <f>'rek. UČS 04'!E31</f>
        <v>0</v>
      </c>
    </row>
    <row r="11" spans="2:3" ht="24.95" customHeight="1" thickBot="1" x14ac:dyDescent="0.2">
      <c r="B11" s="164" t="s">
        <v>3809</v>
      </c>
      <c r="C11" s="171"/>
    </row>
    <row r="12" spans="2:3" ht="24.95" customHeight="1" thickBot="1" x14ac:dyDescent="0.2">
      <c r="B12" s="165" t="s">
        <v>3770</v>
      </c>
      <c r="C12" s="167">
        <f>SUM(C7:C11)</f>
        <v>0</v>
      </c>
    </row>
    <row r="16" spans="2:3" ht="15.75" x14ac:dyDescent="0.15">
      <c r="B16" s="125"/>
    </row>
  </sheetData>
  <sheetProtection algorithmName="SHA-512" hashValue="XdzVO1Q84b8pI5QaaNF4hg7h5aFBUC+0acBKNZF4i+87gGpIkmhEEbGUKBDSM2EHoB7ycgWAW0BTAfKRQ8CRKg==" saltValue="b+IcnFar8HUYr+eF0lP8uw==" spinCount="100000" sheet="1" objects="1" scenarios="1"/>
  <dataValidations count="1">
    <dataValidation type="decimal" operator="equal" allowBlank="1" showInputMessage="1" showErrorMessage="1" errorTitle="Chyba" error="Neplatný počet desatinných miest!" sqref="C11" xr:uid="{00000000-0002-0000-0100-000000000000}">
      <formula1>ROUND(C11,2)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1">
    <pageSetUpPr fitToPage="1"/>
  </sheetPr>
  <dimension ref="A1:I167"/>
  <sheetViews>
    <sheetView showGridLines="0" topLeftCell="A140" zoomScaleNormal="100" workbookViewId="0">
      <selection activeCell="C164" sqref="C164"/>
    </sheetView>
  </sheetViews>
  <sheetFormatPr defaultColWidth="10.5" defaultRowHeight="10.5" x14ac:dyDescent="0.15"/>
  <cols>
    <col min="1" max="1" width="5.3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0.1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2889</v>
      </c>
      <c r="C10" s="39" t="s">
        <v>1577</v>
      </c>
      <c r="D10" s="39" t="s">
        <v>248</v>
      </c>
      <c r="E10" s="40">
        <v>223.89500000000001</v>
      </c>
      <c r="F10" s="57"/>
      <c r="G10" s="41">
        <f t="shared" ref="G10:G22" si="0">ROUND(E10*F10,2)</f>
        <v>0</v>
      </c>
      <c r="H10" s="101"/>
    </row>
    <row r="11" spans="1:8" ht="11.25" x14ac:dyDescent="0.2">
      <c r="A11" s="38">
        <v>2</v>
      </c>
      <c r="B11" s="39" t="s">
        <v>2890</v>
      </c>
      <c r="C11" s="39" t="s">
        <v>1578</v>
      </c>
      <c r="D11" s="39" t="s">
        <v>363</v>
      </c>
      <c r="E11" s="40">
        <v>37.975999999999999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2891</v>
      </c>
      <c r="C12" s="39" t="s">
        <v>1579</v>
      </c>
      <c r="D12" s="39" t="s">
        <v>363</v>
      </c>
      <c r="E12" s="40">
        <v>11.393000000000001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2892</v>
      </c>
      <c r="C13" s="39" t="s">
        <v>1580</v>
      </c>
      <c r="D13" s="39" t="s">
        <v>363</v>
      </c>
      <c r="E13" s="40">
        <v>163.47999999999999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2893</v>
      </c>
      <c r="C14" s="39" t="s">
        <v>1581</v>
      </c>
      <c r="D14" s="39" t="s">
        <v>363</v>
      </c>
      <c r="E14" s="40">
        <v>49.043999999999997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2825</v>
      </c>
      <c r="C15" s="39" t="s">
        <v>1466</v>
      </c>
      <c r="D15" s="39" t="s">
        <v>363</v>
      </c>
      <c r="E15" s="40">
        <v>5.157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2826</v>
      </c>
      <c r="C16" s="39" t="s">
        <v>1467</v>
      </c>
      <c r="D16" s="39" t="s">
        <v>363</v>
      </c>
      <c r="E16" s="40">
        <v>1.5469999999999999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2894</v>
      </c>
      <c r="C17" s="39" t="s">
        <v>1582</v>
      </c>
      <c r="D17" s="39" t="s">
        <v>363</v>
      </c>
      <c r="E17" s="40">
        <v>206.613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2895</v>
      </c>
      <c r="C18" s="39" t="s">
        <v>1583</v>
      </c>
      <c r="D18" s="39" t="s">
        <v>363</v>
      </c>
      <c r="E18" s="40">
        <v>4545.4859999999999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2830</v>
      </c>
      <c r="C19" s="39" t="s">
        <v>1471</v>
      </c>
      <c r="D19" s="39" t="s">
        <v>250</v>
      </c>
      <c r="E19" s="40">
        <v>1421.0129999999999</v>
      </c>
      <c r="F19" s="57"/>
      <c r="G19" s="41">
        <f t="shared" si="0"/>
        <v>0</v>
      </c>
      <c r="H19" s="101"/>
    </row>
    <row r="20" spans="1:9" ht="22.5" x14ac:dyDescent="0.2">
      <c r="A20" s="38">
        <v>11</v>
      </c>
      <c r="B20" s="39" t="s">
        <v>2831</v>
      </c>
      <c r="C20" s="39" t="s">
        <v>1472</v>
      </c>
      <c r="D20" s="39" t="s">
        <v>363</v>
      </c>
      <c r="E20" s="40">
        <v>35</v>
      </c>
      <c r="F20" s="57"/>
      <c r="G20" s="41">
        <f t="shared" si="0"/>
        <v>0</v>
      </c>
      <c r="H20" s="101"/>
    </row>
    <row r="21" spans="1:9" ht="11.25" x14ac:dyDescent="0.2">
      <c r="A21" s="42">
        <v>12</v>
      </c>
      <c r="B21" s="43" t="s">
        <v>2896</v>
      </c>
      <c r="C21" s="43" t="s">
        <v>2897</v>
      </c>
      <c r="D21" s="43" t="s">
        <v>250</v>
      </c>
      <c r="E21" s="44">
        <v>67.89</v>
      </c>
      <c r="F21" s="57"/>
      <c r="G21" s="45">
        <f t="shared" si="0"/>
        <v>0</v>
      </c>
      <c r="H21" s="111"/>
    </row>
    <row r="22" spans="1:9" ht="11.25" x14ac:dyDescent="0.2">
      <c r="A22" s="38">
        <v>13</v>
      </c>
      <c r="B22" s="39" t="s">
        <v>2832</v>
      </c>
      <c r="C22" s="39" t="s">
        <v>1473</v>
      </c>
      <c r="D22" s="39" t="s">
        <v>248</v>
      </c>
      <c r="E22" s="40">
        <v>559.70000000000005</v>
      </c>
      <c r="F22" s="57"/>
      <c r="G22" s="41">
        <f t="shared" si="0"/>
        <v>0</v>
      </c>
      <c r="H22" s="101"/>
    </row>
    <row r="23" spans="1:9" ht="12.75" x14ac:dyDescent="0.2">
      <c r="A23" s="33"/>
      <c r="B23" s="34" t="s">
        <v>3</v>
      </c>
      <c r="C23" s="34" t="s">
        <v>1474</v>
      </c>
      <c r="D23" s="34"/>
      <c r="E23" s="35"/>
      <c r="F23" s="36"/>
      <c r="G23" s="37"/>
      <c r="H23" s="108"/>
    </row>
    <row r="24" spans="1:9" ht="22.5" x14ac:dyDescent="0.2">
      <c r="A24" s="38">
        <v>14</v>
      </c>
      <c r="B24" s="39" t="s">
        <v>2898</v>
      </c>
      <c r="C24" s="39" t="s">
        <v>1584</v>
      </c>
      <c r="D24" s="39" t="s">
        <v>248</v>
      </c>
      <c r="E24" s="40">
        <v>359.86</v>
      </c>
      <c r="F24" s="57"/>
      <c r="G24" s="41">
        <f t="shared" ref="G24:G37" si="1">ROUND(E24*F24,2)</f>
        <v>0</v>
      </c>
      <c r="H24" s="101"/>
    </row>
    <row r="25" spans="1:9" ht="22.5" x14ac:dyDescent="0.2">
      <c r="A25" s="38">
        <v>15</v>
      </c>
      <c r="B25" s="39" t="s">
        <v>2899</v>
      </c>
      <c r="C25" s="39" t="s">
        <v>1585</v>
      </c>
      <c r="D25" s="39" t="s">
        <v>363</v>
      </c>
      <c r="E25" s="40">
        <v>74.081999999999994</v>
      </c>
      <c r="F25" s="57"/>
      <c r="G25" s="41">
        <f t="shared" si="1"/>
        <v>0</v>
      </c>
      <c r="H25" s="101"/>
    </row>
    <row r="26" spans="1:9" ht="11.25" x14ac:dyDescent="0.2">
      <c r="A26" s="38">
        <v>16</v>
      </c>
      <c r="B26" s="39" t="s">
        <v>2900</v>
      </c>
      <c r="C26" s="39" t="s">
        <v>1586</v>
      </c>
      <c r="D26" s="39" t="s">
        <v>363</v>
      </c>
      <c r="E26" s="40">
        <v>0.20100000000000001</v>
      </c>
      <c r="F26" s="57"/>
      <c r="G26" s="41">
        <f t="shared" si="1"/>
        <v>0</v>
      </c>
      <c r="H26" s="101"/>
    </row>
    <row r="27" spans="1:9" ht="11.25" x14ac:dyDescent="0.2">
      <c r="A27" s="38">
        <v>17</v>
      </c>
      <c r="B27" s="39" t="s">
        <v>2901</v>
      </c>
      <c r="C27" s="39" t="s">
        <v>1587</v>
      </c>
      <c r="D27" s="39" t="s">
        <v>248</v>
      </c>
      <c r="E27" s="40">
        <v>0.504</v>
      </c>
      <c r="F27" s="57"/>
      <c r="G27" s="41">
        <f t="shared" si="1"/>
        <v>0</v>
      </c>
      <c r="H27" s="101"/>
    </row>
    <row r="28" spans="1:9" ht="11.25" x14ac:dyDescent="0.2">
      <c r="A28" s="38">
        <v>18</v>
      </c>
      <c r="B28" s="39" t="s">
        <v>2902</v>
      </c>
      <c r="C28" s="39" t="s">
        <v>1588</v>
      </c>
      <c r="D28" s="39" t="s">
        <v>248</v>
      </c>
      <c r="E28" s="40">
        <v>0.504</v>
      </c>
      <c r="F28" s="57"/>
      <c r="G28" s="41">
        <f t="shared" si="1"/>
        <v>0</v>
      </c>
      <c r="H28" s="101"/>
      <c r="I28" s="93"/>
    </row>
    <row r="29" spans="1:9" ht="11.25" x14ac:dyDescent="0.2">
      <c r="A29" s="38">
        <v>19</v>
      </c>
      <c r="B29" s="39" t="s">
        <v>2903</v>
      </c>
      <c r="C29" s="39" t="s">
        <v>1589</v>
      </c>
      <c r="D29" s="39" t="s">
        <v>363</v>
      </c>
      <c r="E29" s="40">
        <v>211.709</v>
      </c>
      <c r="F29" s="57"/>
      <c r="G29" s="41">
        <f t="shared" si="1"/>
        <v>0</v>
      </c>
      <c r="H29" s="101"/>
    </row>
    <row r="30" spans="1:9" ht="11.25" x14ac:dyDescent="0.2">
      <c r="A30" s="38">
        <v>20</v>
      </c>
      <c r="B30" s="39" t="s">
        <v>2904</v>
      </c>
      <c r="C30" s="39" t="s">
        <v>1590</v>
      </c>
      <c r="D30" s="39" t="s">
        <v>248</v>
      </c>
      <c r="E30" s="40">
        <v>10</v>
      </c>
      <c r="F30" s="57"/>
      <c r="G30" s="41">
        <f t="shared" si="1"/>
        <v>0</v>
      </c>
      <c r="H30" s="101"/>
    </row>
    <row r="31" spans="1:9" ht="11.25" x14ac:dyDescent="0.2">
      <c r="A31" s="38">
        <v>21</v>
      </c>
      <c r="B31" s="39" t="s">
        <v>2905</v>
      </c>
      <c r="C31" s="39" t="s">
        <v>1591</v>
      </c>
      <c r="D31" s="39" t="s">
        <v>248</v>
      </c>
      <c r="E31" s="40">
        <v>10</v>
      </c>
      <c r="F31" s="57"/>
      <c r="G31" s="41">
        <f t="shared" si="1"/>
        <v>0</v>
      </c>
      <c r="H31" s="101"/>
    </row>
    <row r="32" spans="1:9" ht="11.25" x14ac:dyDescent="0.2">
      <c r="A32" s="38">
        <v>22</v>
      </c>
      <c r="B32" s="39" t="s">
        <v>2906</v>
      </c>
      <c r="C32" s="39" t="s">
        <v>1592</v>
      </c>
      <c r="D32" s="39" t="s">
        <v>363</v>
      </c>
      <c r="E32" s="40">
        <v>11.382999999999999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2907</v>
      </c>
      <c r="C33" s="39" t="s">
        <v>1593</v>
      </c>
      <c r="D33" s="39" t="s">
        <v>248</v>
      </c>
      <c r="E33" s="40">
        <v>38.4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2908</v>
      </c>
      <c r="C34" s="39" t="s">
        <v>1594</v>
      </c>
      <c r="D34" s="39" t="s">
        <v>248</v>
      </c>
      <c r="E34" s="40">
        <v>38.4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2909</v>
      </c>
      <c r="C35" s="39" t="s">
        <v>1595</v>
      </c>
      <c r="D35" s="39" t="s">
        <v>363</v>
      </c>
      <c r="E35" s="40">
        <v>0.871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2910</v>
      </c>
      <c r="C36" s="39" t="s">
        <v>1596</v>
      </c>
      <c r="D36" s="39" t="s">
        <v>248</v>
      </c>
      <c r="E36" s="40">
        <v>8.32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2911</v>
      </c>
      <c r="C37" s="39" t="s">
        <v>1597</v>
      </c>
      <c r="D37" s="39" t="s">
        <v>248</v>
      </c>
      <c r="E37" s="40">
        <v>8.32</v>
      </c>
      <c r="F37" s="57"/>
      <c r="G37" s="41">
        <f t="shared" si="1"/>
        <v>0</v>
      </c>
      <c r="H37" s="101"/>
    </row>
    <row r="38" spans="1:9" ht="12.75" x14ac:dyDescent="0.2">
      <c r="A38" s="33"/>
      <c r="B38" s="34" t="s">
        <v>5</v>
      </c>
      <c r="C38" s="34" t="s">
        <v>1571</v>
      </c>
      <c r="D38" s="34"/>
      <c r="E38" s="35"/>
      <c r="F38" s="36"/>
      <c r="G38" s="37"/>
      <c r="H38" s="108"/>
    </row>
    <row r="39" spans="1:9" ht="11.25" x14ac:dyDescent="0.2">
      <c r="A39" s="38">
        <v>28</v>
      </c>
      <c r="B39" s="39" t="s">
        <v>2912</v>
      </c>
      <c r="C39" s="39" t="s">
        <v>1598</v>
      </c>
      <c r="D39" s="39" t="s">
        <v>363</v>
      </c>
      <c r="E39" s="40">
        <v>1.147</v>
      </c>
      <c r="F39" s="57"/>
      <c r="G39" s="41">
        <f t="shared" ref="G39:G49" si="2">ROUND(E39*F39,2)</f>
        <v>0</v>
      </c>
      <c r="H39" s="101"/>
    </row>
    <row r="40" spans="1:9" ht="22.5" x14ac:dyDescent="0.2">
      <c r="A40" s="38">
        <v>29</v>
      </c>
      <c r="B40" s="39" t="s">
        <v>2913</v>
      </c>
      <c r="C40" s="39" t="s">
        <v>1599</v>
      </c>
      <c r="D40" s="39" t="s">
        <v>248</v>
      </c>
      <c r="E40" s="40">
        <v>14.523999999999999</v>
      </c>
      <c r="F40" s="57"/>
      <c r="G40" s="41">
        <f t="shared" si="2"/>
        <v>0</v>
      </c>
      <c r="H40" s="101"/>
    </row>
    <row r="41" spans="1:9" ht="22.5" x14ac:dyDescent="0.2">
      <c r="A41" s="38">
        <v>30</v>
      </c>
      <c r="B41" s="39" t="s">
        <v>2914</v>
      </c>
      <c r="C41" s="39" t="s">
        <v>1600</v>
      </c>
      <c r="D41" s="39" t="s">
        <v>248</v>
      </c>
      <c r="E41" s="40">
        <v>14.523999999999999</v>
      </c>
      <c r="F41" s="57"/>
      <c r="G41" s="41">
        <f t="shared" si="2"/>
        <v>0</v>
      </c>
      <c r="H41" s="101"/>
    </row>
    <row r="42" spans="1:9" ht="11.25" x14ac:dyDescent="0.2">
      <c r="A42" s="38">
        <v>31</v>
      </c>
      <c r="B42" s="39" t="s">
        <v>2915</v>
      </c>
      <c r="C42" s="39" t="s">
        <v>1601</v>
      </c>
      <c r="D42" s="39" t="s">
        <v>250</v>
      </c>
      <c r="E42" s="40">
        <v>0.90800000000000003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2916</v>
      </c>
      <c r="C43" s="39" t="s">
        <v>1602</v>
      </c>
      <c r="D43" s="39" t="s">
        <v>20</v>
      </c>
      <c r="E43" s="40">
        <v>232</v>
      </c>
      <c r="F43" s="57"/>
      <c r="G43" s="41">
        <f t="shared" si="2"/>
        <v>0</v>
      </c>
      <c r="H43" s="101"/>
    </row>
    <row r="44" spans="1:9" ht="22.5" x14ac:dyDescent="0.2">
      <c r="A44" s="42">
        <v>33</v>
      </c>
      <c r="B44" s="43" t="s">
        <v>2917</v>
      </c>
      <c r="C44" s="43" t="s">
        <v>2918</v>
      </c>
      <c r="D44" s="43" t="s">
        <v>20</v>
      </c>
      <c r="E44" s="44">
        <v>86</v>
      </c>
      <c r="F44" s="58"/>
      <c r="G44" s="45">
        <f t="shared" si="2"/>
        <v>0</v>
      </c>
      <c r="H44" s="111"/>
    </row>
    <row r="45" spans="1:9" ht="22.5" x14ac:dyDescent="0.2">
      <c r="A45" s="42">
        <v>34</v>
      </c>
      <c r="B45" s="43" t="s">
        <v>2919</v>
      </c>
      <c r="C45" s="43" t="s">
        <v>2918</v>
      </c>
      <c r="D45" s="43" t="s">
        <v>20</v>
      </c>
      <c r="E45" s="44">
        <v>126</v>
      </c>
      <c r="F45" s="58"/>
      <c r="G45" s="45">
        <f t="shared" si="2"/>
        <v>0</v>
      </c>
      <c r="H45" s="111"/>
    </row>
    <row r="46" spans="1:9" ht="22.5" x14ac:dyDescent="0.2">
      <c r="A46" s="42">
        <v>35</v>
      </c>
      <c r="B46" s="43" t="s">
        <v>2920</v>
      </c>
      <c r="C46" s="43" t="s">
        <v>2921</v>
      </c>
      <c r="D46" s="43" t="s">
        <v>20</v>
      </c>
      <c r="E46" s="44">
        <v>19</v>
      </c>
      <c r="F46" s="58"/>
      <c r="G46" s="45">
        <f t="shared" si="2"/>
        <v>0</v>
      </c>
      <c r="H46" s="111"/>
    </row>
    <row r="47" spans="1:9" ht="22.5" x14ac:dyDescent="0.2">
      <c r="A47" s="42">
        <v>36</v>
      </c>
      <c r="B47" s="43" t="s">
        <v>1603</v>
      </c>
      <c r="C47" s="43" t="s">
        <v>1604</v>
      </c>
      <c r="D47" s="43" t="s">
        <v>20</v>
      </c>
      <c r="E47" s="44">
        <v>1</v>
      </c>
      <c r="F47" s="58"/>
      <c r="G47" s="45">
        <f t="shared" si="2"/>
        <v>0</v>
      </c>
      <c r="H47" s="111"/>
    </row>
    <row r="48" spans="1:9" ht="22.5" x14ac:dyDescent="0.2">
      <c r="A48" s="42">
        <v>37</v>
      </c>
      <c r="B48" s="43" t="s">
        <v>2922</v>
      </c>
      <c r="C48" s="43" t="s">
        <v>2923</v>
      </c>
      <c r="D48" s="43" t="s">
        <v>20</v>
      </c>
      <c r="E48" s="44">
        <v>1</v>
      </c>
      <c r="F48" s="58"/>
      <c r="G48" s="45">
        <f t="shared" si="2"/>
        <v>0</v>
      </c>
      <c r="H48" s="111"/>
      <c r="I48" s="52"/>
    </row>
    <row r="49" spans="1:8" ht="22.5" x14ac:dyDescent="0.2">
      <c r="A49" s="42">
        <v>38</v>
      </c>
      <c r="B49" s="43" t="s">
        <v>1605</v>
      </c>
      <c r="C49" s="43" t="s">
        <v>1606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12.75" x14ac:dyDescent="0.2">
      <c r="A50" s="33"/>
      <c r="B50" s="34" t="s">
        <v>7</v>
      </c>
      <c r="C50" s="34" t="s">
        <v>1521</v>
      </c>
      <c r="D50" s="34"/>
      <c r="E50" s="35"/>
      <c r="F50" s="36"/>
      <c r="G50" s="37"/>
      <c r="H50" s="108"/>
    </row>
    <row r="51" spans="1:8" ht="11.25" x14ac:dyDescent="0.2">
      <c r="A51" s="38">
        <v>39</v>
      </c>
      <c r="B51" s="39" t="s">
        <v>2924</v>
      </c>
      <c r="C51" s="39" t="s">
        <v>1607</v>
      </c>
      <c r="D51" s="39" t="s">
        <v>363</v>
      </c>
      <c r="E51" s="40">
        <v>24.259</v>
      </c>
      <c r="F51" s="57"/>
      <c r="G51" s="41">
        <f>ROUND(E51*F51,2)</f>
        <v>0</v>
      </c>
      <c r="H51" s="101"/>
    </row>
    <row r="52" spans="1:8" ht="22.5" x14ac:dyDescent="0.2">
      <c r="A52" s="38">
        <v>40</v>
      </c>
      <c r="B52" s="39" t="s">
        <v>2925</v>
      </c>
      <c r="C52" s="39" t="s">
        <v>1608</v>
      </c>
      <c r="D52" s="39" t="s">
        <v>248</v>
      </c>
      <c r="E52" s="40">
        <v>37.198999999999998</v>
      </c>
      <c r="F52" s="57"/>
      <c r="G52" s="41">
        <f>ROUND(E52*F52,2)</f>
        <v>0</v>
      </c>
      <c r="H52" s="101"/>
    </row>
    <row r="53" spans="1:8" ht="22.5" x14ac:dyDescent="0.2">
      <c r="A53" s="38">
        <v>41</v>
      </c>
      <c r="B53" s="39" t="s">
        <v>2926</v>
      </c>
      <c r="C53" s="39" t="s">
        <v>1609</v>
      </c>
      <c r="D53" s="39" t="s">
        <v>248</v>
      </c>
      <c r="E53" s="40">
        <v>37.198999999999998</v>
      </c>
      <c r="F53" s="57"/>
      <c r="G53" s="41">
        <f>ROUND(E53*F53,2)</f>
        <v>0</v>
      </c>
      <c r="H53" s="101"/>
    </row>
    <row r="54" spans="1:8" ht="11.25" x14ac:dyDescent="0.2">
      <c r="A54" s="42">
        <v>42</v>
      </c>
      <c r="B54" s="43" t="s">
        <v>1610</v>
      </c>
      <c r="C54" s="43" t="s">
        <v>1611</v>
      </c>
      <c r="D54" s="43" t="s">
        <v>29</v>
      </c>
      <c r="E54" s="44">
        <v>76.483999999999995</v>
      </c>
      <c r="F54" s="58"/>
      <c r="G54" s="45">
        <f>ROUND(E54*F54,2)</f>
        <v>0</v>
      </c>
      <c r="H54" s="111"/>
    </row>
    <row r="55" spans="1:8" ht="12.75" x14ac:dyDescent="0.2">
      <c r="A55" s="33"/>
      <c r="B55" s="34" t="s">
        <v>8</v>
      </c>
      <c r="C55" s="34" t="s">
        <v>1412</v>
      </c>
      <c r="D55" s="34"/>
      <c r="E55" s="35"/>
      <c r="F55" s="36"/>
      <c r="G55" s="37"/>
      <c r="H55" s="108"/>
    </row>
    <row r="56" spans="1:8" ht="22.5" x14ac:dyDescent="0.2">
      <c r="A56" s="38">
        <v>43</v>
      </c>
      <c r="B56" s="39" t="s">
        <v>2848</v>
      </c>
      <c r="C56" s="39" t="s">
        <v>1503</v>
      </c>
      <c r="D56" s="39" t="s">
        <v>363</v>
      </c>
      <c r="E56" s="40">
        <v>580.26</v>
      </c>
      <c r="F56" s="57"/>
      <c r="G56" s="41">
        <f t="shared" ref="G56:G62" si="3">ROUND(E56*F56,2)</f>
        <v>0</v>
      </c>
      <c r="H56" s="101"/>
    </row>
    <row r="57" spans="1:8" ht="22.5" x14ac:dyDescent="0.2">
      <c r="A57" s="38">
        <v>44</v>
      </c>
      <c r="B57" s="39" t="s">
        <v>2927</v>
      </c>
      <c r="C57" s="39" t="s">
        <v>1612</v>
      </c>
      <c r="D57" s="39" t="s">
        <v>248</v>
      </c>
      <c r="E57" s="40">
        <v>526.79</v>
      </c>
      <c r="F57" s="57"/>
      <c r="G57" s="41">
        <f t="shared" si="3"/>
        <v>0</v>
      </c>
      <c r="H57" s="101"/>
    </row>
    <row r="58" spans="1:8" ht="33.75" x14ac:dyDescent="0.2">
      <c r="A58" s="38">
        <v>45</v>
      </c>
      <c r="B58" s="39" t="s">
        <v>2928</v>
      </c>
      <c r="C58" s="39" t="s">
        <v>2929</v>
      </c>
      <c r="D58" s="39" t="s">
        <v>248</v>
      </c>
      <c r="E58" s="40">
        <v>526.79</v>
      </c>
      <c r="F58" s="57"/>
      <c r="G58" s="41">
        <f t="shared" si="3"/>
        <v>0</v>
      </c>
      <c r="H58" s="101"/>
    </row>
    <row r="59" spans="1:8" ht="22.5" x14ac:dyDescent="0.2">
      <c r="A59" s="42">
        <v>46</v>
      </c>
      <c r="B59" s="43" t="s">
        <v>2930</v>
      </c>
      <c r="C59" s="43" t="s">
        <v>2931</v>
      </c>
      <c r="D59" s="43" t="s">
        <v>248</v>
      </c>
      <c r="E59" s="44">
        <v>336.64299999999997</v>
      </c>
      <c r="F59" s="58"/>
      <c r="G59" s="45">
        <f t="shared" si="3"/>
        <v>0</v>
      </c>
      <c r="H59" s="111"/>
    </row>
    <row r="60" spans="1:8" ht="23.25" customHeight="1" x14ac:dyDescent="0.2">
      <c r="A60" s="42">
        <v>47</v>
      </c>
      <c r="B60" s="43" t="s">
        <v>2932</v>
      </c>
      <c r="C60" s="43" t="s">
        <v>2933</v>
      </c>
      <c r="D60" s="43" t="s">
        <v>248</v>
      </c>
      <c r="E60" s="44">
        <v>75.790000000000006</v>
      </c>
      <c r="F60" s="58"/>
      <c r="G60" s="45">
        <f t="shared" si="3"/>
        <v>0</v>
      </c>
      <c r="H60" s="111"/>
    </row>
    <row r="61" spans="1:8" ht="25.5" customHeight="1" x14ac:dyDescent="0.2">
      <c r="A61" s="42">
        <v>48</v>
      </c>
      <c r="B61" s="43" t="s">
        <v>2934</v>
      </c>
      <c r="C61" s="43" t="s">
        <v>2938</v>
      </c>
      <c r="D61" s="43" t="s">
        <v>248</v>
      </c>
      <c r="E61" s="44">
        <v>69.003</v>
      </c>
      <c r="F61" s="58"/>
      <c r="G61" s="45">
        <f t="shared" si="3"/>
        <v>0</v>
      </c>
      <c r="H61" s="111"/>
    </row>
    <row r="62" spans="1:8" ht="22.5" x14ac:dyDescent="0.2">
      <c r="A62" s="42">
        <v>49</v>
      </c>
      <c r="B62" s="43" t="s">
        <v>2936</v>
      </c>
      <c r="C62" s="43" t="s">
        <v>2937</v>
      </c>
      <c r="D62" s="43" t="s">
        <v>248</v>
      </c>
      <c r="E62" s="44">
        <v>50.621000000000002</v>
      </c>
      <c r="F62" s="58"/>
      <c r="G62" s="45">
        <f t="shared" si="3"/>
        <v>0</v>
      </c>
      <c r="H62" s="111"/>
    </row>
    <row r="63" spans="1:8" ht="12.75" x14ac:dyDescent="0.2">
      <c r="A63" s="33"/>
      <c r="B63" s="34" t="s">
        <v>9</v>
      </c>
      <c r="C63" s="34" t="s">
        <v>1613</v>
      </c>
      <c r="D63" s="34"/>
      <c r="E63" s="35"/>
      <c r="F63" s="36"/>
      <c r="G63" s="37"/>
      <c r="H63" s="108"/>
    </row>
    <row r="64" spans="1:8" ht="22.5" x14ac:dyDescent="0.2">
      <c r="A64" s="38">
        <v>50</v>
      </c>
      <c r="B64" s="39" t="s">
        <v>2939</v>
      </c>
      <c r="C64" s="39" t="s">
        <v>1614</v>
      </c>
      <c r="D64" s="39" t="s">
        <v>29</v>
      </c>
      <c r="E64" s="40">
        <v>514.15499999999997</v>
      </c>
      <c r="F64" s="57"/>
      <c r="G64" s="45">
        <f>ROUND(E64*F64,2)</f>
        <v>0</v>
      </c>
      <c r="H64" s="101"/>
    </row>
    <row r="65" spans="1:8" ht="12.75" x14ac:dyDescent="0.2">
      <c r="A65" s="33"/>
      <c r="B65" s="34" t="s">
        <v>4</v>
      </c>
      <c r="C65" s="34" t="s">
        <v>258</v>
      </c>
      <c r="D65" s="34"/>
      <c r="E65" s="35"/>
      <c r="F65" s="36"/>
      <c r="G65" s="37"/>
      <c r="H65" s="108"/>
    </row>
    <row r="66" spans="1:8" ht="22.5" x14ac:dyDescent="0.2">
      <c r="A66" s="38">
        <v>51</v>
      </c>
      <c r="B66" s="39" t="s">
        <v>2940</v>
      </c>
      <c r="C66" s="39" t="s">
        <v>1615</v>
      </c>
      <c r="D66" s="39" t="s">
        <v>20</v>
      </c>
      <c r="E66" s="40">
        <v>1</v>
      </c>
      <c r="F66" s="57"/>
      <c r="G66" s="41">
        <f t="shared" ref="G66:G117" si="4">ROUND(E66*F66,2)</f>
        <v>0</v>
      </c>
      <c r="H66" s="101"/>
    </row>
    <row r="67" spans="1:8" ht="22.5" x14ac:dyDescent="0.2">
      <c r="A67" s="42">
        <v>52</v>
      </c>
      <c r="B67" s="43" t="s">
        <v>1616</v>
      </c>
      <c r="C67" s="43" t="s">
        <v>1617</v>
      </c>
      <c r="D67" s="43" t="s">
        <v>20</v>
      </c>
      <c r="E67" s="44">
        <v>1</v>
      </c>
      <c r="F67" s="58"/>
      <c r="G67" s="45">
        <f t="shared" si="4"/>
        <v>0</v>
      </c>
      <c r="H67" s="111"/>
    </row>
    <row r="68" spans="1:8" ht="22.5" x14ac:dyDescent="0.2">
      <c r="A68" s="38">
        <v>53</v>
      </c>
      <c r="B68" s="39" t="s">
        <v>2941</v>
      </c>
      <c r="C68" s="39" t="s">
        <v>1618</v>
      </c>
      <c r="D68" s="39" t="s">
        <v>20</v>
      </c>
      <c r="E68" s="40">
        <v>4</v>
      </c>
      <c r="F68" s="57"/>
      <c r="G68" s="41">
        <f t="shared" si="4"/>
        <v>0</v>
      </c>
      <c r="H68" s="101"/>
    </row>
    <row r="69" spans="1:8" ht="22.5" x14ac:dyDescent="0.2">
      <c r="A69" s="42">
        <v>54</v>
      </c>
      <c r="B69" s="43" t="s">
        <v>1619</v>
      </c>
      <c r="C69" s="43" t="s">
        <v>1620</v>
      </c>
      <c r="D69" s="43" t="s">
        <v>20</v>
      </c>
      <c r="E69" s="44">
        <v>1</v>
      </c>
      <c r="F69" s="58"/>
      <c r="G69" s="45">
        <f t="shared" si="4"/>
        <v>0</v>
      </c>
      <c r="H69" s="111"/>
    </row>
    <row r="70" spans="1:8" ht="22.5" x14ac:dyDescent="0.2">
      <c r="A70" s="42">
        <v>55</v>
      </c>
      <c r="B70" s="43" t="s">
        <v>1621</v>
      </c>
      <c r="C70" s="43" t="s">
        <v>1622</v>
      </c>
      <c r="D70" s="43" t="s">
        <v>20</v>
      </c>
      <c r="E70" s="44">
        <v>3</v>
      </c>
      <c r="F70" s="58"/>
      <c r="G70" s="45">
        <f t="shared" si="4"/>
        <v>0</v>
      </c>
      <c r="H70" s="111"/>
    </row>
    <row r="71" spans="1:8" ht="33.75" x14ac:dyDescent="0.2">
      <c r="A71" s="42">
        <v>56</v>
      </c>
      <c r="B71" s="43" t="s">
        <v>1623</v>
      </c>
      <c r="C71" s="43" t="s">
        <v>1624</v>
      </c>
      <c r="D71" s="43" t="s">
        <v>20</v>
      </c>
      <c r="E71" s="44">
        <v>3</v>
      </c>
      <c r="F71" s="58"/>
      <c r="G71" s="45">
        <f t="shared" si="4"/>
        <v>0</v>
      </c>
      <c r="H71" s="111"/>
    </row>
    <row r="72" spans="1:8" ht="33.75" x14ac:dyDescent="0.2">
      <c r="A72" s="42">
        <v>57</v>
      </c>
      <c r="B72" s="43" t="s">
        <v>1625</v>
      </c>
      <c r="C72" s="43" t="s">
        <v>1626</v>
      </c>
      <c r="D72" s="43" t="s">
        <v>20</v>
      </c>
      <c r="E72" s="44">
        <v>1</v>
      </c>
      <c r="F72" s="58"/>
      <c r="G72" s="45">
        <f t="shared" si="4"/>
        <v>0</v>
      </c>
      <c r="H72" s="111"/>
    </row>
    <row r="73" spans="1:8" ht="22.5" x14ac:dyDescent="0.2">
      <c r="A73" s="38">
        <v>58</v>
      </c>
      <c r="B73" s="39" t="s">
        <v>2942</v>
      </c>
      <c r="C73" s="39" t="s">
        <v>2943</v>
      </c>
      <c r="D73" s="39" t="s">
        <v>29</v>
      </c>
      <c r="E73" s="40">
        <v>154.41</v>
      </c>
      <c r="F73" s="57"/>
      <c r="G73" s="41">
        <f t="shared" si="4"/>
        <v>0</v>
      </c>
      <c r="H73" s="101"/>
    </row>
    <row r="74" spans="1:8" ht="22.5" x14ac:dyDescent="0.2">
      <c r="A74" s="38">
        <v>59</v>
      </c>
      <c r="B74" s="39" t="s">
        <v>1627</v>
      </c>
      <c r="C74" s="39" t="s">
        <v>1628</v>
      </c>
      <c r="D74" s="39" t="s">
        <v>29</v>
      </c>
      <c r="E74" s="40">
        <v>1</v>
      </c>
      <c r="F74" s="57"/>
      <c r="G74" s="41">
        <f t="shared" si="4"/>
        <v>0</v>
      </c>
      <c r="H74" s="101"/>
    </row>
    <row r="75" spans="1:8" ht="22.5" x14ac:dyDescent="0.2">
      <c r="A75" s="38">
        <v>60</v>
      </c>
      <c r="B75" s="39" t="s">
        <v>1629</v>
      </c>
      <c r="C75" s="39" t="s">
        <v>1630</v>
      </c>
      <c r="D75" s="39" t="s">
        <v>29</v>
      </c>
      <c r="E75" s="40">
        <v>3</v>
      </c>
      <c r="F75" s="57"/>
      <c r="G75" s="41">
        <f t="shared" si="4"/>
        <v>0</v>
      </c>
      <c r="H75" s="101"/>
    </row>
    <row r="76" spans="1:8" ht="22.5" x14ac:dyDescent="0.2">
      <c r="A76" s="38">
        <v>61</v>
      </c>
      <c r="B76" s="39" t="s">
        <v>1631</v>
      </c>
      <c r="C76" s="39" t="s">
        <v>1632</v>
      </c>
      <c r="D76" s="39" t="s">
        <v>29</v>
      </c>
      <c r="E76" s="40">
        <v>3</v>
      </c>
      <c r="F76" s="57"/>
      <c r="G76" s="41">
        <f t="shared" si="4"/>
        <v>0</v>
      </c>
      <c r="H76" s="101"/>
    </row>
    <row r="77" spans="1:8" ht="22.5" x14ac:dyDescent="0.2">
      <c r="A77" s="38">
        <v>62</v>
      </c>
      <c r="B77" s="39" t="s">
        <v>1633</v>
      </c>
      <c r="C77" s="39" t="s">
        <v>1634</v>
      </c>
      <c r="D77" s="39" t="s">
        <v>29</v>
      </c>
      <c r="E77" s="40">
        <v>2</v>
      </c>
      <c r="F77" s="57"/>
      <c r="G77" s="41">
        <f t="shared" si="4"/>
        <v>0</v>
      </c>
      <c r="H77" s="101"/>
    </row>
    <row r="78" spans="1:8" ht="24.75" customHeight="1" x14ac:dyDescent="0.2">
      <c r="A78" s="38">
        <v>63</v>
      </c>
      <c r="B78" s="39" t="s">
        <v>2944</v>
      </c>
      <c r="C78" s="39" t="s">
        <v>2945</v>
      </c>
      <c r="D78" s="39" t="s">
        <v>29</v>
      </c>
      <c r="E78" s="40">
        <v>250</v>
      </c>
      <c r="F78" s="57"/>
      <c r="G78" s="41">
        <f t="shared" si="4"/>
        <v>0</v>
      </c>
      <c r="H78" s="101"/>
    </row>
    <row r="79" spans="1:8" ht="22.5" x14ac:dyDescent="0.2">
      <c r="A79" s="38">
        <v>64</v>
      </c>
      <c r="B79" s="39" t="s">
        <v>1635</v>
      </c>
      <c r="C79" s="39" t="s">
        <v>1636</v>
      </c>
      <c r="D79" s="39" t="s">
        <v>20</v>
      </c>
      <c r="E79" s="40">
        <v>1</v>
      </c>
      <c r="F79" s="57"/>
      <c r="G79" s="41">
        <f t="shared" si="4"/>
        <v>0</v>
      </c>
      <c r="H79" s="101"/>
    </row>
    <row r="80" spans="1:8" ht="22.5" x14ac:dyDescent="0.2">
      <c r="A80" s="42">
        <v>65</v>
      </c>
      <c r="B80" s="43" t="s">
        <v>1637</v>
      </c>
      <c r="C80" s="43" t="s">
        <v>1638</v>
      </c>
      <c r="D80" s="43" t="s">
        <v>20</v>
      </c>
      <c r="E80" s="44">
        <v>1</v>
      </c>
      <c r="F80" s="58"/>
      <c r="G80" s="45">
        <f t="shared" si="4"/>
        <v>0</v>
      </c>
      <c r="H80" s="111"/>
    </row>
    <row r="81" spans="1:8" ht="11.25" x14ac:dyDescent="0.2">
      <c r="A81" s="38">
        <v>66</v>
      </c>
      <c r="B81" s="39" t="s">
        <v>2946</v>
      </c>
      <c r="C81" s="39" t="s">
        <v>1639</v>
      </c>
      <c r="D81" s="39" t="s">
        <v>20</v>
      </c>
      <c r="E81" s="40">
        <v>1</v>
      </c>
      <c r="F81" s="57"/>
      <c r="G81" s="41">
        <f t="shared" si="4"/>
        <v>0</v>
      </c>
      <c r="H81" s="101"/>
    </row>
    <row r="82" spans="1:8" ht="33.75" x14ac:dyDescent="0.2">
      <c r="A82" s="42">
        <v>67</v>
      </c>
      <c r="B82" s="43" t="s">
        <v>1640</v>
      </c>
      <c r="C82" s="43" t="s">
        <v>1641</v>
      </c>
      <c r="D82" s="43" t="s">
        <v>20</v>
      </c>
      <c r="E82" s="44">
        <v>1</v>
      </c>
      <c r="F82" s="58"/>
      <c r="G82" s="45">
        <f t="shared" si="4"/>
        <v>0</v>
      </c>
      <c r="H82" s="111"/>
    </row>
    <row r="83" spans="1:8" ht="22.5" x14ac:dyDescent="0.2">
      <c r="A83" s="38">
        <v>68</v>
      </c>
      <c r="B83" s="39" t="s">
        <v>2947</v>
      </c>
      <c r="C83" s="39" t="s">
        <v>1642</v>
      </c>
      <c r="D83" s="39" t="s">
        <v>20</v>
      </c>
      <c r="E83" s="40">
        <v>8</v>
      </c>
      <c r="F83" s="57"/>
      <c r="G83" s="41">
        <f t="shared" si="4"/>
        <v>0</v>
      </c>
      <c r="H83" s="101"/>
    </row>
    <row r="84" spans="1:8" ht="22.5" x14ac:dyDescent="0.2">
      <c r="A84" s="42">
        <v>69</v>
      </c>
      <c r="B84" s="43" t="s">
        <v>1643</v>
      </c>
      <c r="C84" s="43" t="s">
        <v>1644</v>
      </c>
      <c r="D84" s="43" t="s">
        <v>20</v>
      </c>
      <c r="E84" s="44">
        <v>6</v>
      </c>
      <c r="F84" s="58"/>
      <c r="G84" s="45">
        <f t="shared" si="4"/>
        <v>0</v>
      </c>
      <c r="H84" s="111"/>
    </row>
    <row r="85" spans="1:8" ht="22.5" x14ac:dyDescent="0.2">
      <c r="A85" s="42">
        <v>70</v>
      </c>
      <c r="B85" s="43" t="s">
        <v>1645</v>
      </c>
      <c r="C85" s="43" t="s">
        <v>1646</v>
      </c>
      <c r="D85" s="43" t="s">
        <v>20</v>
      </c>
      <c r="E85" s="44">
        <v>2</v>
      </c>
      <c r="F85" s="58"/>
      <c r="G85" s="45">
        <f t="shared" si="4"/>
        <v>0</v>
      </c>
      <c r="H85" s="111"/>
    </row>
    <row r="86" spans="1:8" ht="11.25" x14ac:dyDescent="0.2">
      <c r="A86" s="38">
        <v>71</v>
      </c>
      <c r="B86" s="39" t="s">
        <v>1647</v>
      </c>
      <c r="C86" s="39" t="s">
        <v>1648</v>
      </c>
      <c r="D86" s="39" t="s">
        <v>20</v>
      </c>
      <c r="E86" s="40">
        <v>1</v>
      </c>
      <c r="F86" s="57"/>
      <c r="G86" s="41">
        <f t="shared" si="4"/>
        <v>0</v>
      </c>
      <c r="H86" s="101"/>
    </row>
    <row r="87" spans="1:8" ht="33.75" x14ac:dyDescent="0.2">
      <c r="A87" s="42">
        <v>72</v>
      </c>
      <c r="B87" s="43" t="s">
        <v>1649</v>
      </c>
      <c r="C87" s="43" t="s">
        <v>1650</v>
      </c>
      <c r="D87" s="43" t="s">
        <v>20</v>
      </c>
      <c r="E87" s="44">
        <v>1</v>
      </c>
      <c r="F87" s="58"/>
      <c r="G87" s="45">
        <f t="shared" si="4"/>
        <v>0</v>
      </c>
      <c r="H87" s="111"/>
    </row>
    <row r="88" spans="1:8" ht="11.25" x14ac:dyDescent="0.2">
      <c r="A88" s="42">
        <v>73</v>
      </c>
      <c r="B88" s="43" t="s">
        <v>2948</v>
      </c>
      <c r="C88" s="43" t="s">
        <v>1651</v>
      </c>
      <c r="D88" s="43" t="s">
        <v>20</v>
      </c>
      <c r="E88" s="44">
        <v>11.07</v>
      </c>
      <c r="F88" s="58"/>
      <c r="G88" s="45">
        <f t="shared" si="4"/>
        <v>0</v>
      </c>
      <c r="H88" s="111"/>
    </row>
    <row r="89" spans="1:8" ht="11.25" x14ac:dyDescent="0.2">
      <c r="A89" s="42">
        <v>74</v>
      </c>
      <c r="B89" s="43" t="s">
        <v>2949</v>
      </c>
      <c r="C89" s="43" t="s">
        <v>1652</v>
      </c>
      <c r="D89" s="43" t="s">
        <v>20</v>
      </c>
      <c r="E89" s="44">
        <v>3</v>
      </c>
      <c r="F89" s="58"/>
      <c r="G89" s="45">
        <f t="shared" si="4"/>
        <v>0</v>
      </c>
      <c r="H89" s="111"/>
    </row>
    <row r="90" spans="1:8" ht="22.5" x14ac:dyDescent="0.2">
      <c r="A90" s="38">
        <v>75</v>
      </c>
      <c r="B90" s="39" t="s">
        <v>2950</v>
      </c>
      <c r="C90" s="39" t="s">
        <v>1653</v>
      </c>
      <c r="D90" s="39" t="s">
        <v>363</v>
      </c>
      <c r="E90" s="40">
        <v>310</v>
      </c>
      <c r="F90" s="57"/>
      <c r="G90" s="41">
        <f t="shared" si="4"/>
        <v>0</v>
      </c>
      <c r="H90" s="101"/>
    </row>
    <row r="91" spans="1:8" ht="22.5" x14ac:dyDescent="0.2">
      <c r="A91" s="38">
        <v>76</v>
      </c>
      <c r="B91" s="39" t="s">
        <v>1654</v>
      </c>
      <c r="C91" s="39" t="s">
        <v>1655</v>
      </c>
      <c r="D91" s="39" t="s">
        <v>248</v>
      </c>
      <c r="E91" s="40">
        <v>1.17</v>
      </c>
      <c r="F91" s="57"/>
      <c r="G91" s="41">
        <f t="shared" si="4"/>
        <v>0</v>
      </c>
      <c r="H91" s="101"/>
    </row>
    <row r="92" spans="1:8" ht="22.5" x14ac:dyDescent="0.2">
      <c r="A92" s="38">
        <v>77</v>
      </c>
      <c r="B92" s="39" t="s">
        <v>2951</v>
      </c>
      <c r="C92" s="39" t="s">
        <v>1656</v>
      </c>
      <c r="D92" s="39" t="s">
        <v>248</v>
      </c>
      <c r="E92" s="40">
        <v>11.505000000000001</v>
      </c>
      <c r="F92" s="57"/>
      <c r="G92" s="41">
        <f t="shared" si="4"/>
        <v>0</v>
      </c>
      <c r="H92" s="101"/>
    </row>
    <row r="93" spans="1:8" ht="11.25" x14ac:dyDescent="0.2">
      <c r="A93" s="38">
        <v>78</v>
      </c>
      <c r="B93" s="39" t="s">
        <v>2952</v>
      </c>
      <c r="C93" s="39" t="s">
        <v>1657</v>
      </c>
      <c r="D93" s="39" t="s">
        <v>20</v>
      </c>
      <c r="E93" s="40">
        <v>3</v>
      </c>
      <c r="F93" s="57"/>
      <c r="G93" s="41">
        <f t="shared" si="4"/>
        <v>0</v>
      </c>
      <c r="H93" s="101"/>
    </row>
    <row r="94" spans="1:8" ht="33.75" x14ac:dyDescent="0.2">
      <c r="A94" s="42">
        <v>79</v>
      </c>
      <c r="B94" s="43" t="s">
        <v>1658</v>
      </c>
      <c r="C94" s="43" t="s">
        <v>1659</v>
      </c>
      <c r="D94" s="43" t="s">
        <v>20</v>
      </c>
      <c r="E94" s="44">
        <v>3</v>
      </c>
      <c r="F94" s="58"/>
      <c r="G94" s="45">
        <f t="shared" si="4"/>
        <v>0</v>
      </c>
      <c r="H94" s="111"/>
    </row>
    <row r="95" spans="1:8" ht="22.5" x14ac:dyDescent="0.2">
      <c r="A95" s="38">
        <v>80</v>
      </c>
      <c r="B95" s="39" t="s">
        <v>2953</v>
      </c>
      <c r="C95" s="39" t="s">
        <v>1660</v>
      </c>
      <c r="D95" s="39" t="s">
        <v>20</v>
      </c>
      <c r="E95" s="40">
        <v>2</v>
      </c>
      <c r="F95" s="57"/>
      <c r="G95" s="41">
        <f t="shared" si="4"/>
        <v>0</v>
      </c>
      <c r="H95" s="101"/>
    </row>
    <row r="96" spans="1:8" ht="22.5" x14ac:dyDescent="0.2">
      <c r="A96" s="42">
        <v>81</v>
      </c>
      <c r="B96" s="43" t="s">
        <v>2954</v>
      </c>
      <c r="C96" s="43" t="s">
        <v>2955</v>
      </c>
      <c r="D96" s="43" t="s">
        <v>20</v>
      </c>
      <c r="E96" s="44">
        <v>2</v>
      </c>
      <c r="F96" s="58"/>
      <c r="G96" s="45">
        <f t="shared" si="4"/>
        <v>0</v>
      </c>
      <c r="H96" s="111"/>
    </row>
    <row r="97" spans="1:8" ht="11.25" x14ac:dyDescent="0.2">
      <c r="A97" s="38">
        <v>82</v>
      </c>
      <c r="B97" s="39" t="s">
        <v>1661</v>
      </c>
      <c r="C97" s="39" t="s">
        <v>1662</v>
      </c>
      <c r="D97" s="39" t="s">
        <v>20</v>
      </c>
      <c r="E97" s="40">
        <v>1</v>
      </c>
      <c r="F97" s="57"/>
      <c r="G97" s="41">
        <f t="shared" si="4"/>
        <v>0</v>
      </c>
      <c r="H97" s="101"/>
    </row>
    <row r="98" spans="1:8" ht="22.5" x14ac:dyDescent="0.2">
      <c r="A98" s="42">
        <v>83</v>
      </c>
      <c r="B98" s="43" t="s">
        <v>1663</v>
      </c>
      <c r="C98" s="43" t="s">
        <v>1664</v>
      </c>
      <c r="D98" s="43" t="s">
        <v>20</v>
      </c>
      <c r="E98" s="44">
        <v>1</v>
      </c>
      <c r="F98" s="58"/>
      <c r="G98" s="45">
        <f t="shared" si="4"/>
        <v>0</v>
      </c>
      <c r="H98" s="111"/>
    </row>
    <row r="99" spans="1:8" ht="22.5" x14ac:dyDescent="0.2">
      <c r="A99" s="38">
        <v>84</v>
      </c>
      <c r="B99" s="39" t="s">
        <v>2956</v>
      </c>
      <c r="C99" s="39" t="s">
        <v>1665</v>
      </c>
      <c r="D99" s="39" t="s">
        <v>209</v>
      </c>
      <c r="E99" s="40">
        <v>1</v>
      </c>
      <c r="F99" s="57"/>
      <c r="G99" s="41">
        <f t="shared" si="4"/>
        <v>0</v>
      </c>
      <c r="H99" s="101"/>
    </row>
    <row r="100" spans="1:8" ht="22.5" x14ac:dyDescent="0.2">
      <c r="A100" s="38">
        <v>85</v>
      </c>
      <c r="B100" s="39" t="s">
        <v>2957</v>
      </c>
      <c r="C100" s="39" t="s">
        <v>1666</v>
      </c>
      <c r="D100" s="39" t="s">
        <v>20</v>
      </c>
      <c r="E100" s="40">
        <v>64</v>
      </c>
      <c r="F100" s="57"/>
      <c r="G100" s="41">
        <f t="shared" si="4"/>
        <v>0</v>
      </c>
      <c r="H100" s="101"/>
    </row>
    <row r="101" spans="1:8" ht="11.25" x14ac:dyDescent="0.2">
      <c r="A101" s="42">
        <v>86</v>
      </c>
      <c r="B101" s="43" t="s">
        <v>1667</v>
      </c>
      <c r="C101" s="43" t="s">
        <v>1668</v>
      </c>
      <c r="D101" s="43" t="s">
        <v>29</v>
      </c>
      <c r="E101" s="44">
        <v>44.8</v>
      </c>
      <c r="F101" s="58"/>
      <c r="G101" s="45">
        <f t="shared" si="4"/>
        <v>0</v>
      </c>
      <c r="H101" s="111"/>
    </row>
    <row r="102" spans="1:8" ht="22.5" x14ac:dyDescent="0.2">
      <c r="A102" s="38">
        <v>87</v>
      </c>
      <c r="B102" s="39" t="s">
        <v>2958</v>
      </c>
      <c r="C102" s="39" t="s">
        <v>1669</v>
      </c>
      <c r="D102" s="39" t="s">
        <v>363</v>
      </c>
      <c r="E102" s="40">
        <v>3.5840000000000001</v>
      </c>
      <c r="F102" s="57"/>
      <c r="G102" s="41">
        <f t="shared" si="4"/>
        <v>0</v>
      </c>
      <c r="H102" s="101"/>
    </row>
    <row r="103" spans="1:8" ht="22.5" x14ac:dyDescent="0.2">
      <c r="A103" s="38">
        <v>88</v>
      </c>
      <c r="B103" s="39" t="s">
        <v>2959</v>
      </c>
      <c r="C103" s="39" t="s">
        <v>1670</v>
      </c>
      <c r="D103" s="39" t="s">
        <v>29</v>
      </c>
      <c r="E103" s="40">
        <v>228.04300000000001</v>
      </c>
      <c r="F103" s="57"/>
      <c r="G103" s="41">
        <f t="shared" si="4"/>
        <v>0</v>
      </c>
      <c r="H103" s="101"/>
    </row>
    <row r="104" spans="1:8" ht="22.5" x14ac:dyDescent="0.2">
      <c r="A104" s="38">
        <v>89</v>
      </c>
      <c r="B104" s="39" t="s">
        <v>2960</v>
      </c>
      <c r="C104" s="39" t="s">
        <v>1671</v>
      </c>
      <c r="D104" s="39" t="s">
        <v>250</v>
      </c>
      <c r="E104" s="40">
        <v>1049.1099999999999</v>
      </c>
      <c r="F104" s="57"/>
      <c r="G104" s="41">
        <f t="shared" si="4"/>
        <v>0</v>
      </c>
      <c r="H104" s="101"/>
    </row>
    <row r="105" spans="1:8" ht="11.25" x14ac:dyDescent="0.2">
      <c r="A105" s="38">
        <v>90</v>
      </c>
      <c r="B105" s="39" t="s">
        <v>2961</v>
      </c>
      <c r="C105" s="39" t="s">
        <v>1672</v>
      </c>
      <c r="D105" s="39" t="s">
        <v>250</v>
      </c>
      <c r="E105" s="40">
        <v>25178.639999999999</v>
      </c>
      <c r="F105" s="57"/>
      <c r="G105" s="41">
        <f t="shared" si="4"/>
        <v>0</v>
      </c>
      <c r="H105" s="101"/>
    </row>
    <row r="106" spans="1:8" ht="22.5" x14ac:dyDescent="0.2">
      <c r="A106" s="38">
        <v>91</v>
      </c>
      <c r="B106" s="39" t="s">
        <v>2864</v>
      </c>
      <c r="C106" s="39" t="s">
        <v>1519</v>
      </c>
      <c r="D106" s="39" t="s">
        <v>250</v>
      </c>
      <c r="E106" s="40">
        <v>45.551000000000002</v>
      </c>
      <c r="F106" s="57"/>
      <c r="G106" s="41">
        <f t="shared" si="4"/>
        <v>0</v>
      </c>
      <c r="H106" s="101"/>
    </row>
    <row r="107" spans="1:8" ht="22.5" x14ac:dyDescent="0.2">
      <c r="A107" s="38">
        <v>92</v>
      </c>
      <c r="B107" s="39" t="s">
        <v>1673</v>
      </c>
      <c r="C107" s="39" t="s">
        <v>1674</v>
      </c>
      <c r="D107" s="39" t="s">
        <v>20</v>
      </c>
      <c r="E107" s="40">
        <v>26</v>
      </c>
      <c r="F107" s="57"/>
      <c r="G107" s="41">
        <f t="shared" si="4"/>
        <v>0</v>
      </c>
      <c r="H107" s="101"/>
    </row>
    <row r="108" spans="1:8" ht="22.5" x14ac:dyDescent="0.2">
      <c r="A108" s="38">
        <v>93</v>
      </c>
      <c r="B108" s="39" t="s">
        <v>1675</v>
      </c>
      <c r="C108" s="39" t="s">
        <v>1676</v>
      </c>
      <c r="D108" s="39" t="s">
        <v>20</v>
      </c>
      <c r="E108" s="40">
        <v>20</v>
      </c>
      <c r="F108" s="57"/>
      <c r="G108" s="41">
        <f t="shared" si="4"/>
        <v>0</v>
      </c>
      <c r="H108" s="101"/>
    </row>
    <row r="109" spans="1:8" ht="33.75" x14ac:dyDescent="0.2">
      <c r="A109" s="38">
        <v>94</v>
      </c>
      <c r="B109" s="39" t="s">
        <v>2962</v>
      </c>
      <c r="C109" s="39" t="s">
        <v>1677</v>
      </c>
      <c r="D109" s="39" t="s">
        <v>20</v>
      </c>
      <c r="E109" s="40">
        <v>788</v>
      </c>
      <c r="F109" s="57"/>
      <c r="G109" s="41">
        <f t="shared" si="4"/>
        <v>0</v>
      </c>
      <c r="H109" s="101"/>
    </row>
    <row r="110" spans="1:8" ht="11.25" x14ac:dyDescent="0.2">
      <c r="A110" s="38">
        <v>95</v>
      </c>
      <c r="B110" s="39" t="s">
        <v>748</v>
      </c>
      <c r="C110" s="39" t="s">
        <v>249</v>
      </c>
      <c r="D110" s="39" t="s">
        <v>250</v>
      </c>
      <c r="E110" s="40">
        <v>7.8849999999999998</v>
      </c>
      <c r="F110" s="57"/>
      <c r="G110" s="41">
        <f t="shared" si="4"/>
        <v>0</v>
      </c>
      <c r="H110" s="101"/>
    </row>
    <row r="111" spans="1:8" ht="22.5" x14ac:dyDescent="0.2">
      <c r="A111" s="38">
        <v>96</v>
      </c>
      <c r="B111" s="39" t="s">
        <v>749</v>
      </c>
      <c r="C111" s="39" t="s">
        <v>251</v>
      </c>
      <c r="D111" s="39" t="s">
        <v>250</v>
      </c>
      <c r="E111" s="40">
        <v>189.24</v>
      </c>
      <c r="F111" s="57"/>
      <c r="G111" s="41">
        <f t="shared" si="4"/>
        <v>0</v>
      </c>
      <c r="H111" s="101"/>
    </row>
    <row r="112" spans="1:8" ht="22.5" x14ac:dyDescent="0.2">
      <c r="A112" s="38">
        <v>97</v>
      </c>
      <c r="B112" s="39" t="s">
        <v>2963</v>
      </c>
      <c r="C112" s="39" t="s">
        <v>1678</v>
      </c>
      <c r="D112" s="39" t="s">
        <v>250</v>
      </c>
      <c r="E112" s="40">
        <v>84.430999999999997</v>
      </c>
      <c r="F112" s="57"/>
      <c r="G112" s="41">
        <f t="shared" si="4"/>
        <v>0</v>
      </c>
      <c r="H112" s="101"/>
    </row>
    <row r="113" spans="1:8" ht="22.5" x14ac:dyDescent="0.2">
      <c r="A113" s="38">
        <v>98</v>
      </c>
      <c r="B113" s="39" t="s">
        <v>2964</v>
      </c>
      <c r="C113" s="39" t="s">
        <v>1679</v>
      </c>
      <c r="D113" s="39" t="s">
        <v>250</v>
      </c>
      <c r="E113" s="40">
        <v>337.72399999999999</v>
      </c>
      <c r="F113" s="57"/>
      <c r="G113" s="41">
        <f t="shared" si="4"/>
        <v>0</v>
      </c>
      <c r="H113" s="101"/>
    </row>
    <row r="114" spans="1:8" ht="22.5" x14ac:dyDescent="0.2">
      <c r="A114" s="38">
        <v>99</v>
      </c>
      <c r="B114" s="39" t="s">
        <v>252</v>
      </c>
      <c r="C114" s="39" t="s">
        <v>1680</v>
      </c>
      <c r="D114" s="39" t="s">
        <v>250</v>
      </c>
      <c r="E114" s="40">
        <v>90.855999999999995</v>
      </c>
      <c r="F114" s="57"/>
      <c r="G114" s="41">
        <f t="shared" si="4"/>
        <v>0</v>
      </c>
      <c r="H114" s="101"/>
    </row>
    <row r="115" spans="1:8" ht="22.5" x14ac:dyDescent="0.2">
      <c r="A115" s="38">
        <v>100</v>
      </c>
      <c r="B115" s="39" t="s">
        <v>2965</v>
      </c>
      <c r="C115" s="39" t="s">
        <v>1681</v>
      </c>
      <c r="D115" s="39" t="s">
        <v>209</v>
      </c>
      <c r="E115" s="40">
        <v>3</v>
      </c>
      <c r="F115" s="57"/>
      <c r="G115" s="41">
        <f t="shared" si="4"/>
        <v>0</v>
      </c>
      <c r="H115" s="101"/>
    </row>
    <row r="116" spans="1:8" ht="33.75" x14ac:dyDescent="0.2">
      <c r="A116" s="42">
        <v>101</v>
      </c>
      <c r="B116" s="43" t="s">
        <v>1682</v>
      </c>
      <c r="C116" s="43" t="s">
        <v>1683</v>
      </c>
      <c r="D116" s="43" t="s">
        <v>20</v>
      </c>
      <c r="E116" s="44">
        <v>6</v>
      </c>
      <c r="F116" s="58"/>
      <c r="G116" s="45">
        <f t="shared" si="4"/>
        <v>0</v>
      </c>
      <c r="H116" s="111"/>
    </row>
    <row r="117" spans="1:8" ht="22.5" x14ac:dyDescent="0.2">
      <c r="A117" s="42">
        <v>102</v>
      </c>
      <c r="B117" s="43" t="s">
        <v>1684</v>
      </c>
      <c r="C117" s="43" t="s">
        <v>1685</v>
      </c>
      <c r="D117" s="43" t="s">
        <v>20</v>
      </c>
      <c r="E117" s="44">
        <v>1</v>
      </c>
      <c r="F117" s="58"/>
      <c r="G117" s="45">
        <f t="shared" si="4"/>
        <v>0</v>
      </c>
      <c r="H117" s="111"/>
    </row>
    <row r="118" spans="1:8" ht="12.75" x14ac:dyDescent="0.2">
      <c r="A118" s="33"/>
      <c r="B118" s="34" t="s">
        <v>1447</v>
      </c>
      <c r="C118" s="34" t="s">
        <v>1448</v>
      </c>
      <c r="D118" s="34"/>
      <c r="E118" s="35"/>
      <c r="F118" s="36"/>
      <c r="G118" s="37"/>
      <c r="H118" s="108"/>
    </row>
    <row r="119" spans="1:8" ht="22.5" x14ac:dyDescent="0.2">
      <c r="A119" s="38">
        <v>103</v>
      </c>
      <c r="B119" s="39" t="s">
        <v>2966</v>
      </c>
      <c r="C119" s="39" t="s">
        <v>1686</v>
      </c>
      <c r="D119" s="39" t="s">
        <v>250</v>
      </c>
      <c r="E119" s="40">
        <v>2206.8690000000001</v>
      </c>
      <c r="F119" s="57"/>
      <c r="G119" s="41">
        <f>ROUND(E119*F119,2)</f>
        <v>0</v>
      </c>
      <c r="H119" s="101"/>
    </row>
    <row r="120" spans="1:8" ht="15" x14ac:dyDescent="0.25">
      <c r="A120" s="28"/>
      <c r="B120" s="29" t="s">
        <v>6</v>
      </c>
      <c r="C120" s="29" t="s">
        <v>1687</v>
      </c>
      <c r="D120" s="29"/>
      <c r="E120" s="30"/>
      <c r="F120" s="31"/>
      <c r="G120" s="32"/>
      <c r="H120" s="107"/>
    </row>
    <row r="121" spans="1:8" ht="12.75" x14ac:dyDescent="0.2">
      <c r="A121" s="33"/>
      <c r="B121" s="34" t="s">
        <v>1688</v>
      </c>
      <c r="C121" s="34" t="s">
        <v>1689</v>
      </c>
      <c r="D121" s="34"/>
      <c r="E121" s="35"/>
      <c r="F121" s="36"/>
      <c r="G121" s="37"/>
      <c r="H121" s="108"/>
    </row>
    <row r="122" spans="1:8" ht="22.5" x14ac:dyDescent="0.2">
      <c r="A122" s="38">
        <v>104</v>
      </c>
      <c r="B122" s="39" t="s">
        <v>2967</v>
      </c>
      <c r="C122" s="39" t="s">
        <v>1690</v>
      </c>
      <c r="D122" s="39" t="s">
        <v>248</v>
      </c>
      <c r="E122" s="40">
        <v>174.78299999999999</v>
      </c>
      <c r="F122" s="57"/>
      <c r="G122" s="41">
        <f t="shared" ref="G122:G130" si="5">ROUND(E122*F122,2)</f>
        <v>0</v>
      </c>
      <c r="H122" s="101"/>
    </row>
    <row r="123" spans="1:8" ht="11.25" x14ac:dyDescent="0.2">
      <c r="A123" s="42">
        <v>105</v>
      </c>
      <c r="B123" s="43" t="s">
        <v>2968</v>
      </c>
      <c r="C123" s="43" t="s">
        <v>2969</v>
      </c>
      <c r="D123" s="43" t="s">
        <v>250</v>
      </c>
      <c r="E123" s="44">
        <v>5.1999999999999998E-2</v>
      </c>
      <c r="F123" s="58"/>
      <c r="G123" s="45">
        <f t="shared" si="5"/>
        <v>0</v>
      </c>
      <c r="H123" s="111"/>
    </row>
    <row r="124" spans="1:8" ht="22.5" x14ac:dyDescent="0.2">
      <c r="A124" s="38">
        <v>106</v>
      </c>
      <c r="B124" s="39" t="s">
        <v>2970</v>
      </c>
      <c r="C124" s="39" t="s">
        <v>1691</v>
      </c>
      <c r="D124" s="39" t="s">
        <v>248</v>
      </c>
      <c r="E124" s="40">
        <v>174.78299999999999</v>
      </c>
      <c r="F124" s="57"/>
      <c r="G124" s="41">
        <f t="shared" si="5"/>
        <v>0</v>
      </c>
      <c r="H124" s="101"/>
    </row>
    <row r="125" spans="1:8" ht="11.25" x14ac:dyDescent="0.2">
      <c r="A125" s="42">
        <v>107</v>
      </c>
      <c r="B125" s="43" t="s">
        <v>2971</v>
      </c>
      <c r="C125" s="43" t="s">
        <v>2972</v>
      </c>
      <c r="D125" s="43" t="s">
        <v>250</v>
      </c>
      <c r="E125" s="44">
        <v>0.13100000000000001</v>
      </c>
      <c r="F125" s="58"/>
      <c r="G125" s="45">
        <f t="shared" si="5"/>
        <v>0</v>
      </c>
      <c r="H125" s="111"/>
    </row>
    <row r="126" spans="1:8" ht="22.5" x14ac:dyDescent="0.2">
      <c r="A126" s="38">
        <v>108</v>
      </c>
      <c r="B126" s="39" t="s">
        <v>2973</v>
      </c>
      <c r="C126" s="39" t="s">
        <v>1692</v>
      </c>
      <c r="D126" s="39" t="s">
        <v>248</v>
      </c>
      <c r="E126" s="40">
        <v>421.98399999999998</v>
      </c>
      <c r="F126" s="57"/>
      <c r="G126" s="41">
        <f t="shared" si="5"/>
        <v>0</v>
      </c>
      <c r="H126" s="101"/>
    </row>
    <row r="127" spans="1:8" ht="11.25" x14ac:dyDescent="0.2">
      <c r="A127" s="42">
        <v>109</v>
      </c>
      <c r="B127" s="43" t="s">
        <v>2968</v>
      </c>
      <c r="C127" s="43" t="s">
        <v>2969</v>
      </c>
      <c r="D127" s="43" t="s">
        <v>250</v>
      </c>
      <c r="E127" s="44">
        <v>0.14799999999999999</v>
      </c>
      <c r="F127" s="58"/>
      <c r="G127" s="45">
        <f t="shared" si="5"/>
        <v>0</v>
      </c>
      <c r="H127" s="111"/>
    </row>
    <row r="128" spans="1:8" ht="22.5" x14ac:dyDescent="0.2">
      <c r="A128" s="38">
        <v>110</v>
      </c>
      <c r="B128" s="39" t="s">
        <v>2974</v>
      </c>
      <c r="C128" s="39" t="s">
        <v>1693</v>
      </c>
      <c r="D128" s="39" t="s">
        <v>248</v>
      </c>
      <c r="E128" s="40">
        <v>421.98399999999998</v>
      </c>
      <c r="F128" s="57"/>
      <c r="G128" s="41">
        <f t="shared" si="5"/>
        <v>0</v>
      </c>
      <c r="H128" s="101"/>
    </row>
    <row r="129" spans="1:8" ht="11.25" x14ac:dyDescent="0.2">
      <c r="A129" s="42">
        <v>111</v>
      </c>
      <c r="B129" s="43" t="s">
        <v>2971</v>
      </c>
      <c r="C129" s="43" t="s">
        <v>2972</v>
      </c>
      <c r="D129" s="43" t="s">
        <v>250</v>
      </c>
      <c r="E129" s="44">
        <v>0.35899999999999999</v>
      </c>
      <c r="F129" s="58"/>
      <c r="G129" s="45">
        <f t="shared" si="5"/>
        <v>0</v>
      </c>
      <c r="H129" s="111"/>
    </row>
    <row r="130" spans="1:8" ht="22.5" x14ac:dyDescent="0.2">
      <c r="A130" s="38">
        <v>112</v>
      </c>
      <c r="B130" s="39" t="s">
        <v>1694</v>
      </c>
      <c r="C130" s="39" t="s">
        <v>1695</v>
      </c>
      <c r="D130" s="39" t="s">
        <v>250</v>
      </c>
      <c r="E130" s="40">
        <v>0.69</v>
      </c>
      <c r="F130" s="57"/>
      <c r="G130" s="41">
        <f t="shared" si="5"/>
        <v>0</v>
      </c>
      <c r="H130" s="101"/>
    </row>
    <row r="131" spans="1:8" ht="12.75" x14ac:dyDescent="0.2">
      <c r="A131" s="33"/>
      <c r="B131" s="34" t="s">
        <v>1696</v>
      </c>
      <c r="C131" s="34" t="s">
        <v>1697</v>
      </c>
      <c r="D131" s="34"/>
      <c r="E131" s="35"/>
      <c r="F131" s="36"/>
      <c r="G131" s="37"/>
      <c r="H131" s="108"/>
    </row>
    <row r="132" spans="1:8" ht="33.75" x14ac:dyDescent="0.2">
      <c r="A132" s="38">
        <v>113</v>
      </c>
      <c r="B132" s="39" t="s">
        <v>2975</v>
      </c>
      <c r="C132" s="39" t="s">
        <v>1698</v>
      </c>
      <c r="D132" s="39" t="s">
        <v>29</v>
      </c>
      <c r="E132" s="40">
        <v>256.08499999999998</v>
      </c>
      <c r="F132" s="57"/>
      <c r="G132" s="41">
        <f t="shared" ref="G132:G153" si="6">ROUND(E132*F132,2)</f>
        <v>0</v>
      </c>
      <c r="H132" s="101"/>
    </row>
    <row r="133" spans="1:8" ht="22.5" x14ac:dyDescent="0.2">
      <c r="A133" s="42">
        <v>114</v>
      </c>
      <c r="B133" s="43" t="s">
        <v>1699</v>
      </c>
      <c r="C133" s="43" t="s">
        <v>1700</v>
      </c>
      <c r="D133" s="43" t="s">
        <v>20</v>
      </c>
      <c r="E133" s="44">
        <v>105</v>
      </c>
      <c r="F133" s="58"/>
      <c r="G133" s="45">
        <f t="shared" si="6"/>
        <v>0</v>
      </c>
      <c r="H133" s="111"/>
    </row>
    <row r="134" spans="1:8" ht="22.5" x14ac:dyDescent="0.2">
      <c r="A134" s="42">
        <v>115</v>
      </c>
      <c r="B134" s="43" t="s">
        <v>1701</v>
      </c>
      <c r="C134" s="43" t="s">
        <v>1702</v>
      </c>
      <c r="D134" s="43" t="s">
        <v>20</v>
      </c>
      <c r="E134" s="44">
        <v>1</v>
      </c>
      <c r="F134" s="58"/>
      <c r="G134" s="45">
        <f t="shared" si="6"/>
        <v>0</v>
      </c>
      <c r="H134" s="111"/>
    </row>
    <row r="135" spans="1:8" ht="22.5" x14ac:dyDescent="0.2">
      <c r="A135" s="42">
        <v>116</v>
      </c>
      <c r="B135" s="43" t="s">
        <v>1703</v>
      </c>
      <c r="C135" s="43" t="s">
        <v>1704</v>
      </c>
      <c r="D135" s="43" t="s">
        <v>20</v>
      </c>
      <c r="E135" s="44">
        <v>1</v>
      </c>
      <c r="F135" s="58"/>
      <c r="G135" s="45">
        <f t="shared" si="6"/>
        <v>0</v>
      </c>
      <c r="H135" s="111"/>
    </row>
    <row r="136" spans="1:8" ht="33.75" x14ac:dyDescent="0.2">
      <c r="A136" s="42">
        <v>117</v>
      </c>
      <c r="B136" s="43" t="s">
        <v>1705</v>
      </c>
      <c r="C136" s="43" t="s">
        <v>1706</v>
      </c>
      <c r="D136" s="43" t="s">
        <v>20</v>
      </c>
      <c r="E136" s="44">
        <v>8</v>
      </c>
      <c r="F136" s="58"/>
      <c r="G136" s="45">
        <f t="shared" si="6"/>
        <v>0</v>
      </c>
      <c r="H136" s="111"/>
    </row>
    <row r="137" spans="1:8" ht="33.75" x14ac:dyDescent="0.2">
      <c r="A137" s="42">
        <v>118</v>
      </c>
      <c r="B137" s="43" t="s">
        <v>1707</v>
      </c>
      <c r="C137" s="43" t="s">
        <v>1708</v>
      </c>
      <c r="D137" s="43" t="s">
        <v>20</v>
      </c>
      <c r="E137" s="44">
        <v>1</v>
      </c>
      <c r="F137" s="58"/>
      <c r="G137" s="45">
        <f t="shared" si="6"/>
        <v>0</v>
      </c>
      <c r="H137" s="111"/>
    </row>
    <row r="138" spans="1:8" ht="45" x14ac:dyDescent="0.2">
      <c r="A138" s="42">
        <v>119</v>
      </c>
      <c r="B138" s="43" t="s">
        <v>1709</v>
      </c>
      <c r="C138" s="43" t="s">
        <v>1710</v>
      </c>
      <c r="D138" s="43" t="s">
        <v>20</v>
      </c>
      <c r="E138" s="44">
        <v>2</v>
      </c>
      <c r="F138" s="58"/>
      <c r="G138" s="45">
        <f t="shared" si="6"/>
        <v>0</v>
      </c>
      <c r="H138" s="111"/>
    </row>
    <row r="139" spans="1:8" ht="22.5" x14ac:dyDescent="0.2">
      <c r="A139" s="42">
        <v>120</v>
      </c>
      <c r="B139" s="43" t="s">
        <v>1711</v>
      </c>
      <c r="C139" s="43" t="s">
        <v>1712</v>
      </c>
      <c r="D139" s="43" t="s">
        <v>20</v>
      </c>
      <c r="E139" s="44">
        <v>2</v>
      </c>
      <c r="F139" s="58"/>
      <c r="G139" s="45">
        <f t="shared" si="6"/>
        <v>0</v>
      </c>
      <c r="H139" s="111"/>
    </row>
    <row r="140" spans="1:8" ht="22.5" x14ac:dyDescent="0.2">
      <c r="A140" s="42">
        <v>121</v>
      </c>
      <c r="B140" s="43" t="s">
        <v>1713</v>
      </c>
      <c r="C140" s="43" t="s">
        <v>1714</v>
      </c>
      <c r="D140" s="43" t="s">
        <v>20</v>
      </c>
      <c r="E140" s="44">
        <v>1</v>
      </c>
      <c r="F140" s="58"/>
      <c r="G140" s="45">
        <f t="shared" si="6"/>
        <v>0</v>
      </c>
      <c r="H140" s="111"/>
    </row>
    <row r="141" spans="1:8" ht="22.5" x14ac:dyDescent="0.2">
      <c r="A141" s="42">
        <v>122</v>
      </c>
      <c r="B141" s="43" t="s">
        <v>1715</v>
      </c>
      <c r="C141" s="43" t="s">
        <v>1716</v>
      </c>
      <c r="D141" s="43" t="s">
        <v>20</v>
      </c>
      <c r="E141" s="44">
        <v>1</v>
      </c>
      <c r="F141" s="58"/>
      <c r="G141" s="45">
        <f t="shared" si="6"/>
        <v>0</v>
      </c>
      <c r="H141" s="111"/>
    </row>
    <row r="142" spans="1:8" ht="56.25" x14ac:dyDescent="0.2">
      <c r="A142" s="42">
        <v>123</v>
      </c>
      <c r="B142" s="43" t="s">
        <v>1717</v>
      </c>
      <c r="C142" s="43" t="s">
        <v>1718</v>
      </c>
      <c r="D142" s="43" t="s">
        <v>20</v>
      </c>
      <c r="E142" s="44">
        <v>1</v>
      </c>
      <c r="F142" s="58"/>
      <c r="G142" s="45">
        <f t="shared" si="6"/>
        <v>0</v>
      </c>
      <c r="H142" s="111"/>
    </row>
    <row r="143" spans="1:8" ht="33.75" x14ac:dyDescent="0.2">
      <c r="A143" s="42">
        <v>124</v>
      </c>
      <c r="B143" s="43" t="s">
        <v>1719</v>
      </c>
      <c r="C143" s="43" t="s">
        <v>1720</v>
      </c>
      <c r="D143" s="43" t="s">
        <v>20</v>
      </c>
      <c r="E143" s="44">
        <v>1</v>
      </c>
      <c r="F143" s="58"/>
      <c r="G143" s="45">
        <f t="shared" si="6"/>
        <v>0</v>
      </c>
      <c r="H143" s="111"/>
    </row>
    <row r="144" spans="1:8" ht="33.75" x14ac:dyDescent="0.2">
      <c r="A144" s="42">
        <v>125</v>
      </c>
      <c r="B144" s="43" t="s">
        <v>1721</v>
      </c>
      <c r="C144" s="43" t="s">
        <v>1722</v>
      </c>
      <c r="D144" s="43" t="s">
        <v>20</v>
      </c>
      <c r="E144" s="44">
        <v>1</v>
      </c>
      <c r="F144" s="58"/>
      <c r="G144" s="45">
        <f t="shared" si="6"/>
        <v>0</v>
      </c>
      <c r="H144" s="111"/>
    </row>
    <row r="145" spans="1:8" ht="22.5" x14ac:dyDescent="0.2">
      <c r="A145" s="38">
        <v>126</v>
      </c>
      <c r="B145" s="39" t="s">
        <v>2976</v>
      </c>
      <c r="C145" s="39" t="s">
        <v>1723</v>
      </c>
      <c r="D145" s="39" t="s">
        <v>29</v>
      </c>
      <c r="E145" s="40">
        <v>12.44</v>
      </c>
      <c r="F145" s="57"/>
      <c r="G145" s="41">
        <f t="shared" si="6"/>
        <v>0</v>
      </c>
      <c r="H145" s="101"/>
    </row>
    <row r="146" spans="1:8" ht="33.75" x14ac:dyDescent="0.2">
      <c r="A146" s="42">
        <v>127</v>
      </c>
      <c r="B146" s="43" t="s">
        <v>1724</v>
      </c>
      <c r="C146" s="43" t="s">
        <v>1725</v>
      </c>
      <c r="D146" s="43" t="s">
        <v>20</v>
      </c>
      <c r="E146" s="44">
        <v>8</v>
      </c>
      <c r="F146" s="58"/>
      <c r="G146" s="45">
        <f t="shared" si="6"/>
        <v>0</v>
      </c>
      <c r="H146" s="111"/>
    </row>
    <row r="147" spans="1:8" ht="33.75" x14ac:dyDescent="0.2">
      <c r="A147" s="42">
        <v>128</v>
      </c>
      <c r="B147" s="43" t="s">
        <v>1726</v>
      </c>
      <c r="C147" s="43" t="s">
        <v>1727</v>
      </c>
      <c r="D147" s="43" t="s">
        <v>20</v>
      </c>
      <c r="E147" s="44">
        <v>2</v>
      </c>
      <c r="F147" s="58"/>
      <c r="G147" s="45">
        <f t="shared" si="6"/>
        <v>0</v>
      </c>
      <c r="H147" s="111"/>
    </row>
    <row r="148" spans="1:8" ht="33.75" x14ac:dyDescent="0.2">
      <c r="A148" s="42">
        <v>129</v>
      </c>
      <c r="B148" s="43" t="s">
        <v>1728</v>
      </c>
      <c r="C148" s="43" t="s">
        <v>1729</v>
      </c>
      <c r="D148" s="43" t="s">
        <v>20</v>
      </c>
      <c r="E148" s="44">
        <v>2</v>
      </c>
      <c r="F148" s="58"/>
      <c r="G148" s="45">
        <f t="shared" si="6"/>
        <v>0</v>
      </c>
      <c r="H148" s="111"/>
    </row>
    <row r="149" spans="1:8" ht="11.25" x14ac:dyDescent="0.2">
      <c r="A149" s="38">
        <v>130</v>
      </c>
      <c r="B149" s="39" t="s">
        <v>2977</v>
      </c>
      <c r="C149" s="39" t="s">
        <v>1730</v>
      </c>
      <c r="D149" s="39" t="s">
        <v>29</v>
      </c>
      <c r="E149" s="40">
        <v>8.26</v>
      </c>
      <c r="F149" s="57"/>
      <c r="G149" s="41">
        <f t="shared" si="6"/>
        <v>0</v>
      </c>
      <c r="H149" s="101"/>
    </row>
    <row r="150" spans="1:8" ht="11.25" x14ac:dyDescent="0.2">
      <c r="A150" s="38">
        <v>131</v>
      </c>
      <c r="B150" s="39" t="s">
        <v>2978</v>
      </c>
      <c r="C150" s="39" t="s">
        <v>1731</v>
      </c>
      <c r="D150" s="39" t="s">
        <v>29</v>
      </c>
      <c r="E150" s="40">
        <v>44.66</v>
      </c>
      <c r="F150" s="57"/>
      <c r="G150" s="41">
        <f t="shared" si="6"/>
        <v>0</v>
      </c>
      <c r="H150" s="101"/>
    </row>
    <row r="151" spans="1:8" ht="22.5" x14ac:dyDescent="0.2">
      <c r="A151" s="38">
        <v>132</v>
      </c>
      <c r="B151" s="39" t="s">
        <v>2979</v>
      </c>
      <c r="C151" s="39" t="s">
        <v>1732</v>
      </c>
      <c r="D151" s="39" t="s">
        <v>540</v>
      </c>
      <c r="E151" s="40">
        <v>63.9</v>
      </c>
      <c r="F151" s="57"/>
      <c r="G151" s="41">
        <f t="shared" si="6"/>
        <v>0</v>
      </c>
      <c r="H151" s="101"/>
    </row>
    <row r="152" spans="1:8" ht="33.75" x14ac:dyDescent="0.2">
      <c r="A152" s="42">
        <v>133</v>
      </c>
      <c r="B152" s="43" t="s">
        <v>1733</v>
      </c>
      <c r="C152" s="43" t="s">
        <v>1734</v>
      </c>
      <c r="D152" s="43" t="s">
        <v>20</v>
      </c>
      <c r="E152" s="44">
        <v>5</v>
      </c>
      <c r="F152" s="58"/>
      <c r="G152" s="45">
        <f t="shared" si="6"/>
        <v>0</v>
      </c>
      <c r="H152" s="111"/>
    </row>
    <row r="153" spans="1:8" ht="22.5" x14ac:dyDescent="0.2">
      <c r="A153" s="38">
        <v>134</v>
      </c>
      <c r="B153" s="39" t="s">
        <v>1735</v>
      </c>
      <c r="C153" s="39" t="s">
        <v>1736</v>
      </c>
      <c r="D153" s="39" t="s">
        <v>250</v>
      </c>
      <c r="E153" s="40">
        <v>7.0529999999999999</v>
      </c>
      <c r="F153" s="57"/>
      <c r="G153" s="41">
        <f t="shared" si="6"/>
        <v>0</v>
      </c>
      <c r="H153" s="101"/>
    </row>
    <row r="154" spans="1:8" ht="12.75" x14ac:dyDescent="0.2">
      <c r="A154" s="33"/>
      <c r="B154" s="34" t="s">
        <v>1737</v>
      </c>
      <c r="C154" s="34" t="s">
        <v>1738</v>
      </c>
      <c r="D154" s="34"/>
      <c r="E154" s="35"/>
      <c r="F154" s="36"/>
      <c r="G154" s="37"/>
      <c r="H154" s="108"/>
    </row>
    <row r="155" spans="1:8" ht="11.25" x14ac:dyDescent="0.2">
      <c r="A155" s="38">
        <v>135</v>
      </c>
      <c r="B155" s="39" t="s">
        <v>2980</v>
      </c>
      <c r="C155" s="39" t="s">
        <v>1739</v>
      </c>
      <c r="D155" s="39" t="s">
        <v>248</v>
      </c>
      <c r="E155" s="40">
        <v>69.334000000000003</v>
      </c>
      <c r="F155" s="57"/>
      <c r="G155" s="41">
        <f>ROUND(E155*F155,2)</f>
        <v>0</v>
      </c>
      <c r="H155" s="101"/>
    </row>
    <row r="156" spans="1:8" ht="12.75" x14ac:dyDescent="0.2">
      <c r="A156" s="33"/>
      <c r="B156" s="34" t="s">
        <v>1740</v>
      </c>
      <c r="C156" s="34" t="s">
        <v>1741</v>
      </c>
      <c r="D156" s="34"/>
      <c r="E156" s="35"/>
      <c r="F156" s="36"/>
      <c r="G156" s="37"/>
      <c r="H156" s="108"/>
    </row>
    <row r="157" spans="1:8" ht="11.25" x14ac:dyDescent="0.2">
      <c r="A157" s="38">
        <v>136</v>
      </c>
      <c r="B157" s="39" t="s">
        <v>1742</v>
      </c>
      <c r="C157" s="39" t="s">
        <v>1743</v>
      </c>
      <c r="D157" s="39" t="s">
        <v>248</v>
      </c>
      <c r="E157" s="40">
        <v>0.13500000000000001</v>
      </c>
      <c r="F157" s="57"/>
      <c r="G157" s="41">
        <f t="shared" ref="G157:G166" si="7">ROUND(E157*F157,2)</f>
        <v>0</v>
      </c>
      <c r="H157" s="101"/>
    </row>
    <row r="158" spans="1:8" ht="22.5" x14ac:dyDescent="0.2">
      <c r="A158" s="42">
        <v>137</v>
      </c>
      <c r="B158" s="43" t="s">
        <v>1744</v>
      </c>
      <c r="C158" s="43" t="s">
        <v>1745</v>
      </c>
      <c r="D158" s="43" t="s">
        <v>1746</v>
      </c>
      <c r="E158" s="44">
        <v>6</v>
      </c>
      <c r="F158" s="58"/>
      <c r="G158" s="45">
        <f>ROUND(E158*F158,2)</f>
        <v>0</v>
      </c>
      <c r="H158" s="111"/>
    </row>
    <row r="159" spans="1:8" ht="15" x14ac:dyDescent="0.25">
      <c r="A159" s="28"/>
      <c r="B159" s="29" t="s">
        <v>15</v>
      </c>
      <c r="C159" s="29" t="s">
        <v>16</v>
      </c>
      <c r="D159" s="29"/>
      <c r="E159" s="30"/>
      <c r="F159" s="31"/>
      <c r="G159" s="32"/>
      <c r="H159" s="107"/>
    </row>
    <row r="160" spans="1:8" ht="12.75" x14ac:dyDescent="0.2">
      <c r="A160" s="33"/>
      <c r="B160" s="34" t="s">
        <v>17</v>
      </c>
      <c r="C160" s="34" t="s">
        <v>18</v>
      </c>
      <c r="D160" s="34"/>
      <c r="E160" s="35"/>
      <c r="F160" s="36"/>
      <c r="G160" s="37"/>
      <c r="H160" s="108"/>
    </row>
    <row r="161" spans="1:8" ht="11.25" x14ac:dyDescent="0.2">
      <c r="A161" s="38">
        <v>138</v>
      </c>
      <c r="B161" s="39" t="s">
        <v>2981</v>
      </c>
      <c r="C161" s="39" t="s">
        <v>1747</v>
      </c>
      <c r="D161" s="39" t="s">
        <v>29</v>
      </c>
      <c r="E161" s="40">
        <v>4.8</v>
      </c>
      <c r="F161" s="57"/>
      <c r="G161" s="41">
        <f t="shared" si="7"/>
        <v>0</v>
      </c>
      <c r="H161" s="101"/>
    </row>
    <row r="162" spans="1:8" ht="22.5" x14ac:dyDescent="0.2">
      <c r="A162" s="42">
        <v>139</v>
      </c>
      <c r="B162" s="43" t="s">
        <v>2982</v>
      </c>
      <c r="C162" s="43" t="s">
        <v>2983</v>
      </c>
      <c r="D162" s="43" t="s">
        <v>29</v>
      </c>
      <c r="E162" s="44">
        <v>4.8</v>
      </c>
      <c r="F162" s="58"/>
      <c r="G162" s="45">
        <f t="shared" si="7"/>
        <v>0</v>
      </c>
      <c r="H162" s="111"/>
    </row>
    <row r="163" spans="1:8" ht="11.25" x14ac:dyDescent="0.2">
      <c r="A163" s="38">
        <v>140</v>
      </c>
      <c r="B163" s="39" t="s">
        <v>2984</v>
      </c>
      <c r="C163" s="39" t="s">
        <v>1748</v>
      </c>
      <c r="D163" s="39" t="s">
        <v>29</v>
      </c>
      <c r="E163" s="40">
        <v>8</v>
      </c>
      <c r="F163" s="57"/>
      <c r="G163" s="41">
        <f t="shared" si="7"/>
        <v>0</v>
      </c>
      <c r="H163" s="101"/>
    </row>
    <row r="164" spans="1:8" ht="22.5" x14ac:dyDescent="0.2">
      <c r="A164" s="42">
        <v>141</v>
      </c>
      <c r="B164" s="43" t="s">
        <v>2985</v>
      </c>
      <c r="C164" s="43" t="s">
        <v>2986</v>
      </c>
      <c r="D164" s="43" t="s">
        <v>29</v>
      </c>
      <c r="E164" s="44">
        <v>8</v>
      </c>
      <c r="F164" s="58"/>
      <c r="G164" s="45">
        <f t="shared" si="7"/>
        <v>0</v>
      </c>
      <c r="H164" s="111"/>
    </row>
    <row r="165" spans="1:8" ht="11.25" x14ac:dyDescent="0.2">
      <c r="A165" s="38">
        <v>142</v>
      </c>
      <c r="B165" s="39" t="s">
        <v>2987</v>
      </c>
      <c r="C165" s="39" t="s">
        <v>1749</v>
      </c>
      <c r="D165" s="39" t="s">
        <v>29</v>
      </c>
      <c r="E165" s="40">
        <v>531.68200000000002</v>
      </c>
      <c r="F165" s="57"/>
      <c r="G165" s="41">
        <f t="shared" si="7"/>
        <v>0</v>
      </c>
      <c r="H165" s="101"/>
    </row>
    <row r="166" spans="1:8" ht="11.25" x14ac:dyDescent="0.2">
      <c r="A166" s="42">
        <v>143</v>
      </c>
      <c r="B166" s="43" t="s">
        <v>2988</v>
      </c>
      <c r="C166" s="43" t="s">
        <v>1750</v>
      </c>
      <c r="D166" s="43" t="s">
        <v>540</v>
      </c>
      <c r="E166" s="44">
        <v>250.422</v>
      </c>
      <c r="F166" s="58"/>
      <c r="G166" s="45">
        <f t="shared" si="7"/>
        <v>0</v>
      </c>
      <c r="H166" s="111"/>
    </row>
    <row r="167" spans="1:8" ht="15" x14ac:dyDescent="0.25">
      <c r="A167" s="46"/>
      <c r="B167" s="47"/>
      <c r="C167" s="47" t="s">
        <v>256</v>
      </c>
      <c r="D167" s="47"/>
      <c r="E167" s="48"/>
      <c r="F167" s="49"/>
      <c r="G167" s="50">
        <f>SUM(G8:G166)</f>
        <v>0</v>
      </c>
      <c r="H167" s="112"/>
    </row>
  </sheetData>
  <sheetProtection algorithmName="SHA-512" hashValue="knbU+c2AYz20Ij1asWq/rkfjN6Q3HKNbvea/+VXudfpSKf71C3yYGULi5WNOXE+NLvt+tEZq6gl9fzgFfoB3uQ==" saltValue="osGd2iPvNY0uN7J6f3fAjg==" spinCount="100000" sheet="1" objects="1" scenarios="1"/>
  <dataValidations count="1">
    <dataValidation type="decimal" operator="equal" allowBlank="1" showInputMessage="1" showErrorMessage="1" error="Neplatný počet desatinných miest! " sqref="F10:F22 F161:F166 F157:F158 F155 F132:F153 F122:F130 F119 F66:F117 F64 F56:F62 F51:F54 F39:F49 F24:F37" xr:uid="{00000000-0002-0000-1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6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2">
    <pageSetUpPr fitToPage="1"/>
  </sheetPr>
  <dimension ref="A1:I54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6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2989</v>
      </c>
      <c r="C10" s="39" t="s">
        <v>1751</v>
      </c>
      <c r="D10" s="39" t="s">
        <v>248</v>
      </c>
      <c r="E10" s="40">
        <v>11.7</v>
      </c>
      <c r="F10" s="57"/>
      <c r="G10" s="41">
        <f t="shared" ref="G10:G18" si="0">ROUND(E10*F10,2)</f>
        <v>0</v>
      </c>
      <c r="H10" s="101"/>
    </row>
    <row r="11" spans="1:8" ht="22.5" x14ac:dyDescent="0.2">
      <c r="A11" s="38">
        <v>2</v>
      </c>
      <c r="B11" s="39" t="s">
        <v>2990</v>
      </c>
      <c r="C11" s="39" t="s">
        <v>1752</v>
      </c>
      <c r="D11" s="39" t="s">
        <v>363</v>
      </c>
      <c r="E11" s="40">
        <v>11.55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2991</v>
      </c>
      <c r="C12" s="39" t="s">
        <v>1753</v>
      </c>
      <c r="D12" s="39" t="s">
        <v>363</v>
      </c>
      <c r="E12" s="40">
        <v>3.4649999999999999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2992</v>
      </c>
      <c r="C13" s="39" t="s">
        <v>1754</v>
      </c>
      <c r="D13" s="39" t="s">
        <v>363</v>
      </c>
      <c r="E13" s="40">
        <v>4.375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2993</v>
      </c>
      <c r="C14" s="39" t="s">
        <v>1755</v>
      </c>
      <c r="D14" s="39" t="s">
        <v>363</v>
      </c>
      <c r="E14" s="40">
        <v>0.36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2891</v>
      </c>
      <c r="C15" s="39" t="s">
        <v>1579</v>
      </c>
      <c r="D15" s="39" t="s">
        <v>363</v>
      </c>
      <c r="E15" s="40">
        <v>0.108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2894</v>
      </c>
      <c r="C16" s="39" t="s">
        <v>1582</v>
      </c>
      <c r="D16" s="39" t="s">
        <v>363</v>
      </c>
      <c r="E16" s="40">
        <v>17.077999999999999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2895</v>
      </c>
      <c r="C17" s="39" t="s">
        <v>1583</v>
      </c>
      <c r="D17" s="39" t="s">
        <v>363</v>
      </c>
      <c r="E17" s="40">
        <v>375.71600000000001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2830</v>
      </c>
      <c r="C18" s="39" t="s">
        <v>1471</v>
      </c>
      <c r="D18" s="39" t="s">
        <v>250</v>
      </c>
      <c r="E18" s="40">
        <v>30.972000000000001</v>
      </c>
      <c r="F18" s="57"/>
      <c r="G18" s="41">
        <f t="shared" si="0"/>
        <v>0</v>
      </c>
      <c r="H18" s="101"/>
    </row>
    <row r="19" spans="1:8" ht="12.75" x14ac:dyDescent="0.2">
      <c r="A19" s="33"/>
      <c r="B19" s="34" t="s">
        <v>5</v>
      </c>
      <c r="C19" s="34" t="s">
        <v>1571</v>
      </c>
      <c r="D19" s="34"/>
      <c r="E19" s="35"/>
      <c r="F19" s="36"/>
      <c r="G19" s="37"/>
      <c r="H19" s="108"/>
    </row>
    <row r="20" spans="1:8" ht="11.25" x14ac:dyDescent="0.2">
      <c r="A20" s="38">
        <v>10</v>
      </c>
      <c r="B20" s="39" t="s">
        <v>2994</v>
      </c>
      <c r="C20" s="39" t="s">
        <v>1756</v>
      </c>
      <c r="D20" s="39" t="s">
        <v>363</v>
      </c>
      <c r="E20" s="40">
        <v>2.2000000000000002</v>
      </c>
      <c r="F20" s="57"/>
      <c r="G20" s="41">
        <f t="shared" ref="G20:G25" si="1">ROUND(E20*F20,2)</f>
        <v>0</v>
      </c>
      <c r="H20" s="101"/>
    </row>
    <row r="21" spans="1:8" ht="11.25" x14ac:dyDescent="0.2">
      <c r="A21" s="38">
        <v>11</v>
      </c>
      <c r="B21" s="39" t="s">
        <v>2995</v>
      </c>
      <c r="C21" s="39" t="s">
        <v>1757</v>
      </c>
      <c r="D21" s="39" t="s">
        <v>248</v>
      </c>
      <c r="E21" s="40">
        <v>11.539</v>
      </c>
      <c r="F21" s="57"/>
      <c r="G21" s="41">
        <f t="shared" si="1"/>
        <v>0</v>
      </c>
      <c r="H21" s="101"/>
    </row>
    <row r="22" spans="1:8" ht="11.25" x14ac:dyDescent="0.2">
      <c r="A22" s="38">
        <v>12</v>
      </c>
      <c r="B22" s="39" t="s">
        <v>2996</v>
      </c>
      <c r="C22" s="39" t="s">
        <v>1758</v>
      </c>
      <c r="D22" s="39" t="s">
        <v>248</v>
      </c>
      <c r="E22" s="40">
        <v>11.539</v>
      </c>
      <c r="F22" s="57"/>
      <c r="G22" s="41">
        <f t="shared" si="1"/>
        <v>0</v>
      </c>
      <c r="H22" s="101"/>
    </row>
    <row r="23" spans="1:8" ht="11.25" x14ac:dyDescent="0.2">
      <c r="A23" s="38">
        <v>13</v>
      </c>
      <c r="B23" s="39" t="s">
        <v>2997</v>
      </c>
      <c r="C23" s="39" t="s">
        <v>1759</v>
      </c>
      <c r="D23" s="39" t="s">
        <v>250</v>
      </c>
      <c r="E23" s="40">
        <v>0.11</v>
      </c>
      <c r="F23" s="57"/>
      <c r="G23" s="41">
        <f t="shared" si="1"/>
        <v>0</v>
      </c>
      <c r="H23" s="101"/>
    </row>
    <row r="24" spans="1:8" ht="22.5" x14ac:dyDescent="0.2">
      <c r="A24" s="38">
        <v>14</v>
      </c>
      <c r="B24" s="39" t="s">
        <v>2998</v>
      </c>
      <c r="C24" s="39" t="s">
        <v>1760</v>
      </c>
      <c r="D24" s="39" t="s">
        <v>29</v>
      </c>
      <c r="E24" s="40">
        <v>5.6</v>
      </c>
      <c r="F24" s="57"/>
      <c r="G24" s="41">
        <f t="shared" si="1"/>
        <v>0</v>
      </c>
      <c r="H24" s="101"/>
    </row>
    <row r="25" spans="1:8" ht="22.5" x14ac:dyDescent="0.2">
      <c r="A25" s="42">
        <v>15</v>
      </c>
      <c r="B25" s="43" t="s">
        <v>1761</v>
      </c>
      <c r="C25" s="43" t="s">
        <v>1762</v>
      </c>
      <c r="D25" s="43" t="s">
        <v>540</v>
      </c>
      <c r="E25" s="44">
        <v>186.11500000000001</v>
      </c>
      <c r="F25" s="57"/>
      <c r="G25" s="45">
        <f t="shared" si="1"/>
        <v>0</v>
      </c>
      <c r="H25" s="117"/>
    </row>
    <row r="26" spans="1:8" ht="12.75" x14ac:dyDescent="0.2">
      <c r="A26" s="33"/>
      <c r="B26" s="34" t="s">
        <v>7</v>
      </c>
      <c r="C26" s="34" t="s">
        <v>1521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2999</v>
      </c>
      <c r="C27" s="39" t="s">
        <v>1763</v>
      </c>
      <c r="D27" s="39" t="s">
        <v>248</v>
      </c>
      <c r="E27" s="40">
        <v>3.5</v>
      </c>
      <c r="F27" s="57"/>
      <c r="G27" s="41">
        <f t="shared" ref="G27:G31" si="2">ROUND(E27*F27,2)</f>
        <v>0</v>
      </c>
      <c r="H27" s="101"/>
    </row>
    <row r="28" spans="1:8" ht="22.5" x14ac:dyDescent="0.2">
      <c r="A28" s="38">
        <v>17</v>
      </c>
      <c r="B28" s="39" t="s">
        <v>3000</v>
      </c>
      <c r="C28" s="39" t="s">
        <v>1764</v>
      </c>
      <c r="D28" s="39" t="s">
        <v>248</v>
      </c>
      <c r="E28" s="40">
        <v>0.21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3001</v>
      </c>
      <c r="C29" s="39" t="s">
        <v>1765</v>
      </c>
      <c r="D29" s="39" t="s">
        <v>363</v>
      </c>
      <c r="E29" s="40">
        <v>0.36</v>
      </c>
      <c r="F29" s="57"/>
      <c r="G29" s="41">
        <f t="shared" si="2"/>
        <v>0</v>
      </c>
      <c r="H29" s="101"/>
    </row>
    <row r="30" spans="1:8" ht="22.5" x14ac:dyDescent="0.2">
      <c r="A30" s="38">
        <v>19</v>
      </c>
      <c r="B30" s="39" t="s">
        <v>3002</v>
      </c>
      <c r="C30" s="39" t="s">
        <v>1766</v>
      </c>
      <c r="D30" s="39" t="s">
        <v>248</v>
      </c>
      <c r="E30" s="40">
        <v>3.5</v>
      </c>
      <c r="F30" s="57"/>
      <c r="G30" s="41">
        <f t="shared" si="2"/>
        <v>0</v>
      </c>
      <c r="H30" s="101"/>
    </row>
    <row r="31" spans="1:8" ht="22.5" x14ac:dyDescent="0.2">
      <c r="A31" s="38">
        <v>20</v>
      </c>
      <c r="B31" s="39" t="s">
        <v>3005</v>
      </c>
      <c r="C31" s="39" t="s">
        <v>3006</v>
      </c>
      <c r="D31" s="39" t="s">
        <v>248</v>
      </c>
      <c r="E31" s="40">
        <v>4.5</v>
      </c>
      <c r="F31" s="57"/>
      <c r="G31" s="41">
        <f t="shared" si="2"/>
        <v>0</v>
      </c>
      <c r="H31" s="101"/>
    </row>
    <row r="32" spans="1:8" ht="12.75" x14ac:dyDescent="0.2">
      <c r="A32" s="33"/>
      <c r="B32" s="34" t="s">
        <v>9</v>
      </c>
      <c r="C32" s="34" t="s">
        <v>1613</v>
      </c>
      <c r="D32" s="34"/>
      <c r="E32" s="35"/>
      <c r="F32" s="36"/>
      <c r="G32" s="37"/>
      <c r="H32" s="108"/>
    </row>
    <row r="33" spans="1:9" ht="11.25" x14ac:dyDescent="0.2">
      <c r="A33" s="38">
        <v>21</v>
      </c>
      <c r="B33" s="39" t="s">
        <v>3007</v>
      </c>
      <c r="C33" s="39" t="s">
        <v>1768</v>
      </c>
      <c r="D33" s="39" t="s">
        <v>248</v>
      </c>
      <c r="E33" s="40">
        <v>34.631</v>
      </c>
      <c r="F33" s="57"/>
      <c r="G33" s="41">
        <f t="shared" ref="G33:G37" si="3">ROUND(E33*F33,2)</f>
        <v>0</v>
      </c>
      <c r="H33" s="101"/>
    </row>
    <row r="34" spans="1:9" ht="11.25" x14ac:dyDescent="0.2">
      <c r="A34" s="38">
        <v>22</v>
      </c>
      <c r="B34" s="39" t="s">
        <v>3008</v>
      </c>
      <c r="C34" s="39" t="s">
        <v>1769</v>
      </c>
      <c r="D34" s="39" t="s">
        <v>248</v>
      </c>
      <c r="E34" s="40">
        <v>7.6630000000000003</v>
      </c>
      <c r="F34" s="57"/>
      <c r="G34" s="41">
        <f t="shared" si="3"/>
        <v>0</v>
      </c>
      <c r="H34" s="101"/>
    </row>
    <row r="35" spans="1:9" ht="22.5" x14ac:dyDescent="0.2">
      <c r="A35" s="38">
        <v>23</v>
      </c>
      <c r="B35" s="39" t="s">
        <v>3009</v>
      </c>
      <c r="C35" s="39" t="s">
        <v>1770</v>
      </c>
      <c r="D35" s="39" t="s">
        <v>248</v>
      </c>
      <c r="E35" s="40">
        <v>15.315</v>
      </c>
      <c r="F35" s="57"/>
      <c r="G35" s="41">
        <f t="shared" si="3"/>
        <v>0</v>
      </c>
      <c r="H35" s="101"/>
    </row>
    <row r="36" spans="1:9" ht="22.5" x14ac:dyDescent="0.2">
      <c r="A36" s="38">
        <v>24</v>
      </c>
      <c r="B36" s="39" t="s">
        <v>3010</v>
      </c>
      <c r="C36" s="39" t="s">
        <v>1771</v>
      </c>
      <c r="D36" s="39" t="s">
        <v>248</v>
      </c>
      <c r="E36" s="40">
        <v>7.6630000000000003</v>
      </c>
      <c r="F36" s="57"/>
      <c r="G36" s="41">
        <f t="shared" si="3"/>
        <v>0</v>
      </c>
      <c r="H36" s="101"/>
    </row>
    <row r="37" spans="1:9" ht="22.5" x14ac:dyDescent="0.2">
      <c r="A37" s="38">
        <v>25</v>
      </c>
      <c r="B37" s="39" t="s">
        <v>3011</v>
      </c>
      <c r="C37" s="39" t="s">
        <v>1772</v>
      </c>
      <c r="D37" s="39" t="s">
        <v>248</v>
      </c>
      <c r="E37" s="40">
        <v>15.315</v>
      </c>
      <c r="F37" s="57"/>
      <c r="G37" s="41">
        <f t="shared" si="3"/>
        <v>0</v>
      </c>
      <c r="H37" s="101"/>
    </row>
    <row r="38" spans="1:9" ht="12.75" x14ac:dyDescent="0.2">
      <c r="A38" s="33"/>
      <c r="B38" s="34" t="s">
        <v>4</v>
      </c>
      <c r="C38" s="34" t="s">
        <v>258</v>
      </c>
      <c r="D38" s="34"/>
      <c r="E38" s="35"/>
      <c r="F38" s="36"/>
      <c r="G38" s="37"/>
      <c r="H38" s="108"/>
    </row>
    <row r="39" spans="1:9" ht="22.5" x14ac:dyDescent="0.2">
      <c r="A39" s="38">
        <v>26</v>
      </c>
      <c r="B39" s="39" t="s">
        <v>1773</v>
      </c>
      <c r="C39" s="39" t="s">
        <v>1774</v>
      </c>
      <c r="D39" s="39" t="s">
        <v>29</v>
      </c>
      <c r="E39" s="40">
        <v>11</v>
      </c>
      <c r="F39" s="57"/>
      <c r="G39" s="41">
        <f t="shared" ref="G39:G46" si="4">ROUND(E39*F39,2)</f>
        <v>0</v>
      </c>
      <c r="H39" s="101"/>
    </row>
    <row r="40" spans="1:9" ht="22.5" x14ac:dyDescent="0.2">
      <c r="A40" s="38">
        <v>27</v>
      </c>
      <c r="B40" s="39" t="s">
        <v>3012</v>
      </c>
      <c r="C40" s="39" t="s">
        <v>1775</v>
      </c>
      <c r="D40" s="39" t="s">
        <v>29</v>
      </c>
      <c r="E40" s="40">
        <v>11</v>
      </c>
      <c r="F40" s="57"/>
      <c r="G40" s="41">
        <f t="shared" si="4"/>
        <v>0</v>
      </c>
      <c r="H40" s="101"/>
    </row>
    <row r="41" spans="1:9" ht="22.5" x14ac:dyDescent="0.2">
      <c r="A41" s="38">
        <v>28</v>
      </c>
      <c r="B41" s="39" t="s">
        <v>3013</v>
      </c>
      <c r="C41" s="39" t="s">
        <v>1776</v>
      </c>
      <c r="D41" s="39" t="s">
        <v>248</v>
      </c>
      <c r="E41" s="40">
        <v>26.472999999999999</v>
      </c>
      <c r="F41" s="57"/>
      <c r="G41" s="41">
        <f t="shared" si="4"/>
        <v>0</v>
      </c>
      <c r="H41" s="101"/>
    </row>
    <row r="42" spans="1:9" ht="22.5" x14ac:dyDescent="0.2">
      <c r="A42" s="38">
        <v>29</v>
      </c>
      <c r="B42" s="39" t="s">
        <v>3014</v>
      </c>
      <c r="C42" s="39" t="s">
        <v>1777</v>
      </c>
      <c r="D42" s="39" t="s">
        <v>29</v>
      </c>
      <c r="E42" s="40">
        <v>8</v>
      </c>
      <c r="F42" s="57"/>
      <c r="G42" s="41">
        <f t="shared" si="4"/>
        <v>0</v>
      </c>
      <c r="H42" s="101"/>
    </row>
    <row r="43" spans="1:9" ht="22.5" x14ac:dyDescent="0.2">
      <c r="A43" s="38">
        <v>30</v>
      </c>
      <c r="B43" s="39" t="s">
        <v>3015</v>
      </c>
      <c r="C43" s="39" t="s">
        <v>1778</v>
      </c>
      <c r="D43" s="39" t="s">
        <v>29</v>
      </c>
      <c r="E43" s="40">
        <v>3</v>
      </c>
      <c r="F43" s="57"/>
      <c r="G43" s="41">
        <f t="shared" si="4"/>
        <v>0</v>
      </c>
      <c r="H43" s="101"/>
    </row>
    <row r="44" spans="1:9" ht="22.5" x14ac:dyDescent="0.2">
      <c r="A44" s="42">
        <v>31</v>
      </c>
      <c r="B44" s="43" t="s">
        <v>3016</v>
      </c>
      <c r="C44" s="43" t="s">
        <v>1779</v>
      </c>
      <c r="D44" s="43" t="s">
        <v>363</v>
      </c>
      <c r="E44" s="44">
        <v>1.0580000000000001</v>
      </c>
      <c r="F44" s="57"/>
      <c r="G44" s="45">
        <f t="shared" si="4"/>
        <v>0</v>
      </c>
      <c r="H44" s="111"/>
    </row>
    <row r="45" spans="1:9" ht="33.75" x14ac:dyDescent="0.2">
      <c r="A45" s="38">
        <v>32</v>
      </c>
      <c r="B45" s="39" t="s">
        <v>2962</v>
      </c>
      <c r="C45" s="39" t="s">
        <v>1677</v>
      </c>
      <c r="D45" s="39" t="s">
        <v>20</v>
      </c>
      <c r="E45" s="40">
        <v>16</v>
      </c>
      <c r="F45" s="57"/>
      <c r="G45" s="41">
        <f t="shared" si="4"/>
        <v>0</v>
      </c>
      <c r="H45" s="101"/>
    </row>
    <row r="46" spans="1:9" ht="22.5" x14ac:dyDescent="0.2">
      <c r="A46" s="38">
        <v>33</v>
      </c>
      <c r="B46" s="39" t="s">
        <v>3017</v>
      </c>
      <c r="C46" s="39" t="s">
        <v>1780</v>
      </c>
      <c r="D46" s="39" t="s">
        <v>20</v>
      </c>
      <c r="E46" s="40">
        <v>60</v>
      </c>
      <c r="F46" s="57"/>
      <c r="G46" s="41">
        <f t="shared" si="4"/>
        <v>0</v>
      </c>
      <c r="H46" s="101"/>
    </row>
    <row r="47" spans="1:9" ht="12.75" x14ac:dyDescent="0.2">
      <c r="A47" s="33"/>
      <c r="B47" s="34" t="s">
        <v>1447</v>
      </c>
      <c r="C47" s="34" t="s">
        <v>1448</v>
      </c>
      <c r="D47" s="34"/>
      <c r="E47" s="35"/>
      <c r="F47" s="36"/>
      <c r="G47" s="37"/>
      <c r="H47" s="108"/>
    </row>
    <row r="48" spans="1:9" ht="22.5" x14ac:dyDescent="0.2">
      <c r="A48" s="38">
        <v>34</v>
      </c>
      <c r="B48" s="39" t="s">
        <v>2847</v>
      </c>
      <c r="C48" s="39" t="s">
        <v>1502</v>
      </c>
      <c r="D48" s="39" t="s">
        <v>250</v>
      </c>
      <c r="E48" s="40">
        <v>20.058</v>
      </c>
      <c r="F48" s="57"/>
      <c r="G48" s="41">
        <f t="shared" ref="G48" si="5">ROUND(E48*F48,2)</f>
        <v>0</v>
      </c>
      <c r="H48" s="101"/>
      <c r="I48" s="52"/>
    </row>
    <row r="49" spans="1:8" ht="15" x14ac:dyDescent="0.25">
      <c r="A49" s="28"/>
      <c r="B49" s="29" t="s">
        <v>6</v>
      </c>
      <c r="C49" s="29" t="s">
        <v>1687</v>
      </c>
      <c r="D49" s="29"/>
      <c r="E49" s="30"/>
      <c r="F49" s="31"/>
      <c r="G49" s="32"/>
      <c r="H49" s="107"/>
    </row>
    <row r="50" spans="1:8" ht="12.75" x14ac:dyDescent="0.2">
      <c r="A50" s="33"/>
      <c r="B50" s="34" t="s">
        <v>1688</v>
      </c>
      <c r="C50" s="34" t="s">
        <v>1689</v>
      </c>
      <c r="D50" s="34"/>
      <c r="E50" s="35"/>
      <c r="F50" s="36"/>
      <c r="G50" s="37"/>
      <c r="H50" s="108"/>
    </row>
    <row r="51" spans="1:8" ht="22.5" x14ac:dyDescent="0.2">
      <c r="A51" s="38">
        <v>35</v>
      </c>
      <c r="B51" s="39" t="s">
        <v>1781</v>
      </c>
      <c r="C51" s="39" t="s">
        <v>1782</v>
      </c>
      <c r="D51" s="39" t="s">
        <v>248</v>
      </c>
      <c r="E51" s="40">
        <v>15.9</v>
      </c>
      <c r="F51" s="57"/>
      <c r="G51" s="41">
        <f t="shared" ref="G51:G53" si="6">ROUND(E51*F51,2)</f>
        <v>0</v>
      </c>
      <c r="H51" s="101"/>
    </row>
    <row r="52" spans="1:8" ht="22.5" x14ac:dyDescent="0.2">
      <c r="A52" s="38">
        <v>36</v>
      </c>
      <c r="B52" s="39" t="s">
        <v>1783</v>
      </c>
      <c r="C52" s="39" t="s">
        <v>1784</v>
      </c>
      <c r="D52" s="39" t="s">
        <v>248</v>
      </c>
      <c r="E52" s="40">
        <v>5.5709999999999997</v>
      </c>
      <c r="F52" s="57"/>
      <c r="G52" s="41">
        <f t="shared" si="6"/>
        <v>0</v>
      </c>
      <c r="H52" s="101"/>
    </row>
    <row r="53" spans="1:8" ht="22.5" x14ac:dyDescent="0.2">
      <c r="A53" s="38">
        <v>37</v>
      </c>
      <c r="B53" s="39" t="s">
        <v>1694</v>
      </c>
      <c r="C53" s="39" t="s">
        <v>1695</v>
      </c>
      <c r="D53" s="39" t="s">
        <v>250</v>
      </c>
      <c r="E53" s="40">
        <v>2E-3</v>
      </c>
      <c r="F53" s="57"/>
      <c r="G53" s="41">
        <f t="shared" si="6"/>
        <v>0</v>
      </c>
      <c r="H53" s="101"/>
    </row>
    <row r="54" spans="1:8" ht="15" x14ac:dyDescent="0.25">
      <c r="A54" s="46"/>
      <c r="B54" s="47"/>
      <c r="C54" s="47" t="s">
        <v>256</v>
      </c>
      <c r="D54" s="47"/>
      <c r="E54" s="48"/>
      <c r="F54" s="49"/>
      <c r="G54" s="50">
        <f>SUM(G8:G53)</f>
        <v>0</v>
      </c>
      <c r="H54" s="112"/>
    </row>
  </sheetData>
  <sheetProtection algorithmName="SHA-512" hashValue="sh2NAHE/o0ywEF0RuPyEGwX7SVAigkzrckm3kUX7TrN7gB88OZD+SdzVE/lRbhqV1pHvHxMyXCwlgNySxDT+Gg==" saltValue="Nc9pk+XUBzXwXwHiGnu+ng==" spinCount="100000" sheet="1" objects="1" scenarios="1"/>
  <dataValidations disablePrompts="1" count="1">
    <dataValidation type="decimal" operator="equal" allowBlank="1" showInputMessage="1" showErrorMessage="1" error="Neplatný počet desatinných miest! _x000a_" sqref="F33:F37 F10:F18 F27:F31 F39:F46 F48:F53 F20:F25" xr:uid="{00000000-0002-0000-1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3">
    <pageSetUpPr fitToPage="1"/>
  </sheetPr>
  <dimension ref="A1:I97"/>
  <sheetViews>
    <sheetView showGridLines="0" zoomScaleNormal="100" workbookViewId="0"/>
  </sheetViews>
  <sheetFormatPr defaultColWidth="10.5" defaultRowHeight="10.5" x14ac:dyDescent="0.15"/>
  <cols>
    <col min="1" max="1" width="5.3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1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3181</v>
      </c>
      <c r="C10" s="39" t="s">
        <v>1785</v>
      </c>
      <c r="D10" s="39" t="s">
        <v>363</v>
      </c>
      <c r="E10" s="40">
        <v>6.25</v>
      </c>
      <c r="F10" s="57"/>
      <c r="G10" s="41">
        <f t="shared" ref="G10:G25" si="0">ROUND(E10*F10,2)</f>
        <v>0</v>
      </c>
      <c r="H10" s="101"/>
    </row>
    <row r="11" spans="1:8" ht="11.25" x14ac:dyDescent="0.2">
      <c r="A11" s="38">
        <v>2</v>
      </c>
      <c r="B11" s="39" t="s">
        <v>3182</v>
      </c>
      <c r="C11" s="39" t="s">
        <v>1786</v>
      </c>
      <c r="D11" s="39" t="s">
        <v>29</v>
      </c>
      <c r="E11" s="40">
        <v>30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3183</v>
      </c>
      <c r="C12" s="39" t="s">
        <v>1787</v>
      </c>
      <c r="D12" s="39" t="s">
        <v>209</v>
      </c>
      <c r="E12" s="40">
        <v>720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3184</v>
      </c>
      <c r="C13" s="39" t="s">
        <v>1788</v>
      </c>
      <c r="D13" s="39" t="s">
        <v>1789</v>
      </c>
      <c r="E13" s="40">
        <v>30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3185</v>
      </c>
      <c r="C14" s="39" t="s">
        <v>1790</v>
      </c>
      <c r="D14" s="39" t="s">
        <v>363</v>
      </c>
      <c r="E14" s="40">
        <v>40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3186</v>
      </c>
      <c r="C15" s="39" t="s">
        <v>1791</v>
      </c>
      <c r="D15" s="39" t="s">
        <v>363</v>
      </c>
      <c r="E15" s="40">
        <v>20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3187</v>
      </c>
      <c r="C16" s="39" t="s">
        <v>1792</v>
      </c>
      <c r="D16" s="39" t="s">
        <v>363</v>
      </c>
      <c r="E16" s="40">
        <v>12.5</v>
      </c>
      <c r="F16" s="57"/>
      <c r="G16" s="41">
        <f t="shared" si="0"/>
        <v>0</v>
      </c>
      <c r="H16" s="101"/>
    </row>
    <row r="17" spans="1:9" ht="22.5" x14ac:dyDescent="0.2">
      <c r="A17" s="38">
        <v>8</v>
      </c>
      <c r="B17" s="39" t="s">
        <v>3188</v>
      </c>
      <c r="C17" s="39" t="s">
        <v>1793</v>
      </c>
      <c r="D17" s="39" t="s">
        <v>363</v>
      </c>
      <c r="E17" s="40">
        <v>12.5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2894</v>
      </c>
      <c r="C18" s="39" t="s">
        <v>1582</v>
      </c>
      <c r="D18" s="39" t="s">
        <v>363</v>
      </c>
      <c r="E18" s="40">
        <v>40</v>
      </c>
      <c r="F18" s="57"/>
      <c r="G18" s="41">
        <f t="shared" si="0"/>
        <v>0</v>
      </c>
      <c r="H18" s="101"/>
    </row>
    <row r="19" spans="1:9" ht="33.75" x14ac:dyDescent="0.2">
      <c r="A19" s="38">
        <v>10</v>
      </c>
      <c r="B19" s="39" t="s">
        <v>2895</v>
      </c>
      <c r="C19" s="39" t="s">
        <v>1583</v>
      </c>
      <c r="D19" s="39" t="s">
        <v>363</v>
      </c>
      <c r="E19" s="40">
        <v>880</v>
      </c>
      <c r="F19" s="57"/>
      <c r="G19" s="41">
        <f t="shared" si="0"/>
        <v>0</v>
      </c>
      <c r="H19" s="101"/>
    </row>
    <row r="20" spans="1:9" ht="11.25" x14ac:dyDescent="0.2">
      <c r="A20" s="38">
        <v>11</v>
      </c>
      <c r="B20" s="39" t="s">
        <v>3132</v>
      </c>
      <c r="C20" s="39" t="s">
        <v>1794</v>
      </c>
      <c r="D20" s="39" t="s">
        <v>363</v>
      </c>
      <c r="E20" s="40">
        <v>12.5</v>
      </c>
      <c r="F20" s="57"/>
      <c r="G20" s="41">
        <f t="shared" si="0"/>
        <v>0</v>
      </c>
      <c r="H20" s="101"/>
    </row>
    <row r="21" spans="1:9" ht="11.25" x14ac:dyDescent="0.2">
      <c r="A21" s="38">
        <v>12</v>
      </c>
      <c r="B21" s="39" t="s">
        <v>3189</v>
      </c>
      <c r="C21" s="39" t="s">
        <v>1795</v>
      </c>
      <c r="D21" s="39" t="s">
        <v>363</v>
      </c>
      <c r="E21" s="40">
        <v>40</v>
      </c>
      <c r="F21" s="57"/>
      <c r="G21" s="41">
        <f t="shared" si="0"/>
        <v>0</v>
      </c>
      <c r="H21" s="101"/>
    </row>
    <row r="22" spans="1:9" ht="22.5" x14ac:dyDescent="0.2">
      <c r="A22" s="38">
        <v>13</v>
      </c>
      <c r="B22" s="39" t="s">
        <v>2830</v>
      </c>
      <c r="C22" s="39" t="s">
        <v>1471</v>
      </c>
      <c r="D22" s="39" t="s">
        <v>250</v>
      </c>
      <c r="E22" s="40">
        <v>68</v>
      </c>
      <c r="F22" s="57"/>
      <c r="G22" s="41">
        <f t="shared" si="0"/>
        <v>0</v>
      </c>
      <c r="H22" s="101"/>
    </row>
    <row r="23" spans="1:9" ht="22.5" x14ac:dyDescent="0.2">
      <c r="A23" s="38">
        <v>14</v>
      </c>
      <c r="B23" s="39" t="s">
        <v>2831</v>
      </c>
      <c r="C23" s="39" t="s">
        <v>1472</v>
      </c>
      <c r="D23" s="39" t="s">
        <v>363</v>
      </c>
      <c r="E23" s="40">
        <v>40</v>
      </c>
      <c r="F23" s="57"/>
      <c r="G23" s="41">
        <f t="shared" si="0"/>
        <v>0</v>
      </c>
      <c r="H23" s="101"/>
    </row>
    <row r="24" spans="1:9" ht="22.5" x14ac:dyDescent="0.2">
      <c r="A24" s="38">
        <v>15</v>
      </c>
      <c r="B24" s="39" t="s">
        <v>3190</v>
      </c>
      <c r="C24" s="39" t="s">
        <v>1796</v>
      </c>
      <c r="D24" s="39" t="s">
        <v>1797</v>
      </c>
      <c r="E24" s="40">
        <v>5.0000000000000001E-3</v>
      </c>
      <c r="F24" s="57"/>
      <c r="G24" s="41">
        <f t="shared" si="0"/>
        <v>0</v>
      </c>
      <c r="H24" s="101"/>
    </row>
    <row r="25" spans="1:9" ht="22.5" x14ac:dyDescent="0.2">
      <c r="A25" s="38">
        <v>16</v>
      </c>
      <c r="B25" s="39" t="s">
        <v>3191</v>
      </c>
      <c r="C25" s="39" t="s">
        <v>1798</v>
      </c>
      <c r="D25" s="39" t="s">
        <v>1797</v>
      </c>
      <c r="E25" s="40">
        <v>5.0000000000000001E-3</v>
      </c>
      <c r="F25" s="57"/>
      <c r="G25" s="41">
        <f t="shared" si="0"/>
        <v>0</v>
      </c>
      <c r="H25" s="101"/>
    </row>
    <row r="26" spans="1:9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9" ht="22.5" x14ac:dyDescent="0.2">
      <c r="A27" s="38">
        <v>17</v>
      </c>
      <c r="B27" s="39" t="s">
        <v>2833</v>
      </c>
      <c r="C27" s="39" t="s">
        <v>1475</v>
      </c>
      <c r="D27" s="39" t="s">
        <v>248</v>
      </c>
      <c r="E27" s="40">
        <v>20.7</v>
      </c>
      <c r="F27" s="57"/>
      <c r="G27" s="41">
        <f t="shared" ref="G27:G44" si="1">ROUND(E27*F27,2)</f>
        <v>0</v>
      </c>
      <c r="H27" s="101"/>
    </row>
    <row r="28" spans="1:9" ht="22.5" x14ac:dyDescent="0.2">
      <c r="A28" s="42">
        <v>18</v>
      </c>
      <c r="B28" s="43" t="s">
        <v>3192</v>
      </c>
      <c r="C28" s="43" t="s">
        <v>3193</v>
      </c>
      <c r="D28" s="43" t="s">
        <v>248</v>
      </c>
      <c r="E28" s="44">
        <v>23.805</v>
      </c>
      <c r="F28" s="58"/>
      <c r="G28" s="45">
        <f t="shared" si="1"/>
        <v>0</v>
      </c>
      <c r="H28" s="111"/>
      <c r="I28" s="79"/>
    </row>
    <row r="29" spans="1:9" ht="22.5" x14ac:dyDescent="0.2">
      <c r="A29" s="38">
        <v>19</v>
      </c>
      <c r="B29" s="39" t="s">
        <v>3194</v>
      </c>
      <c r="C29" s="39" t="s">
        <v>3195</v>
      </c>
      <c r="D29" s="39" t="s">
        <v>29</v>
      </c>
      <c r="E29" s="40">
        <v>4</v>
      </c>
      <c r="F29" s="57"/>
      <c r="G29" s="41">
        <f t="shared" si="1"/>
        <v>0</v>
      </c>
      <c r="H29" s="101"/>
    </row>
    <row r="30" spans="1:9" ht="22.5" x14ac:dyDescent="0.2">
      <c r="A30" s="42">
        <v>20</v>
      </c>
      <c r="B30" s="43" t="s">
        <v>3197</v>
      </c>
      <c r="C30" s="43" t="s">
        <v>3196</v>
      </c>
      <c r="D30" s="43" t="s">
        <v>29</v>
      </c>
      <c r="E30" s="44">
        <v>4</v>
      </c>
      <c r="F30" s="58"/>
      <c r="G30" s="45">
        <f t="shared" si="1"/>
        <v>0</v>
      </c>
      <c r="H30" s="111"/>
    </row>
    <row r="31" spans="1:9" ht="22.5" x14ac:dyDescent="0.2">
      <c r="A31" s="38">
        <v>21</v>
      </c>
      <c r="B31" s="39" t="s">
        <v>3198</v>
      </c>
      <c r="C31" s="39" t="s">
        <v>3199</v>
      </c>
      <c r="D31" s="39" t="s">
        <v>29</v>
      </c>
      <c r="E31" s="40">
        <v>22</v>
      </c>
      <c r="F31" s="57"/>
      <c r="G31" s="41">
        <f t="shared" si="1"/>
        <v>0</v>
      </c>
      <c r="H31" s="101"/>
    </row>
    <row r="32" spans="1:9" ht="22.5" x14ac:dyDescent="0.2">
      <c r="A32" s="42">
        <v>22</v>
      </c>
      <c r="B32" s="43" t="s">
        <v>3200</v>
      </c>
      <c r="C32" s="43" t="s">
        <v>3201</v>
      </c>
      <c r="D32" s="43" t="s">
        <v>20</v>
      </c>
      <c r="E32" s="44">
        <v>4</v>
      </c>
      <c r="F32" s="58"/>
      <c r="G32" s="45">
        <f t="shared" si="1"/>
        <v>0</v>
      </c>
      <c r="H32" s="111"/>
    </row>
    <row r="33" spans="1:9" ht="22.5" x14ac:dyDescent="0.2">
      <c r="A33" s="38">
        <v>23</v>
      </c>
      <c r="B33" s="39" t="s">
        <v>1799</v>
      </c>
      <c r="C33" s="39" t="s">
        <v>1800</v>
      </c>
      <c r="D33" s="39" t="s">
        <v>248</v>
      </c>
      <c r="E33" s="40">
        <v>46.58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1801</v>
      </c>
      <c r="C34" s="39" t="s">
        <v>1802</v>
      </c>
      <c r="D34" s="39" t="s">
        <v>248</v>
      </c>
      <c r="E34" s="40">
        <v>16.2</v>
      </c>
      <c r="F34" s="57"/>
      <c r="G34" s="41">
        <f t="shared" si="1"/>
        <v>0</v>
      </c>
      <c r="H34" s="101"/>
    </row>
    <row r="35" spans="1:9" ht="22.5" x14ac:dyDescent="0.2">
      <c r="A35" s="38">
        <v>25</v>
      </c>
      <c r="B35" s="39" t="s">
        <v>1803</v>
      </c>
      <c r="C35" s="39" t="s">
        <v>1804</v>
      </c>
      <c r="D35" s="39" t="s">
        <v>248</v>
      </c>
      <c r="E35" s="40">
        <v>16.2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1805</v>
      </c>
      <c r="C36" s="39" t="s">
        <v>1806</v>
      </c>
      <c r="D36" s="39" t="s">
        <v>248</v>
      </c>
      <c r="E36" s="40">
        <v>16.2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1807</v>
      </c>
      <c r="C37" s="39" t="s">
        <v>1808</v>
      </c>
      <c r="D37" s="39" t="s">
        <v>248</v>
      </c>
      <c r="E37" s="40">
        <v>30.38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1809</v>
      </c>
      <c r="C38" s="39" t="s">
        <v>1810</v>
      </c>
      <c r="D38" s="39" t="s">
        <v>248</v>
      </c>
      <c r="E38" s="40">
        <v>53.06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1811</v>
      </c>
      <c r="C39" s="39" t="s">
        <v>1812</v>
      </c>
      <c r="D39" s="39" t="s">
        <v>248</v>
      </c>
      <c r="E39" s="40">
        <v>21.43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3089</v>
      </c>
      <c r="C40" s="39" t="s">
        <v>1813</v>
      </c>
      <c r="D40" s="39" t="s">
        <v>248</v>
      </c>
      <c r="E40" s="40">
        <v>86</v>
      </c>
      <c r="F40" s="57"/>
      <c r="G40" s="41">
        <f t="shared" si="1"/>
        <v>0</v>
      </c>
      <c r="H40" s="101"/>
    </row>
    <row r="41" spans="1:9" ht="22.5" x14ac:dyDescent="0.2">
      <c r="A41" s="42">
        <v>31</v>
      </c>
      <c r="B41" s="43" t="s">
        <v>3192</v>
      </c>
      <c r="C41" s="43" t="s">
        <v>3193</v>
      </c>
      <c r="D41" s="43" t="s">
        <v>248</v>
      </c>
      <c r="E41" s="44">
        <v>42.84</v>
      </c>
      <c r="F41" s="58"/>
      <c r="G41" s="45">
        <f t="shared" si="1"/>
        <v>0</v>
      </c>
      <c r="H41" s="111"/>
    </row>
    <row r="42" spans="1:9" ht="22.5" x14ac:dyDescent="0.2">
      <c r="A42" s="42">
        <v>32</v>
      </c>
      <c r="B42" s="43" t="s">
        <v>2834</v>
      </c>
      <c r="C42" s="43" t="s">
        <v>2835</v>
      </c>
      <c r="D42" s="43" t="s">
        <v>248</v>
      </c>
      <c r="E42" s="44">
        <v>50.6</v>
      </c>
      <c r="F42" s="58"/>
      <c r="G42" s="45">
        <f t="shared" si="1"/>
        <v>0</v>
      </c>
      <c r="H42" s="111"/>
    </row>
    <row r="43" spans="1:9" ht="22.5" x14ac:dyDescent="0.2">
      <c r="A43" s="38">
        <v>33</v>
      </c>
      <c r="B43" s="39" t="s">
        <v>3172</v>
      </c>
      <c r="C43" s="39" t="s">
        <v>1814</v>
      </c>
      <c r="D43" s="39" t="s">
        <v>248</v>
      </c>
      <c r="E43" s="40">
        <v>44</v>
      </c>
      <c r="F43" s="57"/>
      <c r="G43" s="41">
        <f t="shared" si="1"/>
        <v>0</v>
      </c>
      <c r="H43" s="101"/>
    </row>
    <row r="44" spans="1:9" ht="22.5" x14ac:dyDescent="0.2">
      <c r="A44" s="42">
        <v>34</v>
      </c>
      <c r="B44" s="43" t="s">
        <v>3202</v>
      </c>
      <c r="C44" s="43" t="s">
        <v>3203</v>
      </c>
      <c r="D44" s="43" t="s">
        <v>248</v>
      </c>
      <c r="E44" s="44">
        <v>50.6</v>
      </c>
      <c r="F44" s="58"/>
      <c r="G44" s="45">
        <f t="shared" si="1"/>
        <v>0</v>
      </c>
      <c r="H44" s="111"/>
      <c r="I44" s="79"/>
    </row>
    <row r="45" spans="1:9" ht="12.75" x14ac:dyDescent="0.2">
      <c r="A45" s="33"/>
      <c r="B45" s="34" t="s">
        <v>5</v>
      </c>
      <c r="C45" s="34" t="s">
        <v>1571</v>
      </c>
      <c r="D45" s="34"/>
      <c r="E45" s="35"/>
      <c r="F45" s="36"/>
      <c r="G45" s="37"/>
      <c r="H45" s="108"/>
    </row>
    <row r="46" spans="1:9" ht="11.25" x14ac:dyDescent="0.2">
      <c r="A46" s="38">
        <v>35</v>
      </c>
      <c r="B46" s="39" t="s">
        <v>2994</v>
      </c>
      <c r="C46" s="39" t="s">
        <v>1756</v>
      </c>
      <c r="D46" s="39" t="s">
        <v>363</v>
      </c>
      <c r="E46" s="40">
        <v>2.0720000000000001</v>
      </c>
      <c r="F46" s="57"/>
      <c r="G46" s="41">
        <f t="shared" ref="G46:G54" si="2">ROUND(E46*F46,2)</f>
        <v>0</v>
      </c>
      <c r="H46" s="101"/>
    </row>
    <row r="47" spans="1:9" ht="11.25" x14ac:dyDescent="0.2">
      <c r="A47" s="38">
        <v>36</v>
      </c>
      <c r="B47" s="39" t="s">
        <v>2995</v>
      </c>
      <c r="C47" s="39" t="s">
        <v>1757</v>
      </c>
      <c r="D47" s="39" t="s">
        <v>248</v>
      </c>
      <c r="E47" s="40">
        <v>17.954999999999998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2996</v>
      </c>
      <c r="C48" s="39" t="s">
        <v>1758</v>
      </c>
      <c r="D48" s="39" t="s">
        <v>248</v>
      </c>
      <c r="E48" s="40">
        <v>17.954999999999998</v>
      </c>
      <c r="F48" s="57"/>
      <c r="G48" s="41">
        <f t="shared" si="2"/>
        <v>0</v>
      </c>
      <c r="H48" s="101"/>
      <c r="I48" s="52"/>
    </row>
    <row r="49" spans="1:8" ht="11.25" x14ac:dyDescent="0.2">
      <c r="A49" s="38">
        <v>38</v>
      </c>
      <c r="B49" s="39" t="s">
        <v>3204</v>
      </c>
      <c r="C49" s="39" t="s">
        <v>1815</v>
      </c>
      <c r="D49" s="39" t="s">
        <v>250</v>
      </c>
      <c r="E49" s="40">
        <v>0.3</v>
      </c>
      <c r="F49" s="57"/>
      <c r="G49" s="41">
        <f t="shared" si="2"/>
        <v>0</v>
      </c>
      <c r="H49" s="101"/>
    </row>
    <row r="50" spans="1:8" ht="22.5" x14ac:dyDescent="0.2">
      <c r="A50" s="38">
        <v>39</v>
      </c>
      <c r="B50" s="39" t="s">
        <v>3205</v>
      </c>
      <c r="C50" s="39" t="s">
        <v>1816</v>
      </c>
      <c r="D50" s="39" t="s">
        <v>248</v>
      </c>
      <c r="E50" s="40">
        <v>99.8</v>
      </c>
      <c r="F50" s="57"/>
      <c r="G50" s="41">
        <f t="shared" si="2"/>
        <v>0</v>
      </c>
      <c r="H50" s="101"/>
    </row>
    <row r="51" spans="1:8" ht="22.5" x14ac:dyDescent="0.2">
      <c r="A51" s="38">
        <v>40</v>
      </c>
      <c r="B51" s="39" t="s">
        <v>1817</v>
      </c>
      <c r="C51" s="39" t="s">
        <v>1818</v>
      </c>
      <c r="D51" s="39" t="s">
        <v>248</v>
      </c>
      <c r="E51" s="40">
        <v>19.2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2998</v>
      </c>
      <c r="C52" s="39" t="s">
        <v>1760</v>
      </c>
      <c r="D52" s="39" t="s">
        <v>29</v>
      </c>
      <c r="E52" s="40">
        <v>18</v>
      </c>
      <c r="F52" s="57"/>
      <c r="G52" s="41">
        <f t="shared" si="2"/>
        <v>0</v>
      </c>
      <c r="H52" s="101"/>
    </row>
    <row r="53" spans="1:8" ht="11.25" x14ac:dyDescent="0.2">
      <c r="A53" s="42">
        <v>42</v>
      </c>
      <c r="B53" s="43" t="s">
        <v>1819</v>
      </c>
      <c r="C53" s="43" t="s">
        <v>1820</v>
      </c>
      <c r="D53" s="43" t="s">
        <v>540</v>
      </c>
      <c r="E53" s="44">
        <v>601</v>
      </c>
      <c r="F53" s="58"/>
      <c r="G53" s="45">
        <f t="shared" si="2"/>
        <v>0</v>
      </c>
      <c r="H53" s="111"/>
    </row>
    <row r="54" spans="1:8" ht="11.25" x14ac:dyDescent="0.2">
      <c r="A54" s="38">
        <v>43</v>
      </c>
      <c r="B54" s="39" t="s">
        <v>3206</v>
      </c>
      <c r="C54" s="39" t="s">
        <v>1821</v>
      </c>
      <c r="D54" s="39" t="s">
        <v>363</v>
      </c>
      <c r="E54" s="40">
        <v>2.8000000000000001E-2</v>
      </c>
      <c r="F54" s="57"/>
      <c r="G54" s="41">
        <f t="shared" si="2"/>
        <v>0</v>
      </c>
      <c r="H54" s="101"/>
    </row>
    <row r="55" spans="1:8" ht="12.75" x14ac:dyDescent="0.2">
      <c r="A55" s="33"/>
      <c r="B55" s="34" t="s">
        <v>7</v>
      </c>
      <c r="C55" s="34" t="s">
        <v>1521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3207</v>
      </c>
      <c r="C56" s="39" t="s">
        <v>1822</v>
      </c>
      <c r="D56" s="39" t="s">
        <v>363</v>
      </c>
      <c r="E56" s="40">
        <v>1.32</v>
      </c>
      <c r="F56" s="57"/>
      <c r="G56" s="41">
        <f t="shared" ref="G56" si="3">ROUND(E56*F56,2)</f>
        <v>0</v>
      </c>
      <c r="H56" s="101"/>
    </row>
    <row r="57" spans="1:8" ht="12.75" x14ac:dyDescent="0.2">
      <c r="A57" s="33"/>
      <c r="B57" s="34" t="s">
        <v>8</v>
      </c>
      <c r="C57" s="34" t="s">
        <v>1412</v>
      </c>
      <c r="D57" s="34"/>
      <c r="E57" s="35"/>
      <c r="F57" s="36"/>
      <c r="G57" s="37"/>
      <c r="H57" s="108"/>
    </row>
    <row r="58" spans="1:8" ht="22.5" x14ac:dyDescent="0.2">
      <c r="A58" s="38">
        <v>45</v>
      </c>
      <c r="B58" s="39" t="s">
        <v>3208</v>
      </c>
      <c r="C58" s="39" t="s">
        <v>1823</v>
      </c>
      <c r="D58" s="39" t="s">
        <v>248</v>
      </c>
      <c r="E58" s="40">
        <v>1</v>
      </c>
      <c r="F58" s="57"/>
      <c r="G58" s="41">
        <f t="shared" ref="G58:G60" si="4">ROUND(E58*F58,2)</f>
        <v>0</v>
      </c>
      <c r="H58" s="101"/>
    </row>
    <row r="59" spans="1:8" ht="11.25" x14ac:dyDescent="0.2">
      <c r="A59" s="42">
        <v>46</v>
      </c>
      <c r="B59" s="43" t="s">
        <v>3209</v>
      </c>
      <c r="C59" s="43" t="s">
        <v>3210</v>
      </c>
      <c r="D59" s="43" t="s">
        <v>20</v>
      </c>
      <c r="E59" s="44">
        <v>4</v>
      </c>
      <c r="F59" s="58"/>
      <c r="G59" s="45">
        <f t="shared" si="4"/>
        <v>0</v>
      </c>
      <c r="H59" s="111"/>
    </row>
    <row r="60" spans="1:8" ht="22.5" x14ac:dyDescent="0.2">
      <c r="A60" s="38">
        <v>47</v>
      </c>
      <c r="B60" s="39" t="s">
        <v>3211</v>
      </c>
      <c r="C60" s="39" t="s">
        <v>1824</v>
      </c>
      <c r="D60" s="39" t="s">
        <v>248</v>
      </c>
      <c r="E60" s="40">
        <v>50</v>
      </c>
      <c r="F60" s="57"/>
      <c r="G60" s="41">
        <f t="shared" si="4"/>
        <v>0</v>
      </c>
      <c r="H60" s="101"/>
    </row>
    <row r="61" spans="1:8" ht="12.75" x14ac:dyDescent="0.2">
      <c r="A61" s="33"/>
      <c r="B61" s="34" t="s">
        <v>9</v>
      </c>
      <c r="C61" s="34" t="s">
        <v>1613</v>
      </c>
      <c r="D61" s="34"/>
      <c r="E61" s="35"/>
      <c r="F61" s="36"/>
      <c r="G61" s="37"/>
      <c r="H61" s="108"/>
    </row>
    <row r="62" spans="1:8" ht="11.25" x14ac:dyDescent="0.2">
      <c r="A62" s="38">
        <v>48</v>
      </c>
      <c r="B62" s="39" t="s">
        <v>1825</v>
      </c>
      <c r="C62" s="39" t="s">
        <v>1826</v>
      </c>
      <c r="D62" s="39" t="s">
        <v>29</v>
      </c>
      <c r="E62" s="40">
        <v>201.6</v>
      </c>
      <c r="F62" s="57"/>
      <c r="G62" s="41">
        <f t="shared" ref="G62:G67" si="5">ROUND(E62*F62,2)</f>
        <v>0</v>
      </c>
      <c r="H62" s="101"/>
    </row>
    <row r="63" spans="1:8" ht="11.25" x14ac:dyDescent="0.2">
      <c r="A63" s="38">
        <v>49</v>
      </c>
      <c r="B63" s="39" t="s">
        <v>3212</v>
      </c>
      <c r="C63" s="39" t="s">
        <v>1827</v>
      </c>
      <c r="D63" s="39" t="s">
        <v>248</v>
      </c>
      <c r="E63" s="40">
        <v>20</v>
      </c>
      <c r="F63" s="57"/>
      <c r="G63" s="41">
        <f t="shared" si="5"/>
        <v>0</v>
      </c>
      <c r="H63" s="101"/>
    </row>
    <row r="64" spans="1:8" ht="22.5" x14ac:dyDescent="0.2">
      <c r="A64" s="38">
        <v>50</v>
      </c>
      <c r="B64" s="39" t="s">
        <v>3213</v>
      </c>
      <c r="C64" s="39" t="s">
        <v>1828</v>
      </c>
      <c r="D64" s="39" t="s">
        <v>29</v>
      </c>
      <c r="E64" s="40">
        <v>19.2</v>
      </c>
      <c r="F64" s="57"/>
      <c r="G64" s="41">
        <f t="shared" si="5"/>
        <v>0</v>
      </c>
      <c r="H64" s="101"/>
    </row>
    <row r="65" spans="1:8" ht="22.5" x14ac:dyDescent="0.2">
      <c r="A65" s="42">
        <v>51</v>
      </c>
      <c r="B65" s="43" t="s">
        <v>3214</v>
      </c>
      <c r="C65" s="43" t="s">
        <v>1829</v>
      </c>
      <c r="D65" s="43" t="s">
        <v>540</v>
      </c>
      <c r="E65" s="44">
        <v>19.776</v>
      </c>
      <c r="F65" s="58"/>
      <c r="G65" s="45">
        <f t="shared" si="5"/>
        <v>0</v>
      </c>
      <c r="H65" s="111"/>
    </row>
    <row r="66" spans="1:8" ht="22.5" x14ac:dyDescent="0.2">
      <c r="A66" s="38">
        <v>52</v>
      </c>
      <c r="B66" s="39" t="s">
        <v>3215</v>
      </c>
      <c r="C66" s="39" t="s">
        <v>1830</v>
      </c>
      <c r="D66" s="39" t="s">
        <v>248</v>
      </c>
      <c r="E66" s="40">
        <v>7.2</v>
      </c>
      <c r="F66" s="57"/>
      <c r="G66" s="41">
        <f t="shared" si="5"/>
        <v>0</v>
      </c>
      <c r="H66" s="101"/>
    </row>
    <row r="67" spans="1:8" ht="22.5" x14ac:dyDescent="0.2">
      <c r="A67" s="38">
        <v>53</v>
      </c>
      <c r="B67" s="39" t="s">
        <v>3216</v>
      </c>
      <c r="C67" s="39" t="s">
        <v>1831</v>
      </c>
      <c r="D67" s="39" t="s">
        <v>29</v>
      </c>
      <c r="E67" s="40">
        <v>77.400000000000006</v>
      </c>
      <c r="F67" s="57"/>
      <c r="G67" s="41">
        <f t="shared" si="5"/>
        <v>0</v>
      </c>
      <c r="H67" s="101"/>
    </row>
    <row r="68" spans="1:8" ht="12.75" x14ac:dyDescent="0.2">
      <c r="A68" s="33"/>
      <c r="B68" s="34" t="s">
        <v>2</v>
      </c>
      <c r="C68" s="34" t="s">
        <v>737</v>
      </c>
      <c r="D68" s="34"/>
      <c r="E68" s="35"/>
      <c r="F68" s="36"/>
      <c r="G68" s="37"/>
      <c r="H68" s="108"/>
    </row>
    <row r="69" spans="1:8" ht="22.5" x14ac:dyDescent="0.2">
      <c r="A69" s="38">
        <v>54</v>
      </c>
      <c r="B69" s="39" t="s">
        <v>3217</v>
      </c>
      <c r="C69" s="39" t="s">
        <v>1832</v>
      </c>
      <c r="D69" s="39" t="s">
        <v>20</v>
      </c>
      <c r="E69" s="40">
        <v>2</v>
      </c>
      <c r="F69" s="57"/>
      <c r="G69" s="41">
        <f t="shared" ref="G69:G70" si="6">ROUND(E69*F69,2)</f>
        <v>0</v>
      </c>
      <c r="H69" s="101"/>
    </row>
    <row r="70" spans="1:8" ht="22.5" x14ac:dyDescent="0.2">
      <c r="A70" s="42">
        <v>55</v>
      </c>
      <c r="B70" s="43" t="s">
        <v>3219</v>
      </c>
      <c r="C70" s="43" t="s">
        <v>3218</v>
      </c>
      <c r="D70" s="43" t="s">
        <v>20</v>
      </c>
      <c r="E70" s="44">
        <v>2</v>
      </c>
      <c r="F70" s="58"/>
      <c r="G70" s="45">
        <f t="shared" si="6"/>
        <v>0</v>
      </c>
      <c r="H70" s="111"/>
    </row>
    <row r="71" spans="1:8" ht="12.75" x14ac:dyDescent="0.2">
      <c r="A71" s="33"/>
      <c r="B71" s="34" t="s">
        <v>4</v>
      </c>
      <c r="C71" s="34" t="s">
        <v>258</v>
      </c>
      <c r="D71" s="34"/>
      <c r="E71" s="35"/>
      <c r="F71" s="36"/>
      <c r="G71" s="37"/>
      <c r="H71" s="108"/>
    </row>
    <row r="72" spans="1:8" ht="11.25" x14ac:dyDescent="0.2">
      <c r="A72" s="38">
        <v>56</v>
      </c>
      <c r="B72" s="39" t="s">
        <v>1833</v>
      </c>
      <c r="C72" s="39" t="s">
        <v>1834</v>
      </c>
      <c r="D72" s="39" t="s">
        <v>20</v>
      </c>
      <c r="E72" s="40">
        <v>1</v>
      </c>
      <c r="F72" s="57"/>
      <c r="G72" s="41">
        <f t="shared" ref="G72:G79" si="7">ROUND(E72*F72,2)</f>
        <v>0</v>
      </c>
      <c r="H72" s="101"/>
    </row>
    <row r="73" spans="1:8" ht="22.5" x14ac:dyDescent="0.2">
      <c r="A73" s="38">
        <v>57</v>
      </c>
      <c r="B73" s="39" t="s">
        <v>3220</v>
      </c>
      <c r="C73" s="39" t="s">
        <v>1835</v>
      </c>
      <c r="D73" s="39" t="s">
        <v>29</v>
      </c>
      <c r="E73" s="40">
        <v>28.2</v>
      </c>
      <c r="F73" s="57"/>
      <c r="G73" s="41">
        <f t="shared" si="7"/>
        <v>0</v>
      </c>
      <c r="H73" s="101"/>
    </row>
    <row r="74" spans="1:8" ht="22.5" x14ac:dyDescent="0.2">
      <c r="A74" s="38">
        <v>58</v>
      </c>
      <c r="B74" s="39" t="s">
        <v>3221</v>
      </c>
      <c r="C74" s="39" t="s">
        <v>1836</v>
      </c>
      <c r="D74" s="39" t="s">
        <v>29</v>
      </c>
      <c r="E74" s="40">
        <v>58.2</v>
      </c>
      <c r="F74" s="57"/>
      <c r="G74" s="41">
        <f t="shared" si="7"/>
        <v>0</v>
      </c>
      <c r="H74" s="101"/>
    </row>
    <row r="75" spans="1:8" ht="22.5" x14ac:dyDescent="0.2">
      <c r="A75" s="38">
        <v>59</v>
      </c>
      <c r="B75" s="39" t="s">
        <v>3222</v>
      </c>
      <c r="C75" s="39" t="s">
        <v>1837</v>
      </c>
      <c r="D75" s="39" t="s">
        <v>248</v>
      </c>
      <c r="E75" s="40">
        <v>109.72</v>
      </c>
      <c r="F75" s="57"/>
      <c r="G75" s="41">
        <f t="shared" si="7"/>
        <v>0</v>
      </c>
      <c r="H75" s="101"/>
    </row>
    <row r="76" spans="1:8" ht="33.75" x14ac:dyDescent="0.2">
      <c r="A76" s="38">
        <v>60</v>
      </c>
      <c r="B76" s="39" t="s">
        <v>2962</v>
      </c>
      <c r="C76" s="39" t="s">
        <v>1677</v>
      </c>
      <c r="D76" s="39" t="s">
        <v>20</v>
      </c>
      <c r="E76" s="40">
        <v>52</v>
      </c>
      <c r="F76" s="57"/>
      <c r="G76" s="41">
        <f t="shared" si="7"/>
        <v>0</v>
      </c>
      <c r="H76" s="101"/>
    </row>
    <row r="77" spans="1:8" ht="22.5" x14ac:dyDescent="0.2">
      <c r="A77" s="38">
        <v>61</v>
      </c>
      <c r="B77" s="39" t="s">
        <v>3097</v>
      </c>
      <c r="C77" s="39" t="s">
        <v>1838</v>
      </c>
      <c r="D77" s="39" t="s">
        <v>363</v>
      </c>
      <c r="E77" s="40">
        <v>0.82299999999999995</v>
      </c>
      <c r="F77" s="57"/>
      <c r="G77" s="41">
        <f t="shared" si="7"/>
        <v>0</v>
      </c>
      <c r="H77" s="101"/>
    </row>
    <row r="78" spans="1:8" ht="22.5" x14ac:dyDescent="0.2">
      <c r="A78" s="38">
        <v>62</v>
      </c>
      <c r="B78" s="39" t="s">
        <v>3223</v>
      </c>
      <c r="C78" s="39" t="s">
        <v>1839</v>
      </c>
      <c r="D78" s="39" t="s">
        <v>29</v>
      </c>
      <c r="E78" s="40">
        <v>6</v>
      </c>
      <c r="F78" s="57"/>
      <c r="G78" s="41">
        <f t="shared" si="7"/>
        <v>0</v>
      </c>
      <c r="H78" s="101"/>
    </row>
    <row r="79" spans="1:8" ht="22.5" x14ac:dyDescent="0.2">
      <c r="A79" s="38">
        <v>63</v>
      </c>
      <c r="B79" s="39" t="s">
        <v>3017</v>
      </c>
      <c r="C79" s="39" t="s">
        <v>1780</v>
      </c>
      <c r="D79" s="39" t="s">
        <v>20</v>
      </c>
      <c r="E79" s="40">
        <v>82</v>
      </c>
      <c r="F79" s="57"/>
      <c r="G79" s="41">
        <f t="shared" si="7"/>
        <v>0</v>
      </c>
      <c r="H79" s="101"/>
    </row>
    <row r="80" spans="1:8" ht="12.75" x14ac:dyDescent="0.2">
      <c r="A80" s="33"/>
      <c r="B80" s="34" t="s">
        <v>1447</v>
      </c>
      <c r="C80" s="34" t="s">
        <v>1448</v>
      </c>
      <c r="D80" s="34"/>
      <c r="E80" s="35"/>
      <c r="F80" s="36"/>
      <c r="G80" s="37"/>
      <c r="H80" s="108"/>
    </row>
    <row r="81" spans="1:9" ht="22.5" x14ac:dyDescent="0.2">
      <c r="A81" s="38">
        <v>64</v>
      </c>
      <c r="B81" s="39" t="s">
        <v>3157</v>
      </c>
      <c r="C81" s="39" t="s">
        <v>1840</v>
      </c>
      <c r="D81" s="39" t="s">
        <v>250</v>
      </c>
      <c r="E81" s="40">
        <v>41.47</v>
      </c>
      <c r="F81" s="57"/>
      <c r="G81" s="41">
        <f t="shared" ref="G81" si="8">ROUND(E81*F81,2)</f>
        <v>0</v>
      </c>
      <c r="H81" s="101"/>
      <c r="I81" s="80"/>
    </row>
    <row r="82" spans="1:9" ht="15" x14ac:dyDescent="0.25">
      <c r="A82" s="28"/>
      <c r="B82" s="29" t="s">
        <v>6</v>
      </c>
      <c r="C82" s="29" t="s">
        <v>1687</v>
      </c>
      <c r="D82" s="29"/>
      <c r="E82" s="30"/>
      <c r="F82" s="31"/>
      <c r="G82" s="32"/>
      <c r="H82" s="107"/>
    </row>
    <row r="83" spans="1:9" ht="12.75" x14ac:dyDescent="0.2">
      <c r="A83" s="33"/>
      <c r="B83" s="34" t="s">
        <v>1688</v>
      </c>
      <c r="C83" s="34" t="s">
        <v>1689</v>
      </c>
      <c r="D83" s="34"/>
      <c r="E83" s="35"/>
      <c r="F83" s="36"/>
      <c r="G83" s="37"/>
      <c r="H83" s="108"/>
    </row>
    <row r="84" spans="1:9" ht="22.5" x14ac:dyDescent="0.2">
      <c r="A84" s="38">
        <v>65</v>
      </c>
      <c r="B84" s="39" t="s">
        <v>1841</v>
      </c>
      <c r="C84" s="39" t="s">
        <v>1842</v>
      </c>
      <c r="D84" s="39" t="s">
        <v>248</v>
      </c>
      <c r="E84" s="40">
        <v>103.6</v>
      </c>
      <c r="F84" s="57"/>
      <c r="G84" s="41">
        <f t="shared" ref="G84:G89" si="9">ROUND(E84*F84,2)</f>
        <v>0</v>
      </c>
      <c r="H84" s="101"/>
    </row>
    <row r="85" spans="1:9" ht="22.5" x14ac:dyDescent="0.2">
      <c r="A85" s="38">
        <v>66</v>
      </c>
      <c r="B85" s="39" t="s">
        <v>2973</v>
      </c>
      <c r="C85" s="39" t="s">
        <v>1692</v>
      </c>
      <c r="D85" s="39" t="s">
        <v>248</v>
      </c>
      <c r="E85" s="40">
        <v>35</v>
      </c>
      <c r="F85" s="57"/>
      <c r="G85" s="41">
        <f t="shared" si="9"/>
        <v>0</v>
      </c>
      <c r="H85" s="101"/>
    </row>
    <row r="86" spans="1:9" ht="11.25" x14ac:dyDescent="0.2">
      <c r="A86" s="42">
        <v>67</v>
      </c>
      <c r="B86" s="43" t="s">
        <v>2968</v>
      </c>
      <c r="C86" s="43" t="s">
        <v>2969</v>
      </c>
      <c r="D86" s="43" t="s">
        <v>250</v>
      </c>
      <c r="E86" s="44">
        <v>1.2E-2</v>
      </c>
      <c r="F86" s="58"/>
      <c r="G86" s="45">
        <f t="shared" si="9"/>
        <v>0</v>
      </c>
      <c r="H86" s="111"/>
    </row>
    <row r="87" spans="1:9" ht="22.5" x14ac:dyDescent="0.2">
      <c r="A87" s="38">
        <v>68</v>
      </c>
      <c r="B87" s="39" t="s">
        <v>2974</v>
      </c>
      <c r="C87" s="39" t="s">
        <v>1693</v>
      </c>
      <c r="D87" s="39" t="s">
        <v>248</v>
      </c>
      <c r="E87" s="40">
        <v>70</v>
      </c>
      <c r="F87" s="57"/>
      <c r="G87" s="41">
        <f t="shared" si="9"/>
        <v>0</v>
      </c>
      <c r="H87" s="101"/>
    </row>
    <row r="88" spans="1:9" ht="11.25" x14ac:dyDescent="0.2">
      <c r="A88" s="42">
        <v>69</v>
      </c>
      <c r="B88" s="43" t="s">
        <v>2971</v>
      </c>
      <c r="C88" s="43" t="s">
        <v>2972</v>
      </c>
      <c r="D88" s="43" t="s">
        <v>250</v>
      </c>
      <c r="E88" s="44">
        <v>0.06</v>
      </c>
      <c r="F88" s="58"/>
      <c r="G88" s="45">
        <f t="shared" si="9"/>
        <v>0</v>
      </c>
      <c r="H88" s="111"/>
    </row>
    <row r="89" spans="1:9" ht="22.5" x14ac:dyDescent="0.2">
      <c r="A89" s="38">
        <v>70</v>
      </c>
      <c r="B89" s="39" t="s">
        <v>1694</v>
      </c>
      <c r="C89" s="39" t="s">
        <v>1695</v>
      </c>
      <c r="D89" s="39" t="s">
        <v>250</v>
      </c>
      <c r="E89" s="40">
        <v>8.2000000000000003E-2</v>
      </c>
      <c r="F89" s="57"/>
      <c r="G89" s="41">
        <f t="shared" si="9"/>
        <v>0</v>
      </c>
      <c r="H89" s="101"/>
    </row>
    <row r="90" spans="1:9" ht="12.75" x14ac:dyDescent="0.2">
      <c r="A90" s="33"/>
      <c r="B90" s="34" t="s">
        <v>1843</v>
      </c>
      <c r="C90" s="34" t="s">
        <v>1844</v>
      </c>
      <c r="D90" s="34"/>
      <c r="E90" s="35"/>
      <c r="F90" s="36"/>
      <c r="G90" s="37"/>
      <c r="H90" s="108"/>
    </row>
    <row r="91" spans="1:9" ht="11.25" x14ac:dyDescent="0.2">
      <c r="A91" s="38">
        <v>71</v>
      </c>
      <c r="B91" s="39" t="s">
        <v>3224</v>
      </c>
      <c r="C91" s="39" t="s">
        <v>3225</v>
      </c>
      <c r="D91" s="39" t="s">
        <v>248</v>
      </c>
      <c r="E91" s="40">
        <v>0.65</v>
      </c>
      <c r="F91" s="57"/>
      <c r="G91" s="41">
        <f t="shared" ref="G91:G92" si="10">ROUND(E91*F91,2)</f>
        <v>0</v>
      </c>
      <c r="H91" s="101"/>
    </row>
    <row r="92" spans="1:9" ht="22.5" x14ac:dyDescent="0.2">
      <c r="A92" s="38">
        <v>72</v>
      </c>
      <c r="B92" s="39" t="s">
        <v>1845</v>
      </c>
      <c r="C92" s="39" t="s">
        <v>1846</v>
      </c>
      <c r="D92" s="39" t="s">
        <v>250</v>
      </c>
      <c r="E92" s="40">
        <v>2E-3</v>
      </c>
      <c r="F92" s="57"/>
      <c r="G92" s="41">
        <f t="shared" si="10"/>
        <v>0</v>
      </c>
      <c r="H92" s="101"/>
    </row>
    <row r="93" spans="1:9" ht="12.75" x14ac:dyDescent="0.2">
      <c r="A93" s="33"/>
      <c r="B93" s="34" t="s">
        <v>1737</v>
      </c>
      <c r="C93" s="34" t="s">
        <v>1847</v>
      </c>
      <c r="D93" s="34"/>
      <c r="E93" s="35"/>
      <c r="F93" s="36"/>
      <c r="G93" s="37"/>
      <c r="H93" s="108"/>
    </row>
    <row r="94" spans="1:9" ht="22.5" x14ac:dyDescent="0.2">
      <c r="A94" s="38">
        <v>73</v>
      </c>
      <c r="B94" s="39" t="s">
        <v>1848</v>
      </c>
      <c r="C94" s="39" t="s">
        <v>1849</v>
      </c>
      <c r="D94" s="39" t="s">
        <v>248</v>
      </c>
      <c r="E94" s="40">
        <v>4.75</v>
      </c>
      <c r="F94" s="57"/>
      <c r="G94" s="41">
        <f t="shared" ref="G94:G96" si="11">ROUND(E94*F94,2)</f>
        <v>0</v>
      </c>
      <c r="H94" s="101"/>
    </row>
    <row r="95" spans="1:9" ht="22.5" x14ac:dyDescent="0.2">
      <c r="A95" s="38">
        <v>74</v>
      </c>
      <c r="B95" s="39" t="s">
        <v>1850</v>
      </c>
      <c r="C95" s="39" t="s">
        <v>1851</v>
      </c>
      <c r="D95" s="39" t="s">
        <v>248</v>
      </c>
      <c r="E95" s="40">
        <v>24.75</v>
      </c>
      <c r="F95" s="57"/>
      <c r="G95" s="41">
        <f t="shared" si="11"/>
        <v>0</v>
      </c>
      <c r="H95" s="101"/>
    </row>
    <row r="96" spans="1:9" ht="22.5" x14ac:dyDescent="0.2">
      <c r="A96" s="38">
        <v>75</v>
      </c>
      <c r="B96" s="39" t="s">
        <v>1852</v>
      </c>
      <c r="C96" s="39" t="s">
        <v>1853</v>
      </c>
      <c r="D96" s="39" t="s">
        <v>248</v>
      </c>
      <c r="E96" s="40">
        <v>24.75</v>
      </c>
      <c r="F96" s="57"/>
      <c r="G96" s="41">
        <f t="shared" si="11"/>
        <v>0</v>
      </c>
      <c r="H96" s="101"/>
    </row>
    <row r="97" spans="1:8" ht="15" x14ac:dyDescent="0.25">
      <c r="A97" s="46"/>
      <c r="B97" s="47"/>
      <c r="C97" s="47" t="s">
        <v>256</v>
      </c>
      <c r="D97" s="47"/>
      <c r="E97" s="48"/>
      <c r="F97" s="49"/>
      <c r="G97" s="50">
        <f>SUM(G8:G96)</f>
        <v>0</v>
      </c>
      <c r="H97" s="112"/>
    </row>
  </sheetData>
  <sheetProtection algorithmName="SHA-512" hashValue="DMFYM8y2CeyN3VuK4mpp3raySVETqxBQEnOOROOAVhBc8XpvTlPbWNeG7o5Z6+XmgMfRrkwD0p9pS9Y86NH4NA==" saltValue="hvvyG/ppYGTAFwUbdSX1dQ==" spinCount="100000" sheet="1" objects="1" scenarios="1"/>
  <dataValidations count="1">
    <dataValidation type="decimal" operator="equal" allowBlank="1" showInputMessage="1" showErrorMessage="1" error="Neplatný počet desatinných miest! " sqref="F10:F25 F94:F96 F91:F92 F84:F89 F81 F72:F79 F69:F70 F62:F67 F58:F60 F56 F46:F54 F27:F44" xr:uid="{00000000-0002-0000-1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24">
    <pageSetUpPr fitToPage="1"/>
  </sheetPr>
  <dimension ref="A1:I142"/>
  <sheetViews>
    <sheetView showGridLines="0" zoomScaleNormal="100" workbookViewId="0"/>
  </sheetViews>
  <sheetFormatPr defaultColWidth="10.5" defaultRowHeight="10.5" x14ac:dyDescent="0.15"/>
  <cols>
    <col min="1" max="1" width="6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3226</v>
      </c>
      <c r="C10" s="39" t="s">
        <v>1854</v>
      </c>
      <c r="D10" s="39" t="s">
        <v>1797</v>
      </c>
      <c r="E10" s="40">
        <v>1.0999999999999999E-2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3227</v>
      </c>
      <c r="C11" s="39" t="s">
        <v>1855</v>
      </c>
      <c r="D11" s="39" t="s">
        <v>1797</v>
      </c>
      <c r="E11" s="40">
        <v>3.2000000000000001E-2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3228</v>
      </c>
      <c r="C12" s="39" t="s">
        <v>1856</v>
      </c>
      <c r="D12" s="39" t="s">
        <v>363</v>
      </c>
      <c r="E12" s="40">
        <v>50.344999999999999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2824</v>
      </c>
      <c r="C13" s="39" t="s">
        <v>1465</v>
      </c>
      <c r="D13" s="39" t="s">
        <v>363</v>
      </c>
      <c r="E13" s="40">
        <v>35.241999999999997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3229</v>
      </c>
      <c r="C14" s="39" t="s">
        <v>1857</v>
      </c>
      <c r="D14" s="39" t="s">
        <v>363</v>
      </c>
      <c r="E14" s="40">
        <v>48.670999999999999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3230</v>
      </c>
      <c r="C15" s="39" t="s">
        <v>1858</v>
      </c>
      <c r="D15" s="39" t="s">
        <v>363</v>
      </c>
      <c r="E15" s="40">
        <v>17.416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3126</v>
      </c>
      <c r="C16" s="39" t="s">
        <v>1859</v>
      </c>
      <c r="D16" s="39" t="s">
        <v>363</v>
      </c>
      <c r="E16" s="40">
        <v>12.191000000000001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3127</v>
      </c>
      <c r="C17" s="39" t="s">
        <v>1860</v>
      </c>
      <c r="D17" s="39" t="s">
        <v>363</v>
      </c>
      <c r="E17" s="40">
        <v>11.61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3128</v>
      </c>
      <c r="C18" s="39" t="s">
        <v>1861</v>
      </c>
      <c r="D18" s="39" t="s">
        <v>363</v>
      </c>
      <c r="E18" s="40">
        <v>8.1270000000000007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3129</v>
      </c>
      <c r="C19" s="39" t="s">
        <v>1862</v>
      </c>
      <c r="D19" s="39" t="s">
        <v>363</v>
      </c>
      <c r="E19" s="40">
        <v>8.41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3130</v>
      </c>
      <c r="C20" s="39" t="s">
        <v>1863</v>
      </c>
      <c r="D20" s="39" t="s">
        <v>363</v>
      </c>
      <c r="E20" s="40">
        <v>123.837</v>
      </c>
      <c r="F20" s="57"/>
      <c r="G20" s="41">
        <f t="shared" si="0"/>
        <v>0</v>
      </c>
      <c r="H20" s="101"/>
    </row>
    <row r="21" spans="1:8" ht="33.75" x14ac:dyDescent="0.2">
      <c r="A21" s="38">
        <v>12</v>
      </c>
      <c r="B21" s="39" t="s">
        <v>3131</v>
      </c>
      <c r="C21" s="39" t="s">
        <v>1864</v>
      </c>
      <c r="D21" s="39" t="s">
        <v>363</v>
      </c>
      <c r="E21" s="40">
        <v>2724.4140000000002</v>
      </c>
      <c r="F21" s="57"/>
      <c r="G21" s="41">
        <f t="shared" si="0"/>
        <v>0</v>
      </c>
      <c r="H21" s="101"/>
    </row>
    <row r="22" spans="1:8" ht="11.25" x14ac:dyDescent="0.2">
      <c r="A22" s="38">
        <v>13</v>
      </c>
      <c r="B22" s="39" t="s">
        <v>3132</v>
      </c>
      <c r="C22" s="39" t="s">
        <v>1794</v>
      </c>
      <c r="D22" s="39" t="s">
        <v>363</v>
      </c>
      <c r="E22" s="40">
        <v>24.821000000000002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3231</v>
      </c>
      <c r="C23" s="39" t="s">
        <v>1865</v>
      </c>
      <c r="D23" s="39" t="s">
        <v>363</v>
      </c>
      <c r="E23" s="40">
        <v>4.2050000000000001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3232</v>
      </c>
      <c r="C24" s="39" t="s">
        <v>1866</v>
      </c>
      <c r="D24" s="39" t="s">
        <v>363</v>
      </c>
      <c r="E24" s="40">
        <v>4.2050000000000001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2830</v>
      </c>
      <c r="C25" s="39" t="s">
        <v>1471</v>
      </c>
      <c r="D25" s="39" t="s">
        <v>250</v>
      </c>
      <c r="E25" s="40">
        <v>210.524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3233</v>
      </c>
      <c r="C27" s="39" t="s">
        <v>1867</v>
      </c>
      <c r="D27" s="39" t="s">
        <v>363</v>
      </c>
      <c r="E27" s="40">
        <v>3.2669999999999999</v>
      </c>
      <c r="F27" s="57"/>
      <c r="G27" s="41">
        <f t="shared" ref="G27:G34" si="1">ROUND(E27*F27,2)</f>
        <v>0</v>
      </c>
      <c r="H27" s="101"/>
    </row>
    <row r="28" spans="1:8" ht="11.25" x14ac:dyDescent="0.2">
      <c r="A28" s="38">
        <v>18</v>
      </c>
      <c r="B28" s="39" t="s">
        <v>2836</v>
      </c>
      <c r="C28" s="39" t="s">
        <v>1476</v>
      </c>
      <c r="D28" s="39" t="s">
        <v>363</v>
      </c>
      <c r="E28" s="40">
        <v>2.1789999999999998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3087</v>
      </c>
      <c r="C29" s="39" t="s">
        <v>1868</v>
      </c>
      <c r="D29" s="39" t="s">
        <v>29</v>
      </c>
      <c r="E29" s="40">
        <v>7.2</v>
      </c>
      <c r="F29" s="57"/>
      <c r="G29" s="41">
        <f t="shared" si="1"/>
        <v>0</v>
      </c>
      <c r="H29" s="101"/>
    </row>
    <row r="30" spans="1:8" ht="11.25" x14ac:dyDescent="0.2">
      <c r="A30" s="42">
        <v>20</v>
      </c>
      <c r="B30" s="43" t="s">
        <v>3234</v>
      </c>
      <c r="C30" s="43" t="s">
        <v>3235</v>
      </c>
      <c r="D30" s="43" t="s">
        <v>29</v>
      </c>
      <c r="E30" s="44">
        <v>7.56</v>
      </c>
      <c r="F30" s="58"/>
      <c r="G30" s="45">
        <f t="shared" si="1"/>
        <v>0</v>
      </c>
      <c r="H30" s="111"/>
    </row>
    <row r="31" spans="1:8" ht="11.25" x14ac:dyDescent="0.2">
      <c r="A31" s="38">
        <v>21</v>
      </c>
      <c r="B31" s="39" t="s">
        <v>3236</v>
      </c>
      <c r="C31" s="39" t="s">
        <v>1869</v>
      </c>
      <c r="D31" s="39" t="s">
        <v>29</v>
      </c>
      <c r="E31" s="40">
        <v>7.2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3166</v>
      </c>
      <c r="C32" s="39" t="s">
        <v>1870</v>
      </c>
      <c r="D32" s="39" t="s">
        <v>248</v>
      </c>
      <c r="E32" s="40">
        <v>165.70500000000001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3170</v>
      </c>
      <c r="C33" s="39" t="s">
        <v>1871</v>
      </c>
      <c r="D33" s="39" t="s">
        <v>248</v>
      </c>
      <c r="E33" s="40">
        <v>30.783999999999999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3237</v>
      </c>
      <c r="C34" s="39" t="s">
        <v>1872</v>
      </c>
      <c r="D34" s="39" t="s">
        <v>248</v>
      </c>
      <c r="E34" s="40">
        <v>18.928000000000001</v>
      </c>
      <c r="F34" s="57"/>
      <c r="G34" s="41">
        <f t="shared" si="1"/>
        <v>0</v>
      </c>
      <c r="H34" s="101"/>
    </row>
    <row r="35" spans="1:9" ht="12.75" x14ac:dyDescent="0.2">
      <c r="A35" s="33"/>
      <c r="B35" s="34" t="s">
        <v>5</v>
      </c>
      <c r="C35" s="34" t="s">
        <v>1571</v>
      </c>
      <c r="D35" s="34"/>
      <c r="E35" s="35"/>
      <c r="F35" s="36"/>
      <c r="G35" s="37"/>
      <c r="H35" s="108"/>
    </row>
    <row r="36" spans="1:9" ht="22.5" x14ac:dyDescent="0.2">
      <c r="A36" s="38">
        <v>25</v>
      </c>
      <c r="B36" s="39" t="s">
        <v>3238</v>
      </c>
      <c r="C36" s="39" t="s">
        <v>1873</v>
      </c>
      <c r="D36" s="39" t="s">
        <v>20</v>
      </c>
      <c r="E36" s="40">
        <v>8</v>
      </c>
      <c r="F36" s="57"/>
      <c r="G36" s="41">
        <f t="shared" ref="G36:G48" si="2">ROUND(E36*F36,2)</f>
        <v>0</v>
      </c>
      <c r="H36" s="101"/>
    </row>
    <row r="37" spans="1:9" ht="11.25" x14ac:dyDescent="0.2">
      <c r="A37" s="42">
        <v>26</v>
      </c>
      <c r="B37" s="43" t="s">
        <v>3239</v>
      </c>
      <c r="C37" s="43" t="s">
        <v>3242</v>
      </c>
      <c r="D37" s="43" t="s">
        <v>20</v>
      </c>
      <c r="E37" s="44">
        <v>4</v>
      </c>
      <c r="F37" s="58"/>
      <c r="G37" s="45">
        <f t="shared" si="2"/>
        <v>0</v>
      </c>
      <c r="H37" s="111"/>
    </row>
    <row r="38" spans="1:9" ht="33.75" x14ac:dyDescent="0.2">
      <c r="A38" s="42">
        <v>27</v>
      </c>
      <c r="B38" s="43" t="s">
        <v>3243</v>
      </c>
      <c r="C38" s="43" t="s">
        <v>1874</v>
      </c>
      <c r="D38" s="43" t="s">
        <v>20</v>
      </c>
      <c r="E38" s="44">
        <v>4</v>
      </c>
      <c r="F38" s="58"/>
      <c r="G38" s="45">
        <f t="shared" si="2"/>
        <v>0</v>
      </c>
      <c r="H38" s="111"/>
    </row>
    <row r="39" spans="1:9" ht="22.5" x14ac:dyDescent="0.2">
      <c r="A39" s="38">
        <v>28</v>
      </c>
      <c r="B39" s="39" t="s">
        <v>3244</v>
      </c>
      <c r="C39" s="39" t="s">
        <v>1875</v>
      </c>
      <c r="D39" s="39" t="s">
        <v>20</v>
      </c>
      <c r="E39" s="40">
        <v>476</v>
      </c>
      <c r="F39" s="57"/>
      <c r="G39" s="41">
        <f t="shared" si="2"/>
        <v>0</v>
      </c>
      <c r="H39" s="101"/>
    </row>
    <row r="40" spans="1:9" ht="22.5" x14ac:dyDescent="0.2">
      <c r="A40" s="42">
        <v>29</v>
      </c>
      <c r="B40" s="43" t="s">
        <v>3245</v>
      </c>
      <c r="C40" s="43" t="s">
        <v>3246</v>
      </c>
      <c r="D40" s="43" t="s">
        <v>1876</v>
      </c>
      <c r="E40" s="44">
        <v>4.76</v>
      </c>
      <c r="F40" s="58"/>
      <c r="G40" s="45">
        <f t="shared" si="2"/>
        <v>0</v>
      </c>
      <c r="H40" s="111"/>
    </row>
    <row r="41" spans="1:9" ht="11.25" x14ac:dyDescent="0.2">
      <c r="A41" s="38">
        <v>30</v>
      </c>
      <c r="B41" s="39" t="s">
        <v>2994</v>
      </c>
      <c r="C41" s="39" t="s">
        <v>1756</v>
      </c>
      <c r="D41" s="39" t="s">
        <v>363</v>
      </c>
      <c r="E41" s="40">
        <v>17.227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3247</v>
      </c>
      <c r="C42" s="39" t="s">
        <v>3248</v>
      </c>
      <c r="D42" s="39" t="s">
        <v>248</v>
      </c>
      <c r="E42" s="40">
        <v>278.13200000000001</v>
      </c>
      <c r="F42" s="57"/>
      <c r="G42" s="41">
        <f t="shared" si="2"/>
        <v>0</v>
      </c>
      <c r="H42" s="101"/>
    </row>
    <row r="43" spans="1:9" ht="11.25" x14ac:dyDescent="0.2">
      <c r="A43" s="38">
        <v>32</v>
      </c>
      <c r="B43" s="39" t="s">
        <v>2995</v>
      </c>
      <c r="C43" s="39" t="s">
        <v>1757</v>
      </c>
      <c r="D43" s="39" t="s">
        <v>248</v>
      </c>
      <c r="E43" s="40">
        <v>139.066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3249</v>
      </c>
      <c r="C44" s="39" t="s">
        <v>1877</v>
      </c>
      <c r="D44" s="39" t="s">
        <v>248</v>
      </c>
      <c r="E44" s="40">
        <v>11.967000000000001</v>
      </c>
      <c r="F44" s="57"/>
      <c r="G44" s="41">
        <f t="shared" si="2"/>
        <v>0</v>
      </c>
      <c r="H44" s="101"/>
    </row>
    <row r="45" spans="1:9" ht="11.25" x14ac:dyDescent="0.2">
      <c r="A45" s="38">
        <v>34</v>
      </c>
      <c r="B45" s="39" t="s">
        <v>2996</v>
      </c>
      <c r="C45" s="39" t="s">
        <v>1758</v>
      </c>
      <c r="D45" s="39" t="s">
        <v>248</v>
      </c>
      <c r="E45" s="40">
        <v>139.066</v>
      </c>
      <c r="F45" s="57"/>
      <c r="G45" s="41">
        <f t="shared" si="2"/>
        <v>0</v>
      </c>
      <c r="H45" s="101"/>
    </row>
    <row r="46" spans="1:9" ht="11.25" x14ac:dyDescent="0.2">
      <c r="A46" s="38">
        <v>35</v>
      </c>
      <c r="B46" s="39" t="s">
        <v>2997</v>
      </c>
      <c r="C46" s="39" t="s">
        <v>1759</v>
      </c>
      <c r="D46" s="39" t="s">
        <v>250</v>
      </c>
      <c r="E46" s="40">
        <v>2.2829999999999999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3205</v>
      </c>
      <c r="C47" s="39" t="s">
        <v>1816</v>
      </c>
      <c r="D47" s="39" t="s">
        <v>29</v>
      </c>
      <c r="E47" s="40">
        <v>24.184000000000001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3250</v>
      </c>
      <c r="C48" s="39" t="s">
        <v>1878</v>
      </c>
      <c r="D48" s="39" t="s">
        <v>29</v>
      </c>
      <c r="E48" s="40">
        <v>142.4</v>
      </c>
      <c r="F48" s="57"/>
      <c r="G48" s="41">
        <f t="shared" si="2"/>
        <v>0</v>
      </c>
      <c r="H48" s="101"/>
      <c r="I48" s="52"/>
    </row>
    <row r="49" spans="1:8" ht="12.75" x14ac:dyDescent="0.2">
      <c r="A49" s="33"/>
      <c r="B49" s="34" t="s">
        <v>7</v>
      </c>
      <c r="C49" s="34" t="s">
        <v>1521</v>
      </c>
      <c r="D49" s="34"/>
      <c r="E49" s="35"/>
      <c r="F49" s="36"/>
      <c r="G49" s="37"/>
      <c r="H49" s="108"/>
    </row>
    <row r="50" spans="1:8" ht="22.5" x14ac:dyDescent="0.2">
      <c r="A50" s="38">
        <v>38</v>
      </c>
      <c r="B50" s="39" t="s">
        <v>3251</v>
      </c>
      <c r="C50" s="39" t="s">
        <v>1879</v>
      </c>
      <c r="D50" s="39" t="s">
        <v>20</v>
      </c>
      <c r="E50" s="40">
        <v>12</v>
      </c>
      <c r="F50" s="57"/>
      <c r="G50" s="41">
        <f t="shared" ref="G50:G57" si="3">ROUND(E50*F50,2)</f>
        <v>0</v>
      </c>
      <c r="H50" s="101"/>
    </row>
    <row r="51" spans="1:8" ht="22.5" x14ac:dyDescent="0.2">
      <c r="A51" s="38">
        <v>39</v>
      </c>
      <c r="B51" s="39" t="s">
        <v>3252</v>
      </c>
      <c r="C51" s="39" t="s">
        <v>1880</v>
      </c>
      <c r="D51" s="39" t="s">
        <v>20</v>
      </c>
      <c r="E51" s="40">
        <v>1</v>
      </c>
      <c r="F51" s="57"/>
      <c r="G51" s="41">
        <f t="shared" si="3"/>
        <v>0</v>
      </c>
      <c r="H51" s="101"/>
    </row>
    <row r="52" spans="1:8" ht="22.5" x14ac:dyDescent="0.2">
      <c r="A52" s="38">
        <v>40</v>
      </c>
      <c r="B52" s="39" t="s">
        <v>3253</v>
      </c>
      <c r="C52" s="39" t="s">
        <v>1881</v>
      </c>
      <c r="D52" s="39" t="s">
        <v>248</v>
      </c>
      <c r="E52" s="40">
        <v>113.914</v>
      </c>
      <c r="F52" s="57"/>
      <c r="G52" s="41">
        <f t="shared" si="3"/>
        <v>0</v>
      </c>
      <c r="H52" s="101"/>
    </row>
    <row r="53" spans="1:8" ht="22.5" x14ac:dyDescent="0.2">
      <c r="A53" s="38">
        <v>41</v>
      </c>
      <c r="B53" s="39" t="s">
        <v>3254</v>
      </c>
      <c r="C53" s="39" t="s">
        <v>1882</v>
      </c>
      <c r="D53" s="39" t="s">
        <v>248</v>
      </c>
      <c r="E53" s="40">
        <v>1.248</v>
      </c>
      <c r="F53" s="57"/>
      <c r="G53" s="41">
        <f t="shared" si="3"/>
        <v>0</v>
      </c>
      <c r="H53" s="101"/>
    </row>
    <row r="54" spans="1:8" ht="22.5" x14ac:dyDescent="0.2">
      <c r="A54" s="38">
        <v>42</v>
      </c>
      <c r="B54" s="39" t="s">
        <v>3255</v>
      </c>
      <c r="C54" s="39" t="s">
        <v>1883</v>
      </c>
      <c r="D54" s="39" t="s">
        <v>248</v>
      </c>
      <c r="E54" s="40">
        <v>1.248</v>
      </c>
      <c r="F54" s="57"/>
      <c r="G54" s="41">
        <f t="shared" si="3"/>
        <v>0</v>
      </c>
      <c r="H54" s="101"/>
    </row>
    <row r="55" spans="1:8" ht="22.5" x14ac:dyDescent="0.2">
      <c r="A55" s="38">
        <v>43</v>
      </c>
      <c r="B55" s="39" t="s">
        <v>3001</v>
      </c>
      <c r="C55" s="39" t="s">
        <v>1765</v>
      </c>
      <c r="D55" s="39" t="s">
        <v>363</v>
      </c>
      <c r="E55" s="40">
        <v>21.866</v>
      </c>
      <c r="F55" s="57"/>
      <c r="G55" s="41">
        <f t="shared" si="3"/>
        <v>0</v>
      </c>
      <c r="H55" s="101"/>
    </row>
    <row r="56" spans="1:8" ht="22.5" x14ac:dyDescent="0.2">
      <c r="A56" s="38">
        <v>44</v>
      </c>
      <c r="B56" s="39" t="s">
        <v>3256</v>
      </c>
      <c r="C56" s="39" t="s">
        <v>1884</v>
      </c>
      <c r="D56" s="39" t="s">
        <v>363</v>
      </c>
      <c r="E56" s="40">
        <v>19.829999999999998</v>
      </c>
      <c r="F56" s="57"/>
      <c r="G56" s="41">
        <f t="shared" si="3"/>
        <v>0</v>
      </c>
      <c r="H56" s="101"/>
    </row>
    <row r="57" spans="1:8" ht="22.5" x14ac:dyDescent="0.2">
      <c r="A57" s="38">
        <v>45</v>
      </c>
      <c r="B57" s="39" t="s">
        <v>3003</v>
      </c>
      <c r="C57" s="39" t="s">
        <v>1885</v>
      </c>
      <c r="D57" s="39" t="s">
        <v>248</v>
      </c>
      <c r="E57" s="40">
        <v>113.914</v>
      </c>
      <c r="F57" s="57"/>
      <c r="G57" s="41">
        <f t="shared" si="3"/>
        <v>0</v>
      </c>
      <c r="H57" s="101"/>
    </row>
    <row r="58" spans="1:8" ht="12.75" x14ac:dyDescent="0.2">
      <c r="A58" s="33"/>
      <c r="B58" s="34" t="s">
        <v>9</v>
      </c>
      <c r="C58" s="34" t="s">
        <v>1613</v>
      </c>
      <c r="D58" s="34"/>
      <c r="E58" s="35"/>
      <c r="F58" s="36"/>
      <c r="G58" s="37"/>
      <c r="H58" s="108"/>
    </row>
    <row r="59" spans="1:8" ht="22.5" x14ac:dyDescent="0.2">
      <c r="A59" s="38">
        <v>46</v>
      </c>
      <c r="B59" s="39" t="s">
        <v>3257</v>
      </c>
      <c r="C59" s="39" t="s">
        <v>3258</v>
      </c>
      <c r="D59" s="39" t="s">
        <v>248</v>
      </c>
      <c r="E59" s="40">
        <v>102.61199999999999</v>
      </c>
      <c r="F59" s="57"/>
      <c r="G59" s="41">
        <f t="shared" ref="G59:G75" si="4">ROUND(E59*F59,2)</f>
        <v>0</v>
      </c>
      <c r="H59" s="101"/>
    </row>
    <row r="60" spans="1:8" ht="22.5" x14ac:dyDescent="0.2">
      <c r="A60" s="38">
        <v>47</v>
      </c>
      <c r="B60" s="39" t="s">
        <v>3259</v>
      </c>
      <c r="C60" s="39" t="s">
        <v>3262</v>
      </c>
      <c r="D60" s="39" t="s">
        <v>248</v>
      </c>
      <c r="E60" s="40">
        <v>63.093000000000004</v>
      </c>
      <c r="F60" s="57"/>
      <c r="G60" s="41">
        <f t="shared" si="4"/>
        <v>0</v>
      </c>
      <c r="H60" s="101"/>
    </row>
    <row r="61" spans="1:8" ht="11.25" x14ac:dyDescent="0.2">
      <c r="A61" s="38">
        <v>48</v>
      </c>
      <c r="B61" s="39" t="s">
        <v>3212</v>
      </c>
      <c r="C61" s="39" t="s">
        <v>1827</v>
      </c>
      <c r="D61" s="39" t="s">
        <v>248</v>
      </c>
      <c r="E61" s="40">
        <v>40.200000000000003</v>
      </c>
      <c r="F61" s="57"/>
      <c r="G61" s="41">
        <f t="shared" si="4"/>
        <v>0</v>
      </c>
      <c r="H61" s="101"/>
    </row>
    <row r="62" spans="1:8" ht="33.75" x14ac:dyDescent="0.2">
      <c r="A62" s="38">
        <v>49</v>
      </c>
      <c r="B62" s="39" t="s">
        <v>3260</v>
      </c>
      <c r="C62" s="39" t="s">
        <v>3261</v>
      </c>
      <c r="D62" s="39" t="s">
        <v>248</v>
      </c>
      <c r="E62" s="40">
        <v>31.547000000000001</v>
      </c>
      <c r="F62" s="57"/>
      <c r="G62" s="41">
        <f t="shared" si="4"/>
        <v>0</v>
      </c>
      <c r="H62" s="101"/>
    </row>
    <row r="63" spans="1:8" ht="22.5" x14ac:dyDescent="0.2">
      <c r="A63" s="38">
        <v>50</v>
      </c>
      <c r="B63" s="39" t="s">
        <v>3136</v>
      </c>
      <c r="C63" s="39" t="s">
        <v>1886</v>
      </c>
      <c r="D63" s="39" t="s">
        <v>248</v>
      </c>
      <c r="E63" s="40">
        <v>31.547000000000001</v>
      </c>
      <c r="F63" s="57"/>
      <c r="G63" s="41">
        <f t="shared" si="4"/>
        <v>0</v>
      </c>
      <c r="H63" s="101"/>
    </row>
    <row r="64" spans="1:8" ht="33.75" x14ac:dyDescent="0.2">
      <c r="A64" s="38">
        <v>51</v>
      </c>
      <c r="B64" s="39" t="s">
        <v>3264</v>
      </c>
      <c r="C64" s="39" t="s">
        <v>3263</v>
      </c>
      <c r="D64" s="39" t="s">
        <v>248</v>
      </c>
      <c r="E64" s="40">
        <v>18.928000000000001</v>
      </c>
      <c r="F64" s="57"/>
      <c r="G64" s="41">
        <f t="shared" si="4"/>
        <v>0</v>
      </c>
      <c r="H64" s="101"/>
    </row>
    <row r="65" spans="1:8" ht="11.25" x14ac:dyDescent="0.2">
      <c r="A65" s="38">
        <v>52</v>
      </c>
      <c r="B65" s="39" t="s">
        <v>3008</v>
      </c>
      <c r="C65" s="39" t="s">
        <v>1769</v>
      </c>
      <c r="D65" s="39" t="s">
        <v>248</v>
      </c>
      <c r="E65" s="40">
        <v>51.307000000000002</v>
      </c>
      <c r="F65" s="57"/>
      <c r="G65" s="41">
        <f t="shared" si="4"/>
        <v>0</v>
      </c>
      <c r="H65" s="101"/>
    </row>
    <row r="66" spans="1:8" ht="11.25" x14ac:dyDescent="0.2">
      <c r="A66" s="38">
        <v>53</v>
      </c>
      <c r="B66" s="39" t="s">
        <v>3137</v>
      </c>
      <c r="C66" s="39" t="s">
        <v>1887</v>
      </c>
      <c r="D66" s="39" t="s">
        <v>248</v>
      </c>
      <c r="E66" s="40">
        <v>51.307000000000002</v>
      </c>
      <c r="F66" s="57"/>
      <c r="G66" s="41">
        <f t="shared" si="4"/>
        <v>0</v>
      </c>
      <c r="H66" s="101"/>
    </row>
    <row r="67" spans="1:8" ht="18" customHeight="1" x14ac:dyDescent="0.2">
      <c r="A67" s="38">
        <v>54</v>
      </c>
      <c r="B67" s="39" t="s">
        <v>3265</v>
      </c>
      <c r="C67" s="39" t="s">
        <v>1888</v>
      </c>
      <c r="D67" s="39" t="s">
        <v>248</v>
      </c>
      <c r="E67" s="40">
        <v>96.596000000000004</v>
      </c>
      <c r="F67" s="57"/>
      <c r="G67" s="41">
        <f t="shared" si="4"/>
        <v>0</v>
      </c>
      <c r="H67" s="101"/>
    </row>
    <row r="68" spans="1:8" ht="22.5" x14ac:dyDescent="0.2">
      <c r="A68" s="38">
        <v>55</v>
      </c>
      <c r="B68" s="39" t="s">
        <v>3009</v>
      </c>
      <c r="C68" s="39" t="s">
        <v>1770</v>
      </c>
      <c r="D68" s="39" t="s">
        <v>248</v>
      </c>
      <c r="E68" s="40">
        <v>54.031999999999996</v>
      </c>
      <c r="F68" s="57"/>
      <c r="G68" s="41">
        <f t="shared" si="4"/>
        <v>0</v>
      </c>
      <c r="H68" s="101"/>
    </row>
    <row r="69" spans="1:8" ht="22.5" x14ac:dyDescent="0.2">
      <c r="A69" s="38">
        <v>56</v>
      </c>
      <c r="B69" s="39" t="s">
        <v>3266</v>
      </c>
      <c r="C69" s="39" t="s">
        <v>1889</v>
      </c>
      <c r="D69" s="39" t="s">
        <v>248</v>
      </c>
      <c r="E69" s="40">
        <v>117.125</v>
      </c>
      <c r="F69" s="57"/>
      <c r="G69" s="41">
        <f t="shared" si="4"/>
        <v>0</v>
      </c>
      <c r="H69" s="101"/>
    </row>
    <row r="70" spans="1:8" ht="22.5" x14ac:dyDescent="0.2">
      <c r="A70" s="38">
        <v>57</v>
      </c>
      <c r="B70" s="39" t="s">
        <v>3138</v>
      </c>
      <c r="C70" s="39" t="s">
        <v>1890</v>
      </c>
      <c r="D70" s="39" t="s">
        <v>248</v>
      </c>
      <c r="E70" s="40">
        <v>102.61199999999999</v>
      </c>
      <c r="F70" s="57"/>
      <c r="G70" s="41">
        <f t="shared" si="4"/>
        <v>0</v>
      </c>
      <c r="H70" s="101"/>
    </row>
    <row r="71" spans="1:8" ht="22.5" x14ac:dyDescent="0.2">
      <c r="A71" s="38">
        <v>58</v>
      </c>
      <c r="B71" s="39" t="s">
        <v>3139</v>
      </c>
      <c r="C71" s="39" t="s">
        <v>1891</v>
      </c>
      <c r="D71" s="39" t="s">
        <v>248</v>
      </c>
      <c r="E71" s="40">
        <v>25.236999999999998</v>
      </c>
      <c r="F71" s="57"/>
      <c r="G71" s="41">
        <f t="shared" si="4"/>
        <v>0</v>
      </c>
      <c r="H71" s="101"/>
    </row>
    <row r="72" spans="1:8" ht="22.5" x14ac:dyDescent="0.2">
      <c r="A72" s="38">
        <v>59</v>
      </c>
      <c r="B72" s="39" t="s">
        <v>3140</v>
      </c>
      <c r="C72" s="39" t="s">
        <v>3267</v>
      </c>
      <c r="D72" s="39" t="s">
        <v>248</v>
      </c>
      <c r="E72" s="40">
        <v>63.093000000000004</v>
      </c>
      <c r="F72" s="57"/>
      <c r="G72" s="41">
        <f t="shared" si="4"/>
        <v>0</v>
      </c>
      <c r="H72" s="101"/>
    </row>
    <row r="73" spans="1:8" ht="22.5" x14ac:dyDescent="0.2">
      <c r="A73" s="38">
        <v>60</v>
      </c>
      <c r="B73" s="39" t="s">
        <v>3010</v>
      </c>
      <c r="C73" s="39" t="s">
        <v>1771</v>
      </c>
      <c r="D73" s="39" t="s">
        <v>248</v>
      </c>
      <c r="E73" s="40">
        <v>102.61199999999999</v>
      </c>
      <c r="F73" s="57"/>
      <c r="G73" s="41">
        <f t="shared" si="4"/>
        <v>0</v>
      </c>
      <c r="H73" s="101"/>
    </row>
    <row r="74" spans="1:8" ht="22.5" x14ac:dyDescent="0.2">
      <c r="A74" s="38">
        <v>61</v>
      </c>
      <c r="B74" s="39" t="s">
        <v>3011</v>
      </c>
      <c r="C74" s="39" t="s">
        <v>1772</v>
      </c>
      <c r="D74" s="39" t="s">
        <v>248</v>
      </c>
      <c r="E74" s="40">
        <v>54.031999999999996</v>
      </c>
      <c r="F74" s="57"/>
      <c r="G74" s="41">
        <f t="shared" si="4"/>
        <v>0</v>
      </c>
      <c r="H74" s="101"/>
    </row>
    <row r="75" spans="1:8" ht="11.25" x14ac:dyDescent="0.2">
      <c r="A75" s="38">
        <v>62</v>
      </c>
      <c r="B75" s="39" t="s">
        <v>3269</v>
      </c>
      <c r="C75" s="39" t="s">
        <v>3268</v>
      </c>
      <c r="D75" s="39" t="s">
        <v>248</v>
      </c>
      <c r="E75" s="40">
        <v>54.031999999999996</v>
      </c>
      <c r="F75" s="57"/>
      <c r="G75" s="41">
        <f t="shared" si="4"/>
        <v>0</v>
      </c>
      <c r="H75" s="101"/>
    </row>
    <row r="76" spans="1:8" ht="12.75" x14ac:dyDescent="0.2">
      <c r="A76" s="33"/>
      <c r="B76" s="34" t="s">
        <v>4</v>
      </c>
      <c r="C76" s="34" t="s">
        <v>258</v>
      </c>
      <c r="D76" s="34"/>
      <c r="E76" s="35"/>
      <c r="F76" s="36"/>
      <c r="G76" s="37"/>
      <c r="H76" s="108"/>
    </row>
    <row r="77" spans="1:8" ht="22.5" x14ac:dyDescent="0.2">
      <c r="A77" s="38">
        <v>63</v>
      </c>
      <c r="B77" s="39" t="s">
        <v>3270</v>
      </c>
      <c r="C77" s="39" t="s">
        <v>1892</v>
      </c>
      <c r="D77" s="39" t="s">
        <v>29</v>
      </c>
      <c r="E77" s="40">
        <v>35.51</v>
      </c>
      <c r="F77" s="57"/>
      <c r="G77" s="41">
        <f t="shared" ref="G77:G114" si="5">ROUND(E77*F77,2)</f>
        <v>0</v>
      </c>
      <c r="H77" s="101"/>
    </row>
    <row r="78" spans="1:8" ht="33.75" x14ac:dyDescent="0.2">
      <c r="A78" s="42">
        <v>64</v>
      </c>
      <c r="B78" s="43" t="s">
        <v>3271</v>
      </c>
      <c r="C78" s="43" t="s">
        <v>1893</v>
      </c>
      <c r="D78" s="43" t="s">
        <v>20</v>
      </c>
      <c r="E78" s="44">
        <v>2</v>
      </c>
      <c r="F78" s="58"/>
      <c r="G78" s="45">
        <f t="shared" si="5"/>
        <v>0</v>
      </c>
      <c r="H78" s="111"/>
    </row>
    <row r="79" spans="1:8" ht="33.75" x14ac:dyDescent="0.2">
      <c r="A79" s="42">
        <v>65</v>
      </c>
      <c r="B79" s="43" t="s">
        <v>3272</v>
      </c>
      <c r="C79" s="43" t="s">
        <v>1894</v>
      </c>
      <c r="D79" s="43" t="s">
        <v>20</v>
      </c>
      <c r="E79" s="44">
        <v>2</v>
      </c>
      <c r="F79" s="58"/>
      <c r="G79" s="45">
        <f t="shared" si="5"/>
        <v>0</v>
      </c>
      <c r="H79" s="111"/>
    </row>
    <row r="80" spans="1:8" ht="33.75" x14ac:dyDescent="0.2">
      <c r="A80" s="42">
        <v>66</v>
      </c>
      <c r="B80" s="43" t="s">
        <v>3273</v>
      </c>
      <c r="C80" s="43" t="s">
        <v>1895</v>
      </c>
      <c r="D80" s="43" t="s">
        <v>20</v>
      </c>
      <c r="E80" s="44">
        <v>2</v>
      </c>
      <c r="F80" s="58"/>
      <c r="G80" s="45">
        <f t="shared" si="5"/>
        <v>0</v>
      </c>
      <c r="H80" s="111"/>
    </row>
    <row r="81" spans="1:8" ht="22.5" x14ac:dyDescent="0.2">
      <c r="A81" s="38">
        <v>67</v>
      </c>
      <c r="B81" s="39" t="s">
        <v>3220</v>
      </c>
      <c r="C81" s="39" t="s">
        <v>1835</v>
      </c>
      <c r="D81" s="39" t="s">
        <v>29</v>
      </c>
      <c r="E81" s="40">
        <v>9.26</v>
      </c>
      <c r="F81" s="57"/>
      <c r="G81" s="41">
        <f t="shared" si="5"/>
        <v>0</v>
      </c>
      <c r="H81" s="101"/>
    </row>
    <row r="82" spans="1:8" ht="22.5" x14ac:dyDescent="0.2">
      <c r="A82" s="38">
        <v>68</v>
      </c>
      <c r="B82" s="39" t="s">
        <v>3141</v>
      </c>
      <c r="C82" s="39" t="s">
        <v>1896</v>
      </c>
      <c r="D82" s="39" t="s">
        <v>29</v>
      </c>
      <c r="E82" s="40">
        <v>24.26</v>
      </c>
      <c r="F82" s="57"/>
      <c r="G82" s="41">
        <f t="shared" si="5"/>
        <v>0</v>
      </c>
      <c r="H82" s="101"/>
    </row>
    <row r="83" spans="1:8" ht="22.5" x14ac:dyDescent="0.2">
      <c r="A83" s="38">
        <v>69</v>
      </c>
      <c r="B83" s="39" t="s">
        <v>3221</v>
      </c>
      <c r="C83" s="39" t="s">
        <v>1836</v>
      </c>
      <c r="D83" s="39" t="s">
        <v>29</v>
      </c>
      <c r="E83" s="40">
        <v>9.26</v>
      </c>
      <c r="F83" s="57"/>
      <c r="G83" s="41">
        <f t="shared" si="5"/>
        <v>0</v>
      </c>
      <c r="H83" s="101"/>
    </row>
    <row r="84" spans="1:8" ht="11.25" x14ac:dyDescent="0.2">
      <c r="A84" s="38">
        <v>70</v>
      </c>
      <c r="B84" s="39" t="s">
        <v>3275</v>
      </c>
      <c r="C84" s="39" t="s">
        <v>3274</v>
      </c>
      <c r="D84" s="39" t="s">
        <v>248</v>
      </c>
      <c r="E84" s="40">
        <v>4.63</v>
      </c>
      <c r="F84" s="57"/>
      <c r="G84" s="41">
        <f t="shared" si="5"/>
        <v>0</v>
      </c>
      <c r="H84" s="101"/>
    </row>
    <row r="85" spans="1:8" ht="22.5" x14ac:dyDescent="0.2">
      <c r="A85" s="38">
        <v>71</v>
      </c>
      <c r="B85" s="39" t="s">
        <v>3276</v>
      </c>
      <c r="C85" s="39" t="s">
        <v>1897</v>
      </c>
      <c r="D85" s="39" t="s">
        <v>29</v>
      </c>
      <c r="E85" s="40">
        <v>10</v>
      </c>
      <c r="F85" s="57"/>
      <c r="G85" s="41">
        <f t="shared" si="5"/>
        <v>0</v>
      </c>
      <c r="H85" s="101"/>
    </row>
    <row r="86" spans="1:8" ht="22.5" x14ac:dyDescent="0.2">
      <c r="A86" s="42">
        <v>72</v>
      </c>
      <c r="B86" s="43" t="s">
        <v>3279</v>
      </c>
      <c r="C86" s="43" t="s">
        <v>3280</v>
      </c>
      <c r="D86" s="43" t="s">
        <v>29</v>
      </c>
      <c r="E86" s="44">
        <v>10</v>
      </c>
      <c r="F86" s="58"/>
      <c r="G86" s="45">
        <f t="shared" si="5"/>
        <v>0</v>
      </c>
      <c r="H86" s="111"/>
    </row>
    <row r="87" spans="1:8" ht="24.75" customHeight="1" x14ac:dyDescent="0.2">
      <c r="A87" s="42">
        <v>73</v>
      </c>
      <c r="B87" s="43" t="s">
        <v>3277</v>
      </c>
      <c r="C87" s="43" t="s">
        <v>3278</v>
      </c>
      <c r="D87" s="43" t="s">
        <v>20</v>
      </c>
      <c r="E87" s="44">
        <v>4</v>
      </c>
      <c r="F87" s="58"/>
      <c r="G87" s="45">
        <f t="shared" si="5"/>
        <v>0</v>
      </c>
      <c r="H87" s="111"/>
    </row>
    <row r="88" spans="1:8" ht="22.5" x14ac:dyDescent="0.2">
      <c r="A88" s="38">
        <v>74</v>
      </c>
      <c r="B88" s="39" t="s">
        <v>3281</v>
      </c>
      <c r="C88" s="39" t="s">
        <v>1898</v>
      </c>
      <c r="D88" s="39" t="s">
        <v>248</v>
      </c>
      <c r="E88" s="40">
        <v>63.093000000000004</v>
      </c>
      <c r="F88" s="57"/>
      <c r="G88" s="41">
        <f t="shared" si="5"/>
        <v>0</v>
      </c>
      <c r="H88" s="101"/>
    </row>
    <row r="89" spans="1:8" ht="22.5" x14ac:dyDescent="0.2">
      <c r="A89" s="38">
        <v>75</v>
      </c>
      <c r="B89" s="39" t="s">
        <v>3222</v>
      </c>
      <c r="C89" s="39" t="s">
        <v>1837</v>
      </c>
      <c r="D89" s="39" t="s">
        <v>248</v>
      </c>
      <c r="E89" s="40">
        <v>94.016999999999996</v>
      </c>
      <c r="F89" s="57"/>
      <c r="G89" s="41">
        <f t="shared" si="5"/>
        <v>0</v>
      </c>
      <c r="H89" s="101"/>
    </row>
    <row r="90" spans="1:8" ht="22.5" x14ac:dyDescent="0.2">
      <c r="A90" s="38">
        <v>76</v>
      </c>
      <c r="B90" s="39" t="s">
        <v>3282</v>
      </c>
      <c r="C90" s="39" t="s">
        <v>1899</v>
      </c>
      <c r="D90" s="39" t="s">
        <v>248</v>
      </c>
      <c r="E90" s="40">
        <v>62.627000000000002</v>
      </c>
      <c r="F90" s="57"/>
      <c r="G90" s="41">
        <f t="shared" si="5"/>
        <v>0</v>
      </c>
      <c r="H90" s="101"/>
    </row>
    <row r="91" spans="1:8" ht="22.5" x14ac:dyDescent="0.2">
      <c r="A91" s="38">
        <v>77</v>
      </c>
      <c r="B91" s="39" t="s">
        <v>3283</v>
      </c>
      <c r="C91" s="39" t="s">
        <v>1900</v>
      </c>
      <c r="D91" s="39" t="s">
        <v>248</v>
      </c>
      <c r="E91" s="40">
        <v>190</v>
      </c>
      <c r="F91" s="57"/>
      <c r="G91" s="41">
        <f t="shared" si="5"/>
        <v>0</v>
      </c>
      <c r="H91" s="101"/>
    </row>
    <row r="92" spans="1:8" ht="33.75" x14ac:dyDescent="0.2">
      <c r="A92" s="38">
        <v>78</v>
      </c>
      <c r="B92" s="39" t="s">
        <v>3284</v>
      </c>
      <c r="C92" s="39" t="s">
        <v>1901</v>
      </c>
      <c r="D92" s="39" t="s">
        <v>248</v>
      </c>
      <c r="E92" s="40">
        <v>760</v>
      </c>
      <c r="F92" s="57"/>
      <c r="G92" s="41">
        <f t="shared" si="5"/>
        <v>0</v>
      </c>
      <c r="H92" s="101"/>
    </row>
    <row r="93" spans="1:8" ht="22.5" x14ac:dyDescent="0.2">
      <c r="A93" s="38">
        <v>79</v>
      </c>
      <c r="B93" s="39" t="s">
        <v>3285</v>
      </c>
      <c r="C93" s="39" t="s">
        <v>1902</v>
      </c>
      <c r="D93" s="39" t="s">
        <v>248</v>
      </c>
      <c r="E93" s="40">
        <v>190</v>
      </c>
      <c r="F93" s="57"/>
      <c r="G93" s="41">
        <f t="shared" si="5"/>
        <v>0</v>
      </c>
      <c r="H93" s="101"/>
    </row>
    <row r="94" spans="1:8" ht="22.5" x14ac:dyDescent="0.2">
      <c r="A94" s="38">
        <v>80</v>
      </c>
      <c r="B94" s="39" t="s">
        <v>3286</v>
      </c>
      <c r="C94" s="39" t="s">
        <v>1903</v>
      </c>
      <c r="D94" s="39" t="s">
        <v>363</v>
      </c>
      <c r="E94" s="40">
        <v>187.46</v>
      </c>
      <c r="F94" s="57"/>
      <c r="G94" s="41">
        <f t="shared" si="5"/>
        <v>0</v>
      </c>
      <c r="H94" s="101"/>
    </row>
    <row r="95" spans="1:8" ht="33.75" x14ac:dyDescent="0.2">
      <c r="A95" s="38">
        <v>81</v>
      </c>
      <c r="B95" s="39" t="s">
        <v>3287</v>
      </c>
      <c r="C95" s="39" t="s">
        <v>1904</v>
      </c>
      <c r="D95" s="39" t="s">
        <v>363</v>
      </c>
      <c r="E95" s="40">
        <v>749.84</v>
      </c>
      <c r="F95" s="57"/>
      <c r="G95" s="41">
        <f t="shared" si="5"/>
        <v>0</v>
      </c>
      <c r="H95" s="101"/>
    </row>
    <row r="96" spans="1:8" ht="22.5" x14ac:dyDescent="0.2">
      <c r="A96" s="38">
        <v>82</v>
      </c>
      <c r="B96" s="39" t="s">
        <v>3288</v>
      </c>
      <c r="C96" s="39" t="s">
        <v>1905</v>
      </c>
      <c r="D96" s="39" t="s">
        <v>363</v>
      </c>
      <c r="E96" s="40">
        <v>187.46</v>
      </c>
      <c r="F96" s="57"/>
      <c r="G96" s="41">
        <f t="shared" si="5"/>
        <v>0</v>
      </c>
      <c r="H96" s="101"/>
    </row>
    <row r="97" spans="1:8" ht="22.5" x14ac:dyDescent="0.2">
      <c r="A97" s="38">
        <v>83</v>
      </c>
      <c r="B97" s="39" t="s">
        <v>3289</v>
      </c>
      <c r="C97" s="39" t="s">
        <v>1906</v>
      </c>
      <c r="D97" s="39" t="s">
        <v>248</v>
      </c>
      <c r="E97" s="40">
        <v>55.62</v>
      </c>
      <c r="F97" s="57"/>
      <c r="G97" s="41">
        <f t="shared" si="5"/>
        <v>0</v>
      </c>
      <c r="H97" s="101"/>
    </row>
    <row r="98" spans="1:8" ht="22.5" x14ac:dyDescent="0.2">
      <c r="A98" s="38">
        <v>84</v>
      </c>
      <c r="B98" s="39" t="s">
        <v>3290</v>
      </c>
      <c r="C98" s="39" t="s">
        <v>1907</v>
      </c>
      <c r="D98" s="39" t="s">
        <v>248</v>
      </c>
      <c r="E98" s="40">
        <v>222.48</v>
      </c>
      <c r="F98" s="57"/>
      <c r="G98" s="41">
        <f t="shared" si="5"/>
        <v>0</v>
      </c>
      <c r="H98" s="101"/>
    </row>
    <row r="99" spans="1:8" ht="22.5" x14ac:dyDescent="0.2">
      <c r="A99" s="38">
        <v>85</v>
      </c>
      <c r="B99" s="39" t="s">
        <v>3459</v>
      </c>
      <c r="C99" s="39" t="s">
        <v>1908</v>
      </c>
      <c r="D99" s="39" t="s">
        <v>248</v>
      </c>
      <c r="E99" s="40">
        <v>55.62</v>
      </c>
      <c r="F99" s="57"/>
      <c r="G99" s="41">
        <f t="shared" si="5"/>
        <v>0</v>
      </c>
      <c r="H99" s="101"/>
    </row>
    <row r="100" spans="1:8" ht="22.5" x14ac:dyDescent="0.2">
      <c r="A100" s="38">
        <v>86</v>
      </c>
      <c r="B100" s="39" t="s">
        <v>3144</v>
      </c>
      <c r="C100" s="39" t="s">
        <v>3145</v>
      </c>
      <c r="D100" s="39" t="s">
        <v>363</v>
      </c>
      <c r="E100" s="40">
        <v>368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3146</v>
      </c>
      <c r="C101" s="39" t="s">
        <v>3147</v>
      </c>
      <c r="D101" s="39" t="s">
        <v>363</v>
      </c>
      <c r="E101" s="40">
        <v>92</v>
      </c>
      <c r="F101" s="57"/>
      <c r="G101" s="41">
        <f t="shared" si="5"/>
        <v>0</v>
      </c>
      <c r="H101" s="101"/>
    </row>
    <row r="102" spans="1:8" ht="22.5" x14ac:dyDescent="0.2">
      <c r="A102" s="38">
        <v>88</v>
      </c>
      <c r="B102" s="39" t="s">
        <v>3148</v>
      </c>
      <c r="C102" s="39" t="s">
        <v>3149</v>
      </c>
      <c r="D102" s="39" t="s">
        <v>363</v>
      </c>
      <c r="E102" s="40">
        <v>92</v>
      </c>
      <c r="F102" s="57"/>
      <c r="G102" s="41">
        <f t="shared" si="5"/>
        <v>0</v>
      </c>
      <c r="H102" s="101"/>
    </row>
    <row r="103" spans="1:8" ht="33.75" x14ac:dyDescent="0.2">
      <c r="A103" s="38">
        <v>89</v>
      </c>
      <c r="B103" s="39" t="s">
        <v>2962</v>
      </c>
      <c r="C103" s="39" t="s">
        <v>1677</v>
      </c>
      <c r="D103" s="39" t="s">
        <v>20</v>
      </c>
      <c r="E103" s="40">
        <v>104</v>
      </c>
      <c r="F103" s="57"/>
      <c r="G103" s="41">
        <f t="shared" si="5"/>
        <v>0</v>
      </c>
      <c r="H103" s="101"/>
    </row>
    <row r="104" spans="1:8" ht="22.5" x14ac:dyDescent="0.2">
      <c r="A104" s="38">
        <v>90</v>
      </c>
      <c r="B104" s="39" t="s">
        <v>3097</v>
      </c>
      <c r="C104" s="39" t="s">
        <v>1838</v>
      </c>
      <c r="D104" s="39" t="s">
        <v>363</v>
      </c>
      <c r="E104" s="40">
        <v>6.0469999999999997</v>
      </c>
      <c r="F104" s="57"/>
      <c r="G104" s="41">
        <f t="shared" si="5"/>
        <v>0</v>
      </c>
      <c r="H104" s="101"/>
    </row>
    <row r="105" spans="1:8" ht="22.5" x14ac:dyDescent="0.2">
      <c r="A105" s="38">
        <v>91</v>
      </c>
      <c r="B105" s="39" t="s">
        <v>3291</v>
      </c>
      <c r="C105" s="39" t="s">
        <v>1909</v>
      </c>
      <c r="D105" s="39" t="s">
        <v>363</v>
      </c>
      <c r="E105" s="40">
        <v>3.2650000000000001</v>
      </c>
      <c r="F105" s="57"/>
      <c r="G105" s="41">
        <f t="shared" si="5"/>
        <v>0</v>
      </c>
      <c r="H105" s="101"/>
    </row>
    <row r="106" spans="1:8" ht="22.5" x14ac:dyDescent="0.2">
      <c r="A106" s="38">
        <v>92</v>
      </c>
      <c r="B106" s="39" t="s">
        <v>3151</v>
      </c>
      <c r="C106" s="39" t="s">
        <v>1910</v>
      </c>
      <c r="D106" s="39" t="s">
        <v>363</v>
      </c>
      <c r="E106" s="40">
        <v>3.2650000000000001</v>
      </c>
      <c r="F106" s="57"/>
      <c r="G106" s="41">
        <f t="shared" si="5"/>
        <v>0</v>
      </c>
      <c r="H106" s="101"/>
    </row>
    <row r="107" spans="1:8" ht="22.5" x14ac:dyDescent="0.2">
      <c r="A107" s="38">
        <v>93</v>
      </c>
      <c r="B107" s="39" t="s">
        <v>3292</v>
      </c>
      <c r="C107" s="39" t="s">
        <v>1911</v>
      </c>
      <c r="D107" s="39" t="s">
        <v>29</v>
      </c>
      <c r="E107" s="40">
        <v>35.51</v>
      </c>
      <c r="F107" s="57"/>
      <c r="G107" s="41">
        <f t="shared" si="5"/>
        <v>0</v>
      </c>
      <c r="H107" s="101"/>
    </row>
    <row r="108" spans="1:8" ht="22.5" x14ac:dyDescent="0.2">
      <c r="A108" s="38">
        <v>94</v>
      </c>
      <c r="B108" s="39" t="s">
        <v>3293</v>
      </c>
      <c r="C108" s="39" t="s">
        <v>1912</v>
      </c>
      <c r="D108" s="39" t="s">
        <v>20</v>
      </c>
      <c r="E108" s="40">
        <v>1</v>
      </c>
      <c r="F108" s="57"/>
      <c r="G108" s="41">
        <f t="shared" si="5"/>
        <v>0</v>
      </c>
      <c r="H108" s="101"/>
    </row>
    <row r="109" spans="1:8" ht="22.5" x14ac:dyDescent="0.2">
      <c r="A109" s="38">
        <v>95</v>
      </c>
      <c r="B109" s="39" t="s">
        <v>3294</v>
      </c>
      <c r="C109" s="39" t="s">
        <v>1913</v>
      </c>
      <c r="D109" s="39" t="s">
        <v>29</v>
      </c>
      <c r="E109" s="40">
        <v>35.6</v>
      </c>
      <c r="F109" s="57"/>
      <c r="G109" s="41">
        <f t="shared" si="5"/>
        <v>0</v>
      </c>
      <c r="H109" s="101"/>
    </row>
    <row r="110" spans="1:8" ht="11.25" x14ac:dyDescent="0.2">
      <c r="A110" s="38">
        <v>96</v>
      </c>
      <c r="B110" s="39" t="s">
        <v>3295</v>
      </c>
      <c r="C110" s="39" t="s">
        <v>1914</v>
      </c>
      <c r="D110" s="39" t="s">
        <v>250</v>
      </c>
      <c r="E110" s="40">
        <v>33.36</v>
      </c>
      <c r="F110" s="57"/>
      <c r="G110" s="41">
        <f t="shared" si="5"/>
        <v>0</v>
      </c>
      <c r="H110" s="101"/>
    </row>
    <row r="111" spans="1:8" ht="22.5" x14ac:dyDescent="0.2">
      <c r="A111" s="38">
        <v>97</v>
      </c>
      <c r="B111" s="39" t="s">
        <v>3154</v>
      </c>
      <c r="C111" s="39" t="s">
        <v>1915</v>
      </c>
      <c r="D111" s="39" t="s">
        <v>250</v>
      </c>
      <c r="E111" s="40">
        <v>33.36</v>
      </c>
      <c r="F111" s="57"/>
      <c r="G111" s="41">
        <f t="shared" si="5"/>
        <v>0</v>
      </c>
      <c r="H111" s="101"/>
    </row>
    <row r="112" spans="1:8" ht="22.5" x14ac:dyDescent="0.2">
      <c r="A112" s="38">
        <v>98</v>
      </c>
      <c r="B112" s="39" t="s">
        <v>3155</v>
      </c>
      <c r="C112" s="39" t="s">
        <v>1916</v>
      </c>
      <c r="D112" s="39" t="s">
        <v>250</v>
      </c>
      <c r="E112" s="40">
        <v>800.64</v>
      </c>
      <c r="F112" s="57"/>
      <c r="G112" s="41">
        <f t="shared" si="5"/>
        <v>0</v>
      </c>
      <c r="H112" s="101"/>
    </row>
    <row r="113" spans="1:8" ht="22.5" x14ac:dyDescent="0.2">
      <c r="A113" s="38">
        <v>99</v>
      </c>
      <c r="B113" s="39" t="s">
        <v>3296</v>
      </c>
      <c r="C113" s="39" t="s">
        <v>1917</v>
      </c>
      <c r="D113" s="39" t="s">
        <v>250</v>
      </c>
      <c r="E113" s="40">
        <v>33.36</v>
      </c>
      <c r="F113" s="57"/>
      <c r="G113" s="41">
        <f t="shared" si="5"/>
        <v>0</v>
      </c>
      <c r="H113" s="101"/>
    </row>
    <row r="114" spans="1:8" ht="22.5" x14ac:dyDescent="0.2">
      <c r="A114" s="38">
        <v>100</v>
      </c>
      <c r="B114" s="39" t="s">
        <v>252</v>
      </c>
      <c r="C114" s="39" t="s">
        <v>1680</v>
      </c>
      <c r="D114" s="39" t="s">
        <v>250</v>
      </c>
      <c r="E114" s="40">
        <v>33.36</v>
      </c>
      <c r="F114" s="57"/>
      <c r="G114" s="41">
        <f t="shared" si="5"/>
        <v>0</v>
      </c>
      <c r="H114" s="102"/>
    </row>
    <row r="115" spans="1:8" ht="12.75" x14ac:dyDescent="0.2">
      <c r="A115" s="33"/>
      <c r="B115" s="34" t="s">
        <v>1447</v>
      </c>
      <c r="C115" s="34" t="s">
        <v>1448</v>
      </c>
      <c r="D115" s="34"/>
      <c r="E115" s="35"/>
      <c r="F115" s="36"/>
      <c r="G115" s="37"/>
      <c r="H115" s="108"/>
    </row>
    <row r="116" spans="1:8" ht="22.5" x14ac:dyDescent="0.2">
      <c r="A116" s="38">
        <v>101</v>
      </c>
      <c r="B116" s="39" t="s">
        <v>3157</v>
      </c>
      <c r="C116" s="39" t="s">
        <v>1840</v>
      </c>
      <c r="D116" s="39" t="s">
        <v>250</v>
      </c>
      <c r="E116" s="40">
        <v>387.17399999999998</v>
      </c>
      <c r="F116" s="57"/>
      <c r="G116" s="41">
        <f t="shared" ref="G116" si="6">ROUND(E116*F116,2)</f>
        <v>0</v>
      </c>
      <c r="H116" s="101"/>
    </row>
    <row r="117" spans="1:8" ht="15" x14ac:dyDescent="0.25">
      <c r="A117" s="28"/>
      <c r="B117" s="29" t="s">
        <v>6</v>
      </c>
      <c r="C117" s="29" t="s">
        <v>1687</v>
      </c>
      <c r="D117" s="29"/>
      <c r="E117" s="30"/>
      <c r="F117" s="31"/>
      <c r="G117" s="32"/>
      <c r="H117" s="107"/>
    </row>
    <row r="118" spans="1:8" ht="12.75" x14ac:dyDescent="0.2">
      <c r="A118" s="33"/>
      <c r="B118" s="34" t="s">
        <v>1688</v>
      </c>
      <c r="C118" s="34" t="s">
        <v>1689</v>
      </c>
      <c r="D118" s="34"/>
      <c r="E118" s="35"/>
      <c r="F118" s="36"/>
      <c r="G118" s="37"/>
      <c r="H118" s="108"/>
    </row>
    <row r="119" spans="1:8" ht="22.5" x14ac:dyDescent="0.2">
      <c r="A119" s="38">
        <v>102</v>
      </c>
      <c r="B119" s="39" t="s">
        <v>3297</v>
      </c>
      <c r="C119" s="39" t="s">
        <v>3298</v>
      </c>
      <c r="D119" s="39" t="s">
        <v>248</v>
      </c>
      <c r="E119" s="40">
        <v>45.603999999999999</v>
      </c>
      <c r="F119" s="57"/>
      <c r="G119" s="41">
        <f t="shared" ref="G119:G123" si="7">ROUND(E119*F119,2)</f>
        <v>0</v>
      </c>
      <c r="H119" s="101"/>
    </row>
    <row r="120" spans="1:8" ht="36.75" customHeight="1" x14ac:dyDescent="0.2">
      <c r="A120" s="38">
        <v>103</v>
      </c>
      <c r="B120" s="39" t="s">
        <v>3299</v>
      </c>
      <c r="C120" s="39" t="s">
        <v>3300</v>
      </c>
      <c r="D120" s="39" t="s">
        <v>248</v>
      </c>
      <c r="E120" s="40">
        <v>45.603999999999999</v>
      </c>
      <c r="F120" s="57"/>
      <c r="G120" s="41">
        <f t="shared" si="7"/>
        <v>0</v>
      </c>
      <c r="H120" s="101"/>
    </row>
    <row r="121" spans="1:8" ht="22.5" x14ac:dyDescent="0.2">
      <c r="A121" s="38">
        <v>104</v>
      </c>
      <c r="B121" s="39" t="s">
        <v>3301</v>
      </c>
      <c r="C121" s="39" t="s">
        <v>1918</v>
      </c>
      <c r="D121" s="39" t="s">
        <v>248</v>
      </c>
      <c r="E121" s="40">
        <v>54.963999999999999</v>
      </c>
      <c r="F121" s="57"/>
      <c r="G121" s="41">
        <f t="shared" si="7"/>
        <v>0</v>
      </c>
      <c r="H121" s="101"/>
    </row>
    <row r="122" spans="1:8" ht="33.75" x14ac:dyDescent="0.2">
      <c r="A122" s="42">
        <v>105</v>
      </c>
      <c r="B122" s="43" t="s">
        <v>3302</v>
      </c>
      <c r="C122" s="43" t="s">
        <v>3303</v>
      </c>
      <c r="D122" s="43" t="s">
        <v>248</v>
      </c>
      <c r="E122" s="44">
        <v>60.46</v>
      </c>
      <c r="F122" s="58"/>
      <c r="G122" s="45">
        <f t="shared" si="7"/>
        <v>0</v>
      </c>
      <c r="H122" s="111"/>
    </row>
    <row r="123" spans="1:8" ht="22.5" x14ac:dyDescent="0.2">
      <c r="A123" s="38">
        <v>106</v>
      </c>
      <c r="B123" s="39" t="s">
        <v>1694</v>
      </c>
      <c r="C123" s="39" t="s">
        <v>1695</v>
      </c>
      <c r="D123" s="39" t="s">
        <v>250</v>
      </c>
      <c r="E123" s="40">
        <v>0.34300000000000003</v>
      </c>
      <c r="F123" s="57"/>
      <c r="G123" s="41">
        <f t="shared" si="7"/>
        <v>0</v>
      </c>
      <c r="H123" s="101"/>
    </row>
    <row r="124" spans="1:8" ht="12.75" x14ac:dyDescent="0.2">
      <c r="A124" s="33"/>
      <c r="B124" s="34" t="s">
        <v>1919</v>
      </c>
      <c r="C124" s="34" t="s">
        <v>1920</v>
      </c>
      <c r="D124" s="34"/>
      <c r="E124" s="35"/>
      <c r="F124" s="36"/>
      <c r="G124" s="37"/>
      <c r="H124" s="108"/>
    </row>
    <row r="125" spans="1:8" ht="22.5" x14ac:dyDescent="0.2">
      <c r="A125" s="38">
        <v>107</v>
      </c>
      <c r="B125" s="39" t="s">
        <v>3304</v>
      </c>
      <c r="C125" s="39" t="s">
        <v>1921</v>
      </c>
      <c r="D125" s="39" t="s">
        <v>248</v>
      </c>
      <c r="E125" s="40">
        <v>54.423999999999999</v>
      </c>
      <c r="F125" s="57"/>
      <c r="G125" s="41">
        <f t="shared" ref="G125" si="8">ROUND(E125*F125,2)</f>
        <v>0</v>
      </c>
      <c r="H125" s="101"/>
    </row>
    <row r="126" spans="1:8" ht="12.75" x14ac:dyDescent="0.2">
      <c r="A126" s="33"/>
      <c r="B126" s="34" t="s">
        <v>1922</v>
      </c>
      <c r="C126" s="34" t="s">
        <v>1923</v>
      </c>
      <c r="D126" s="34"/>
      <c r="E126" s="35"/>
      <c r="F126" s="36"/>
      <c r="G126" s="37"/>
      <c r="H126" s="108"/>
    </row>
    <row r="127" spans="1:8" ht="11.25" x14ac:dyDescent="0.2">
      <c r="A127" s="38">
        <v>108</v>
      </c>
      <c r="B127" s="39" t="s">
        <v>3305</v>
      </c>
      <c r="C127" s="39" t="s">
        <v>1924</v>
      </c>
      <c r="D127" s="39" t="s">
        <v>29</v>
      </c>
      <c r="E127" s="40">
        <v>6.4</v>
      </c>
      <c r="F127" s="57"/>
      <c r="G127" s="41">
        <f t="shared" ref="G127" si="9">ROUND(E127*F127,2)</f>
        <v>0</v>
      </c>
      <c r="H127" s="101"/>
    </row>
    <row r="128" spans="1:8" ht="12.75" x14ac:dyDescent="0.2">
      <c r="A128" s="33"/>
      <c r="B128" s="34" t="s">
        <v>1843</v>
      </c>
      <c r="C128" s="34" t="s">
        <v>1844</v>
      </c>
      <c r="D128" s="34"/>
      <c r="E128" s="35"/>
      <c r="F128" s="36"/>
      <c r="G128" s="37"/>
      <c r="H128" s="108"/>
    </row>
    <row r="129" spans="1:8" ht="22.5" x14ac:dyDescent="0.2">
      <c r="A129" s="38">
        <v>109</v>
      </c>
      <c r="B129" s="39" t="s">
        <v>3306</v>
      </c>
      <c r="C129" s="39" t="s">
        <v>3307</v>
      </c>
      <c r="D129" s="39" t="s">
        <v>248</v>
      </c>
      <c r="E129" s="40">
        <v>97.616</v>
      </c>
      <c r="F129" s="57"/>
      <c r="G129" s="41">
        <f t="shared" ref="G129:G136" si="10">ROUND(E129*F129,2)</f>
        <v>0</v>
      </c>
      <c r="H129" s="101"/>
    </row>
    <row r="130" spans="1:8" ht="22.5" x14ac:dyDescent="0.2">
      <c r="A130" s="38">
        <v>110</v>
      </c>
      <c r="B130" s="39" t="s">
        <v>3308</v>
      </c>
      <c r="C130" s="39" t="s">
        <v>3309</v>
      </c>
      <c r="D130" s="39" t="s">
        <v>248</v>
      </c>
      <c r="E130" s="40">
        <v>97.616</v>
      </c>
      <c r="F130" s="57"/>
      <c r="G130" s="41">
        <f t="shared" si="10"/>
        <v>0</v>
      </c>
      <c r="H130" s="101"/>
    </row>
    <row r="131" spans="1:8" ht="33.75" x14ac:dyDescent="0.2">
      <c r="A131" s="38">
        <v>111</v>
      </c>
      <c r="B131" s="39" t="s">
        <v>3310</v>
      </c>
      <c r="C131" s="39" t="s">
        <v>1925</v>
      </c>
      <c r="D131" s="39" t="s">
        <v>248</v>
      </c>
      <c r="E131" s="40">
        <v>97.616</v>
      </c>
      <c r="F131" s="57"/>
      <c r="G131" s="41">
        <f t="shared" si="10"/>
        <v>0</v>
      </c>
      <c r="H131" s="101"/>
    </row>
    <row r="132" spans="1:8" ht="11.25" x14ac:dyDescent="0.2">
      <c r="A132" s="42">
        <v>112</v>
      </c>
      <c r="B132" s="43" t="s">
        <v>3311</v>
      </c>
      <c r="C132" s="43" t="s">
        <v>3312</v>
      </c>
      <c r="D132" s="43" t="s">
        <v>250</v>
      </c>
      <c r="E132" s="44">
        <v>0.20499999999999999</v>
      </c>
      <c r="F132" s="58"/>
      <c r="G132" s="45">
        <f t="shared" si="10"/>
        <v>0</v>
      </c>
      <c r="H132" s="111"/>
    </row>
    <row r="133" spans="1:8" ht="22.5" x14ac:dyDescent="0.2">
      <c r="A133" s="38">
        <v>113</v>
      </c>
      <c r="B133" s="39" t="s">
        <v>1845</v>
      </c>
      <c r="C133" s="39" t="s">
        <v>1846</v>
      </c>
      <c r="D133" s="39" t="s">
        <v>250</v>
      </c>
      <c r="E133" s="40">
        <v>5.8470000000000004</v>
      </c>
      <c r="F133" s="57"/>
      <c r="G133" s="41">
        <f t="shared" si="10"/>
        <v>0</v>
      </c>
      <c r="H133" s="101"/>
    </row>
    <row r="134" spans="1:8" ht="12.75" x14ac:dyDescent="0.2">
      <c r="A134" s="33"/>
      <c r="B134" s="34" t="s">
        <v>1737</v>
      </c>
      <c r="C134" s="34" t="s">
        <v>1847</v>
      </c>
      <c r="D134" s="34"/>
      <c r="E134" s="35"/>
      <c r="F134" s="36"/>
      <c r="G134" s="37"/>
      <c r="H134" s="108"/>
    </row>
    <row r="135" spans="1:8" ht="22.5" x14ac:dyDescent="0.2">
      <c r="A135" s="38">
        <v>114</v>
      </c>
      <c r="B135" s="39" t="s">
        <v>1926</v>
      </c>
      <c r="C135" s="39" t="s">
        <v>1927</v>
      </c>
      <c r="D135" s="39" t="s">
        <v>248</v>
      </c>
      <c r="E135" s="40">
        <v>80.400000000000006</v>
      </c>
      <c r="F135" s="57"/>
      <c r="G135" s="41">
        <f t="shared" si="10"/>
        <v>0</v>
      </c>
      <c r="H135" s="101"/>
    </row>
    <row r="136" spans="1:8" ht="22.5" x14ac:dyDescent="0.2">
      <c r="A136" s="38">
        <v>115</v>
      </c>
      <c r="B136" s="39" t="s">
        <v>1928</v>
      </c>
      <c r="C136" s="39" t="s">
        <v>1929</v>
      </c>
      <c r="D136" s="39" t="s">
        <v>248</v>
      </c>
      <c r="E136" s="40">
        <v>40.200000000000003</v>
      </c>
      <c r="F136" s="57"/>
      <c r="G136" s="41">
        <f t="shared" si="10"/>
        <v>0</v>
      </c>
      <c r="H136" s="102"/>
    </row>
    <row r="137" spans="1:8" ht="15" x14ac:dyDescent="0.25">
      <c r="A137" s="28"/>
      <c r="B137" s="29" t="s">
        <v>15</v>
      </c>
      <c r="C137" s="29" t="s">
        <v>16</v>
      </c>
      <c r="D137" s="29"/>
      <c r="E137" s="30"/>
      <c r="F137" s="31"/>
      <c r="G137" s="32"/>
      <c r="H137" s="107"/>
    </row>
    <row r="138" spans="1:8" ht="12.75" x14ac:dyDescent="0.2">
      <c r="A138" s="33"/>
      <c r="B138" s="34" t="s">
        <v>1930</v>
      </c>
      <c r="C138" s="34" t="s">
        <v>1931</v>
      </c>
      <c r="D138" s="34"/>
      <c r="E138" s="35"/>
      <c r="F138" s="36"/>
      <c r="G138" s="37"/>
      <c r="H138" s="108"/>
    </row>
    <row r="139" spans="1:8" ht="22.5" x14ac:dyDescent="0.2">
      <c r="A139" s="38">
        <v>116</v>
      </c>
      <c r="B139" s="39" t="s">
        <v>3313</v>
      </c>
      <c r="C139" s="39" t="s">
        <v>1932</v>
      </c>
      <c r="D139" s="39" t="s">
        <v>248</v>
      </c>
      <c r="E139" s="40">
        <v>40.200000000000003</v>
      </c>
      <c r="F139" s="57"/>
      <c r="G139" s="41">
        <f t="shared" ref="G139:G141" si="11">ROUND(E139*F139,2)</f>
        <v>0</v>
      </c>
      <c r="H139" s="101"/>
    </row>
    <row r="140" spans="1:8" ht="22.5" x14ac:dyDescent="0.2">
      <c r="A140" s="38">
        <v>117</v>
      </c>
      <c r="B140" s="39" t="s">
        <v>3314</v>
      </c>
      <c r="C140" s="39" t="s">
        <v>1933</v>
      </c>
      <c r="D140" s="39" t="s">
        <v>248</v>
      </c>
      <c r="E140" s="40">
        <v>40.200000000000003</v>
      </c>
      <c r="F140" s="57"/>
      <c r="G140" s="41">
        <f t="shared" si="11"/>
        <v>0</v>
      </c>
      <c r="H140" s="101"/>
    </row>
    <row r="141" spans="1:8" ht="22.5" x14ac:dyDescent="0.2">
      <c r="A141" s="38">
        <v>118</v>
      </c>
      <c r="B141" s="39" t="s">
        <v>3315</v>
      </c>
      <c r="C141" s="39" t="s">
        <v>1934</v>
      </c>
      <c r="D141" s="39" t="s">
        <v>248</v>
      </c>
      <c r="E141" s="40">
        <v>9.4640000000000004</v>
      </c>
      <c r="F141" s="57"/>
      <c r="G141" s="41">
        <f t="shared" si="11"/>
        <v>0</v>
      </c>
      <c r="H141" s="101"/>
    </row>
    <row r="142" spans="1:8" ht="15" x14ac:dyDescent="0.25">
      <c r="A142" s="46"/>
      <c r="B142" s="47"/>
      <c r="C142" s="47" t="s">
        <v>256</v>
      </c>
      <c r="D142" s="47"/>
      <c r="E142" s="48"/>
      <c r="F142" s="49"/>
      <c r="G142" s="50">
        <f>SUM(G10:G141)</f>
        <v>0</v>
      </c>
      <c r="H142" s="112"/>
    </row>
  </sheetData>
  <sheetProtection algorithmName="SHA-512" hashValue="VJxOafqQOLFVQ5SS9Z7eWKMbbNXFEElSVtDbPLpJ9/2KXsGVX/2jeAXlouk0ZFKZn9KW9aJRQjhrHVCx5Q/p1A==" saltValue="cbqpJ4ZGkBpPxvZYgT8o1w==" spinCount="100000" sheet="1" objects="1" scenarios="1"/>
  <dataValidations count="1">
    <dataValidation type="decimal" operator="equal" allowBlank="1" showInputMessage="1" showErrorMessage="1" error="Neplatný počet desatinných miest! " sqref="F10:F25 F139:F141 F135:F136 F129:F133 F127 F125 F119:F123 F116 F77:F114 F59:F75 F50:F57 F36:F48 F27:F34" xr:uid="{00000000-0002-0000-1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5">
    <tabColor rgb="FF92D050"/>
    <pageSetUpPr fitToPage="1"/>
  </sheetPr>
  <dimension ref="A1:I50"/>
  <sheetViews>
    <sheetView showGridLines="0" workbookViewId="0"/>
  </sheetViews>
  <sheetFormatPr defaultColWidth="10.5" defaultRowHeight="10.5" x14ac:dyDescent="0.15"/>
  <cols>
    <col min="1" max="1" width="4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832031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184">
        <v>2</v>
      </c>
      <c r="B12" s="185" t="s">
        <v>3552</v>
      </c>
      <c r="C12" s="185" t="s">
        <v>3553</v>
      </c>
      <c r="D12" s="185" t="s">
        <v>29</v>
      </c>
      <c r="E12" s="186">
        <v>25</v>
      </c>
      <c r="F12" s="187"/>
      <c r="G12" s="188">
        <f t="shared" ref="G12:G15" si="1">ROUND(E12*F12,2)</f>
        <v>0</v>
      </c>
      <c r="H12" s="189"/>
    </row>
    <row r="13" spans="1:8" ht="22.5" x14ac:dyDescent="0.2">
      <c r="A13" s="38">
        <v>3</v>
      </c>
      <c r="B13" s="39" t="s">
        <v>3554</v>
      </c>
      <c r="C13" s="39" t="s">
        <v>3555</v>
      </c>
      <c r="D13" s="39" t="s">
        <v>20</v>
      </c>
      <c r="E13" s="40">
        <v>1</v>
      </c>
      <c r="F13" s="57"/>
      <c r="G13" s="41">
        <f t="shared" si="1"/>
        <v>0</v>
      </c>
      <c r="H13" s="101"/>
    </row>
    <row r="14" spans="1:8" ht="22.5" x14ac:dyDescent="0.2">
      <c r="A14" s="38">
        <v>4</v>
      </c>
      <c r="B14" s="39" t="s">
        <v>3556</v>
      </c>
      <c r="C14" s="39" t="s">
        <v>3557</v>
      </c>
      <c r="D14" s="39" t="s">
        <v>20</v>
      </c>
      <c r="E14" s="40">
        <v>1</v>
      </c>
      <c r="F14" s="57"/>
      <c r="G14" s="41">
        <f t="shared" si="1"/>
        <v>0</v>
      </c>
      <c r="H14" s="101"/>
    </row>
    <row r="15" spans="1:8" ht="11.25" x14ac:dyDescent="0.2">
      <c r="A15" s="184">
        <v>5</v>
      </c>
      <c r="B15" s="185" t="s">
        <v>3558</v>
      </c>
      <c r="C15" s="185" t="s">
        <v>3559</v>
      </c>
      <c r="D15" s="185" t="s">
        <v>20</v>
      </c>
      <c r="E15" s="186">
        <v>25</v>
      </c>
      <c r="F15" s="187"/>
      <c r="G15" s="188">
        <f t="shared" si="1"/>
        <v>0</v>
      </c>
      <c r="H15" s="189"/>
    </row>
    <row r="16" spans="1:8" ht="12.75" x14ac:dyDescent="0.2">
      <c r="A16" s="33"/>
      <c r="B16" s="34" t="s">
        <v>4</v>
      </c>
      <c r="C16" s="34" t="s">
        <v>258</v>
      </c>
      <c r="D16" s="34"/>
      <c r="E16" s="35"/>
      <c r="F16" s="36"/>
      <c r="G16" s="37"/>
      <c r="H16" s="108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5.8999999999999997E-2</v>
      </c>
      <c r="F17" s="57"/>
      <c r="G17" s="41">
        <f t="shared" ref="G17:G18" si="2">ROUND(E17*F17,2)</f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1.4159999999999999</v>
      </c>
      <c r="F18" s="57"/>
      <c r="G18" s="41">
        <f t="shared" si="2"/>
        <v>0</v>
      </c>
      <c r="H18" s="101"/>
    </row>
    <row r="19" spans="1:8" ht="15" x14ac:dyDescent="0.25">
      <c r="A19" s="28"/>
      <c r="B19" s="29" t="s">
        <v>15</v>
      </c>
      <c r="C19" s="29" t="s">
        <v>16</v>
      </c>
      <c r="D19" s="29"/>
      <c r="E19" s="30"/>
      <c r="F19" s="31"/>
      <c r="G19" s="32"/>
      <c r="H19" s="107"/>
    </row>
    <row r="20" spans="1:8" ht="12.75" x14ac:dyDescent="0.2">
      <c r="A20" s="33"/>
      <c r="B20" s="34" t="s">
        <v>17</v>
      </c>
      <c r="C20" s="34" t="s">
        <v>18</v>
      </c>
      <c r="D20" s="34"/>
      <c r="E20" s="35"/>
      <c r="F20" s="36"/>
      <c r="G20" s="37"/>
      <c r="H20" s="108"/>
    </row>
    <row r="21" spans="1:8" ht="22.5" x14ac:dyDescent="0.2">
      <c r="A21" s="38">
        <v>8</v>
      </c>
      <c r="B21" s="39" t="s">
        <v>3560</v>
      </c>
      <c r="C21" s="39" t="s">
        <v>1936</v>
      </c>
      <c r="D21" s="39" t="s">
        <v>29</v>
      </c>
      <c r="E21" s="40">
        <v>5</v>
      </c>
      <c r="F21" s="57"/>
      <c r="G21" s="41">
        <f t="shared" ref="G21:G34" si="3">ROUND(E21*F21,2)</f>
        <v>0</v>
      </c>
      <c r="H21" s="101"/>
    </row>
    <row r="22" spans="1:8" ht="22.5" x14ac:dyDescent="0.2">
      <c r="A22" s="42">
        <v>9</v>
      </c>
      <c r="B22" s="43" t="s">
        <v>3561</v>
      </c>
      <c r="C22" s="43" t="s">
        <v>3562</v>
      </c>
      <c r="D22" s="43" t="s">
        <v>20</v>
      </c>
      <c r="E22" s="44">
        <v>1</v>
      </c>
      <c r="F22" s="58"/>
      <c r="G22" s="45">
        <f t="shared" si="3"/>
        <v>0</v>
      </c>
      <c r="H22" s="111"/>
    </row>
    <row r="23" spans="1:8" ht="22.5" x14ac:dyDescent="0.2">
      <c r="A23" s="42">
        <v>10</v>
      </c>
      <c r="B23" s="43" t="s">
        <v>3563</v>
      </c>
      <c r="C23" s="43" t="s">
        <v>3564</v>
      </c>
      <c r="D23" s="43" t="s">
        <v>29</v>
      </c>
      <c r="E23" s="44">
        <v>5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1937</v>
      </c>
      <c r="C24" s="39" t="s">
        <v>1938</v>
      </c>
      <c r="D24" s="39" t="s">
        <v>20</v>
      </c>
      <c r="E24" s="40">
        <v>1</v>
      </c>
      <c r="F24" s="57"/>
      <c r="G24" s="41">
        <f t="shared" si="3"/>
        <v>0</v>
      </c>
      <c r="H24" s="101"/>
    </row>
    <row r="25" spans="1:8" ht="22.5" x14ac:dyDescent="0.2">
      <c r="A25" s="38">
        <v>12</v>
      </c>
      <c r="B25" s="39" t="s">
        <v>3566</v>
      </c>
      <c r="C25" s="39" t="s">
        <v>19</v>
      </c>
      <c r="D25" s="39" t="s">
        <v>20</v>
      </c>
      <c r="E25" s="40">
        <v>8</v>
      </c>
      <c r="F25" s="57"/>
      <c r="G25" s="41">
        <f t="shared" si="3"/>
        <v>0</v>
      </c>
      <c r="H25" s="101"/>
    </row>
    <row r="26" spans="1:8" ht="11.25" x14ac:dyDescent="0.2">
      <c r="A26" s="42">
        <v>13</v>
      </c>
      <c r="B26" s="43" t="s">
        <v>3567</v>
      </c>
      <c r="C26" s="43" t="s">
        <v>1939</v>
      </c>
      <c r="D26" s="43" t="s">
        <v>20</v>
      </c>
      <c r="E26" s="44">
        <v>8</v>
      </c>
      <c r="F26" s="58"/>
      <c r="G26" s="45">
        <f t="shared" si="3"/>
        <v>0</v>
      </c>
      <c r="H26" s="111"/>
    </row>
    <row r="27" spans="1:8" ht="22.5" x14ac:dyDescent="0.2">
      <c r="A27" s="38">
        <v>14</v>
      </c>
      <c r="B27" s="39" t="s">
        <v>3568</v>
      </c>
      <c r="C27" s="39" t="s">
        <v>1940</v>
      </c>
      <c r="D27" s="39" t="s">
        <v>20</v>
      </c>
      <c r="E27" s="40">
        <v>2</v>
      </c>
      <c r="F27" s="57"/>
      <c r="G27" s="41">
        <f t="shared" si="3"/>
        <v>0</v>
      </c>
      <c r="H27" s="101"/>
    </row>
    <row r="28" spans="1:8" ht="11.25" x14ac:dyDescent="0.2">
      <c r="A28" s="42">
        <v>15</v>
      </c>
      <c r="B28" s="43" t="s">
        <v>3569</v>
      </c>
      <c r="C28" s="43" t="s">
        <v>3570</v>
      </c>
      <c r="D28" s="43" t="s">
        <v>20</v>
      </c>
      <c r="E28" s="44">
        <v>2</v>
      </c>
      <c r="F28" s="58"/>
      <c r="G28" s="45">
        <f t="shared" si="3"/>
        <v>0</v>
      </c>
      <c r="H28" s="111"/>
    </row>
    <row r="29" spans="1:8" ht="11.25" x14ac:dyDescent="0.2">
      <c r="A29" s="38">
        <v>16</v>
      </c>
      <c r="B29" s="39" t="s">
        <v>3571</v>
      </c>
      <c r="C29" s="39" t="s">
        <v>1941</v>
      </c>
      <c r="D29" s="39" t="s">
        <v>20</v>
      </c>
      <c r="E29" s="40">
        <v>1</v>
      </c>
      <c r="F29" s="57"/>
      <c r="G29" s="41">
        <f t="shared" si="3"/>
        <v>0</v>
      </c>
      <c r="H29" s="101"/>
    </row>
    <row r="30" spans="1:8" ht="33.75" x14ac:dyDescent="0.2">
      <c r="A30" s="42">
        <v>17</v>
      </c>
      <c r="B30" s="43" t="s">
        <v>3572</v>
      </c>
      <c r="C30" s="43" t="s">
        <v>3573</v>
      </c>
      <c r="D30" s="43" t="s">
        <v>20</v>
      </c>
      <c r="E30" s="44">
        <v>1</v>
      </c>
      <c r="F30" s="58"/>
      <c r="G30" s="45">
        <f t="shared" si="3"/>
        <v>0</v>
      </c>
      <c r="H30" s="111"/>
    </row>
    <row r="31" spans="1:8" ht="11.25" x14ac:dyDescent="0.2">
      <c r="A31" s="184">
        <v>18</v>
      </c>
      <c r="B31" s="185" t="s">
        <v>3574</v>
      </c>
      <c r="C31" s="185" t="s">
        <v>1942</v>
      </c>
      <c r="D31" s="185" t="s">
        <v>29</v>
      </c>
      <c r="E31" s="186">
        <v>30</v>
      </c>
      <c r="F31" s="187"/>
      <c r="G31" s="188">
        <f t="shared" si="3"/>
        <v>0</v>
      </c>
      <c r="H31" s="189"/>
    </row>
    <row r="32" spans="1:8" ht="11.25" x14ac:dyDescent="0.2">
      <c r="A32" s="190">
        <v>19</v>
      </c>
      <c r="B32" s="191" t="s">
        <v>3575</v>
      </c>
      <c r="C32" s="191" t="s">
        <v>1943</v>
      </c>
      <c r="D32" s="191" t="s">
        <v>29</v>
      </c>
      <c r="E32" s="192">
        <v>31.5</v>
      </c>
      <c r="F32" s="193"/>
      <c r="G32" s="194">
        <f t="shared" si="3"/>
        <v>0</v>
      </c>
      <c r="H32" s="195"/>
    </row>
    <row r="33" spans="1:9" ht="22.5" x14ac:dyDescent="0.2">
      <c r="A33" s="38">
        <v>20</v>
      </c>
      <c r="B33" s="39" t="s">
        <v>1944</v>
      </c>
      <c r="C33" s="39" t="s">
        <v>1945</v>
      </c>
      <c r="D33" s="39" t="s">
        <v>29</v>
      </c>
      <c r="E33" s="40">
        <v>20</v>
      </c>
      <c r="F33" s="57"/>
      <c r="G33" s="41">
        <f t="shared" si="3"/>
        <v>0</v>
      </c>
      <c r="H33" s="101"/>
    </row>
    <row r="34" spans="1:9" ht="11.25" x14ac:dyDescent="0.2">
      <c r="A34" s="38">
        <v>21</v>
      </c>
      <c r="B34" s="39" t="s">
        <v>3576</v>
      </c>
      <c r="C34" s="39" t="s">
        <v>1946</v>
      </c>
      <c r="D34" s="39" t="s">
        <v>29</v>
      </c>
      <c r="E34" s="40">
        <v>40</v>
      </c>
      <c r="F34" s="57"/>
      <c r="G34" s="41">
        <f t="shared" si="3"/>
        <v>0</v>
      </c>
      <c r="H34" s="101"/>
    </row>
    <row r="35" spans="1:9" ht="12.75" x14ac:dyDescent="0.2">
      <c r="A35" s="33"/>
      <c r="B35" s="34" t="s">
        <v>210</v>
      </c>
      <c r="C35" s="34" t="s">
        <v>211</v>
      </c>
      <c r="D35" s="34"/>
      <c r="E35" s="35"/>
      <c r="F35" s="36"/>
      <c r="G35" s="37"/>
      <c r="H35" s="108"/>
    </row>
    <row r="36" spans="1:9" ht="22.5" x14ac:dyDescent="0.2">
      <c r="A36" s="38">
        <v>22</v>
      </c>
      <c r="B36" s="39" t="s">
        <v>3577</v>
      </c>
      <c r="C36" s="39" t="s">
        <v>364</v>
      </c>
      <c r="D36" s="39" t="s">
        <v>363</v>
      </c>
      <c r="E36" s="40">
        <v>1</v>
      </c>
      <c r="F36" s="57"/>
      <c r="G36" s="41">
        <f t="shared" ref="G36:G42" si="4">ROUND(E36*F36,2)</f>
        <v>0</v>
      </c>
      <c r="H36" s="101"/>
    </row>
    <row r="37" spans="1:9" ht="22.5" x14ac:dyDescent="0.2">
      <c r="A37" s="184">
        <v>23</v>
      </c>
      <c r="B37" s="185" t="s">
        <v>3578</v>
      </c>
      <c r="C37" s="185" t="s">
        <v>1391</v>
      </c>
      <c r="D37" s="185" t="s">
        <v>29</v>
      </c>
      <c r="E37" s="186">
        <v>25</v>
      </c>
      <c r="F37" s="187"/>
      <c r="G37" s="188">
        <f t="shared" si="4"/>
        <v>0</v>
      </c>
      <c r="H37" s="189"/>
    </row>
    <row r="38" spans="1:9" ht="22.5" x14ac:dyDescent="0.2">
      <c r="A38" s="184">
        <v>24</v>
      </c>
      <c r="B38" s="185" t="s">
        <v>3546</v>
      </c>
      <c r="C38" s="185" t="s">
        <v>374</v>
      </c>
      <c r="D38" s="185" t="s">
        <v>29</v>
      </c>
      <c r="E38" s="186">
        <v>25</v>
      </c>
      <c r="F38" s="187"/>
      <c r="G38" s="188">
        <f t="shared" si="4"/>
        <v>0</v>
      </c>
      <c r="H38" s="189"/>
    </row>
    <row r="39" spans="1:9" ht="22.5" x14ac:dyDescent="0.2">
      <c r="A39" s="190">
        <v>25</v>
      </c>
      <c r="B39" s="191" t="s">
        <v>3579</v>
      </c>
      <c r="C39" s="191" t="s">
        <v>1545</v>
      </c>
      <c r="D39" s="191" t="s">
        <v>29</v>
      </c>
      <c r="E39" s="192">
        <v>25</v>
      </c>
      <c r="F39" s="193"/>
      <c r="G39" s="194">
        <f t="shared" si="4"/>
        <v>0</v>
      </c>
      <c r="H39" s="196"/>
    </row>
    <row r="40" spans="1:9" ht="22.5" x14ac:dyDescent="0.2">
      <c r="A40" s="38">
        <v>26</v>
      </c>
      <c r="B40" s="39" t="s">
        <v>3580</v>
      </c>
      <c r="C40" s="39" t="s">
        <v>1396</v>
      </c>
      <c r="D40" s="39" t="s">
        <v>29</v>
      </c>
      <c r="E40" s="40">
        <v>40</v>
      </c>
      <c r="F40" s="57"/>
      <c r="G40" s="41">
        <f t="shared" si="4"/>
        <v>0</v>
      </c>
      <c r="H40" s="102"/>
    </row>
    <row r="41" spans="1:9" ht="22.5" x14ac:dyDescent="0.2">
      <c r="A41" s="38">
        <v>27</v>
      </c>
      <c r="B41" s="39" t="s">
        <v>3581</v>
      </c>
      <c r="C41" s="39" t="s">
        <v>1947</v>
      </c>
      <c r="D41" s="39" t="s">
        <v>363</v>
      </c>
      <c r="E41" s="40">
        <v>25</v>
      </c>
      <c r="F41" s="57"/>
      <c r="G41" s="41">
        <f t="shared" si="4"/>
        <v>0</v>
      </c>
      <c r="H41" s="101"/>
    </row>
    <row r="42" spans="1:9" ht="22.5" x14ac:dyDescent="0.2">
      <c r="A42" s="184">
        <v>28</v>
      </c>
      <c r="B42" s="185" t="s">
        <v>3548</v>
      </c>
      <c r="C42" s="185" t="s">
        <v>247</v>
      </c>
      <c r="D42" s="185" t="s">
        <v>248</v>
      </c>
      <c r="E42" s="186">
        <v>12.5</v>
      </c>
      <c r="F42" s="187"/>
      <c r="G42" s="188">
        <f t="shared" si="4"/>
        <v>0</v>
      </c>
      <c r="H42" s="189"/>
    </row>
    <row r="43" spans="1:9" ht="12.75" x14ac:dyDescent="0.2">
      <c r="A43" s="33"/>
      <c r="B43" s="34" t="s">
        <v>1948</v>
      </c>
      <c r="C43" s="34" t="s">
        <v>1949</v>
      </c>
      <c r="D43" s="34"/>
      <c r="E43" s="35"/>
      <c r="F43" s="36"/>
      <c r="G43" s="37"/>
      <c r="H43" s="108"/>
    </row>
    <row r="44" spans="1:9" ht="22.5" x14ac:dyDescent="0.2">
      <c r="A44" s="38">
        <v>29</v>
      </c>
      <c r="B44" s="39" t="s">
        <v>3582</v>
      </c>
      <c r="C44" s="39" t="s">
        <v>1950</v>
      </c>
      <c r="D44" s="39" t="s">
        <v>1951</v>
      </c>
      <c r="E44" s="40">
        <v>2</v>
      </c>
      <c r="F44" s="57"/>
      <c r="G44" s="41">
        <f t="shared" ref="G44:G45" si="5">ROUND(E44*F44,2)</f>
        <v>0</v>
      </c>
      <c r="H44" s="101"/>
    </row>
    <row r="45" spans="1:9" ht="22.5" x14ac:dyDescent="0.2">
      <c r="A45" s="38">
        <v>30</v>
      </c>
      <c r="B45" s="39" t="s">
        <v>3583</v>
      </c>
      <c r="C45" s="39" t="s">
        <v>1952</v>
      </c>
      <c r="D45" s="39" t="s">
        <v>20</v>
      </c>
      <c r="E45" s="40">
        <v>2</v>
      </c>
      <c r="F45" s="57"/>
      <c r="G45" s="41">
        <f t="shared" si="5"/>
        <v>0</v>
      </c>
      <c r="H45" s="101"/>
    </row>
    <row r="46" spans="1:9" ht="15" x14ac:dyDescent="0.25">
      <c r="A46" s="28"/>
      <c r="B46" s="29" t="s">
        <v>10</v>
      </c>
      <c r="C46" s="29" t="s">
        <v>1953</v>
      </c>
      <c r="D46" s="29"/>
      <c r="E46" s="30"/>
      <c r="F46" s="31"/>
      <c r="G46" s="32"/>
      <c r="H46" s="107"/>
    </row>
    <row r="47" spans="1:9" ht="22.5" x14ac:dyDescent="0.2">
      <c r="A47" s="38">
        <v>31</v>
      </c>
      <c r="B47" s="39" t="s">
        <v>3584</v>
      </c>
      <c r="C47" s="39" t="s">
        <v>1954</v>
      </c>
      <c r="D47" s="39" t="s">
        <v>209</v>
      </c>
      <c r="E47" s="40">
        <v>16</v>
      </c>
      <c r="F47" s="57"/>
      <c r="G47" s="41">
        <f t="shared" ref="G47:G49" si="6">ROUND(E47*F47,2)</f>
        <v>0</v>
      </c>
      <c r="H47" s="101"/>
    </row>
    <row r="48" spans="1:9" ht="15" x14ac:dyDescent="0.25">
      <c r="A48" s="28"/>
      <c r="B48" s="29" t="s">
        <v>1955</v>
      </c>
      <c r="C48" s="29" t="s">
        <v>1956</v>
      </c>
      <c r="D48" s="29"/>
      <c r="E48" s="30"/>
      <c r="F48" s="31"/>
      <c r="G48" s="32"/>
      <c r="H48" s="107"/>
      <c r="I48" s="52"/>
    </row>
    <row r="49" spans="1:8" ht="22.5" x14ac:dyDescent="0.2">
      <c r="A49" s="38">
        <v>32</v>
      </c>
      <c r="B49" s="39" t="s">
        <v>1957</v>
      </c>
      <c r="C49" s="39" t="s">
        <v>1958</v>
      </c>
      <c r="D49" s="39" t="s">
        <v>209</v>
      </c>
      <c r="E49" s="40">
        <v>10</v>
      </c>
      <c r="F49" s="57"/>
      <c r="G49" s="41">
        <f t="shared" si="6"/>
        <v>0</v>
      </c>
      <c r="H49" s="101"/>
    </row>
    <row r="50" spans="1:8" ht="15" x14ac:dyDescent="0.25">
      <c r="A50" s="46"/>
      <c r="B50" s="47"/>
      <c r="C50" s="47" t="s">
        <v>256</v>
      </c>
      <c r="D50" s="47"/>
      <c r="E50" s="48"/>
      <c r="F50" s="49"/>
      <c r="G50" s="50">
        <f>SUM(G8:G49)</f>
        <v>0</v>
      </c>
      <c r="H50" s="112"/>
    </row>
  </sheetData>
  <sheetProtection algorithmName="SHA-512" hashValue="3eI1lN5T/KVGChGEHYgTZ4l8i11tONVMxel78m+WriMXx3JE1ro2HtKk9GiCHES187M8IDibIQx1KoMjE3lvLg==" saltValue="nrTZGVWWZKVdEPtRPoDZ8w==" spinCount="100000" sheet="1" objects="1" scenarios="1"/>
  <dataValidations count="1">
    <dataValidation type="decimal" operator="equal" allowBlank="1" showInputMessage="1" showErrorMessage="1" error="Neplatný počet desatinných miest! " sqref="F10 F49 F47 F44:F45 F36:F42 F21:F34 F17:F18 F12:F15" xr:uid="{00000000-0002-0000-1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6">
    <pageSetUpPr fitToPage="1"/>
  </sheetPr>
  <dimension ref="A1:H38"/>
  <sheetViews>
    <sheetView showGridLines="0" workbookViewId="0">
      <selection activeCell="C28" sqref="C28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3585</v>
      </c>
      <c r="C10" s="39" t="s">
        <v>3586</v>
      </c>
      <c r="D10" s="39" t="s">
        <v>363</v>
      </c>
      <c r="E10" s="40">
        <v>0.6</v>
      </c>
      <c r="F10" s="57"/>
      <c r="G10" s="41">
        <f t="shared" ref="G10:G17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3587</v>
      </c>
      <c r="C12" s="39" t="s">
        <v>1959</v>
      </c>
      <c r="D12" s="39" t="s">
        <v>1960</v>
      </c>
      <c r="E12" s="40">
        <v>50</v>
      </c>
      <c r="F12" s="57"/>
      <c r="G12" s="41">
        <f t="shared" si="0"/>
        <v>0</v>
      </c>
      <c r="H12" s="101"/>
    </row>
    <row r="13" spans="1:8" ht="22.5" x14ac:dyDescent="0.2">
      <c r="A13" s="38">
        <v>3</v>
      </c>
      <c r="B13" s="39" t="s">
        <v>3588</v>
      </c>
      <c r="C13" s="39" t="s">
        <v>1961</v>
      </c>
      <c r="D13" s="39" t="s">
        <v>29</v>
      </c>
      <c r="E13" s="40">
        <v>40</v>
      </c>
      <c r="F13" s="57"/>
      <c r="G13" s="41">
        <f t="shared" si="0"/>
        <v>0</v>
      </c>
      <c r="H13" s="101"/>
    </row>
    <row r="14" spans="1:8" ht="11.25" x14ac:dyDescent="0.2">
      <c r="A14" s="38">
        <v>4</v>
      </c>
      <c r="B14" s="39" t="s">
        <v>748</v>
      </c>
      <c r="C14" s="39" t="s">
        <v>249</v>
      </c>
      <c r="D14" s="39" t="s">
        <v>250</v>
      </c>
      <c r="E14" s="40">
        <v>0.371</v>
      </c>
      <c r="F14" s="57"/>
      <c r="G14" s="41">
        <f t="shared" si="0"/>
        <v>0</v>
      </c>
      <c r="H14" s="101"/>
    </row>
    <row r="15" spans="1:8" ht="22.5" x14ac:dyDescent="0.2">
      <c r="A15" s="38">
        <v>5</v>
      </c>
      <c r="B15" s="39" t="s">
        <v>749</v>
      </c>
      <c r="C15" s="39" t="s">
        <v>251</v>
      </c>
      <c r="D15" s="39" t="s">
        <v>250</v>
      </c>
      <c r="E15" s="40">
        <v>8.9039999999999999</v>
      </c>
      <c r="F15" s="57"/>
      <c r="G15" s="41">
        <f t="shared" si="0"/>
        <v>0</v>
      </c>
      <c r="H15" s="101"/>
    </row>
    <row r="16" spans="1:8" ht="11.25" x14ac:dyDescent="0.2">
      <c r="A16" s="38">
        <v>6</v>
      </c>
      <c r="B16" s="39" t="s">
        <v>252</v>
      </c>
      <c r="C16" s="39" t="s">
        <v>253</v>
      </c>
      <c r="D16" s="39" t="s">
        <v>250</v>
      </c>
      <c r="E16" s="40">
        <v>0.161</v>
      </c>
      <c r="F16" s="57"/>
      <c r="G16" s="41">
        <f t="shared" si="0"/>
        <v>0</v>
      </c>
      <c r="H16" s="101"/>
    </row>
    <row r="17" spans="1:8" ht="22.5" x14ac:dyDescent="0.2">
      <c r="A17" s="38">
        <v>7</v>
      </c>
      <c r="B17" s="39" t="s">
        <v>1962</v>
      </c>
      <c r="C17" s="39" t="s">
        <v>1963</v>
      </c>
      <c r="D17" s="39" t="s">
        <v>250</v>
      </c>
      <c r="E17" s="40">
        <v>0.06</v>
      </c>
      <c r="F17" s="57"/>
      <c r="G17" s="41">
        <f t="shared" si="0"/>
        <v>0</v>
      </c>
      <c r="H17" s="101"/>
    </row>
    <row r="18" spans="1:8" ht="15" x14ac:dyDescent="0.25">
      <c r="A18" s="28"/>
      <c r="B18" s="29" t="s">
        <v>6</v>
      </c>
      <c r="C18" s="29" t="s">
        <v>1687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1964</v>
      </c>
      <c r="C19" s="34" t="s">
        <v>1965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3589</v>
      </c>
      <c r="C20" s="39" t="s">
        <v>1966</v>
      </c>
      <c r="D20" s="39" t="s">
        <v>248</v>
      </c>
      <c r="E20" s="40">
        <v>2</v>
      </c>
      <c r="F20" s="57"/>
      <c r="G20" s="41">
        <f t="shared" ref="G20" si="1">ROUND(E20*F20,2)</f>
        <v>0</v>
      </c>
      <c r="H20" s="101"/>
    </row>
    <row r="21" spans="1:8" ht="15" x14ac:dyDescent="0.25">
      <c r="A21" s="28"/>
      <c r="B21" s="29" t="s">
        <v>15</v>
      </c>
      <c r="C21" s="29" t="s">
        <v>16</v>
      </c>
      <c r="D21" s="29"/>
      <c r="E21" s="30"/>
      <c r="F21" s="31"/>
      <c r="G21" s="32"/>
      <c r="H21" s="107"/>
    </row>
    <row r="22" spans="1:8" ht="12.75" x14ac:dyDescent="0.2">
      <c r="A22" s="33"/>
      <c r="B22" s="34" t="s">
        <v>17</v>
      </c>
      <c r="C22" s="34" t="s">
        <v>18</v>
      </c>
      <c r="D22" s="34"/>
      <c r="E22" s="35"/>
      <c r="F22" s="36"/>
      <c r="G22" s="37"/>
      <c r="H22" s="108"/>
    </row>
    <row r="23" spans="1:8" ht="22.5" x14ac:dyDescent="0.2">
      <c r="A23" s="38">
        <v>9</v>
      </c>
      <c r="B23" s="39" t="s">
        <v>3566</v>
      </c>
      <c r="C23" s="39" t="s">
        <v>19</v>
      </c>
      <c r="D23" s="39" t="s">
        <v>20</v>
      </c>
      <c r="E23" s="40">
        <v>16</v>
      </c>
      <c r="F23" s="57"/>
      <c r="G23" s="41">
        <f t="shared" ref="G23:G33" si="2">ROUND(E23*F23,2)</f>
        <v>0</v>
      </c>
      <c r="H23" s="101"/>
    </row>
    <row r="24" spans="1:8" ht="11.25" x14ac:dyDescent="0.2">
      <c r="A24" s="42">
        <v>10</v>
      </c>
      <c r="B24" s="43" t="s">
        <v>3567</v>
      </c>
      <c r="C24" s="43" t="s">
        <v>1939</v>
      </c>
      <c r="D24" s="43" t="s">
        <v>20</v>
      </c>
      <c r="E24" s="44">
        <v>16</v>
      </c>
      <c r="F24" s="58"/>
      <c r="G24" s="45">
        <f t="shared" si="2"/>
        <v>0</v>
      </c>
      <c r="H24" s="111"/>
    </row>
    <row r="25" spans="1:8" ht="22.5" x14ac:dyDescent="0.2">
      <c r="A25" s="38">
        <v>11</v>
      </c>
      <c r="B25" s="39" t="s">
        <v>3590</v>
      </c>
      <c r="C25" s="39" t="s">
        <v>1967</v>
      </c>
      <c r="D25" s="39" t="s">
        <v>20</v>
      </c>
      <c r="E25" s="40">
        <v>4</v>
      </c>
      <c r="F25" s="57"/>
      <c r="G25" s="41">
        <f t="shared" si="2"/>
        <v>0</v>
      </c>
      <c r="H25" s="101"/>
    </row>
    <row r="26" spans="1:8" ht="11.25" x14ac:dyDescent="0.2">
      <c r="A26" s="42">
        <v>12</v>
      </c>
      <c r="B26" s="43" t="s">
        <v>3591</v>
      </c>
      <c r="C26" s="43" t="s">
        <v>3674</v>
      </c>
      <c r="D26" s="43" t="s">
        <v>20</v>
      </c>
      <c r="E26" s="44">
        <v>4</v>
      </c>
      <c r="F26" s="58"/>
      <c r="G26" s="45">
        <f t="shared" si="2"/>
        <v>0</v>
      </c>
      <c r="H26" s="111"/>
    </row>
    <row r="27" spans="1:8" ht="11.25" x14ac:dyDescent="0.2">
      <c r="A27" s="38">
        <v>13</v>
      </c>
      <c r="B27" s="39" t="s">
        <v>1968</v>
      </c>
      <c r="C27" s="39" t="s">
        <v>1969</v>
      </c>
      <c r="D27" s="39" t="s">
        <v>20</v>
      </c>
      <c r="E27" s="40">
        <v>2</v>
      </c>
      <c r="F27" s="57"/>
      <c r="G27" s="41">
        <f t="shared" si="2"/>
        <v>0</v>
      </c>
      <c r="H27" s="101"/>
    </row>
    <row r="28" spans="1:8" ht="11.25" x14ac:dyDescent="0.2">
      <c r="A28" s="38">
        <v>14</v>
      </c>
      <c r="B28" s="39" t="s">
        <v>3616</v>
      </c>
      <c r="C28" s="39" t="s">
        <v>1970</v>
      </c>
      <c r="D28" s="39" t="s">
        <v>29</v>
      </c>
      <c r="E28" s="40">
        <v>50</v>
      </c>
      <c r="F28" s="57"/>
      <c r="G28" s="41">
        <f t="shared" si="2"/>
        <v>0</v>
      </c>
      <c r="H28" s="101"/>
    </row>
    <row r="29" spans="1:8" ht="11.25" x14ac:dyDescent="0.2">
      <c r="A29" s="42">
        <v>15</v>
      </c>
      <c r="B29" s="43" t="s">
        <v>3593</v>
      </c>
      <c r="C29" s="43" t="s">
        <v>31</v>
      </c>
      <c r="D29" s="43" t="s">
        <v>29</v>
      </c>
      <c r="E29" s="44">
        <v>52.5</v>
      </c>
      <c r="F29" s="58"/>
      <c r="G29" s="45">
        <f t="shared" si="2"/>
        <v>0</v>
      </c>
      <c r="H29" s="111"/>
    </row>
    <row r="30" spans="1:8" ht="11.25" x14ac:dyDescent="0.2">
      <c r="A30" s="38">
        <v>16</v>
      </c>
      <c r="B30" s="39" t="s">
        <v>3592</v>
      </c>
      <c r="C30" s="39" t="s">
        <v>1971</v>
      </c>
      <c r="D30" s="39" t="s">
        <v>20</v>
      </c>
      <c r="E30" s="40">
        <v>3</v>
      </c>
      <c r="F30" s="57"/>
      <c r="G30" s="41">
        <f t="shared" si="2"/>
        <v>0</v>
      </c>
      <c r="H30" s="101"/>
    </row>
    <row r="31" spans="1:8" ht="12.75" x14ac:dyDescent="0.2">
      <c r="A31" s="33"/>
      <c r="B31" s="34" t="s">
        <v>1948</v>
      </c>
      <c r="C31" s="34" t="s">
        <v>1949</v>
      </c>
      <c r="D31" s="34"/>
      <c r="E31" s="35"/>
      <c r="F31" s="36"/>
      <c r="G31" s="37"/>
      <c r="H31" s="108"/>
    </row>
    <row r="32" spans="1:8" ht="22.5" x14ac:dyDescent="0.2">
      <c r="A32" s="38">
        <v>17</v>
      </c>
      <c r="B32" s="39" t="s">
        <v>3582</v>
      </c>
      <c r="C32" s="39" t="s">
        <v>1950</v>
      </c>
      <c r="D32" s="39" t="s">
        <v>1951</v>
      </c>
      <c r="E32" s="40">
        <v>2</v>
      </c>
      <c r="F32" s="57"/>
      <c r="G32" s="41">
        <f t="shared" si="2"/>
        <v>0</v>
      </c>
      <c r="H32" s="101"/>
    </row>
    <row r="33" spans="1:8" ht="22.5" x14ac:dyDescent="0.2">
      <c r="A33" s="38">
        <v>18</v>
      </c>
      <c r="B33" s="39" t="s">
        <v>3583</v>
      </c>
      <c r="C33" s="39" t="s">
        <v>1952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15" x14ac:dyDescent="0.25">
      <c r="A34" s="28"/>
      <c r="B34" s="29" t="s">
        <v>10</v>
      </c>
      <c r="C34" s="29" t="s">
        <v>1953</v>
      </c>
      <c r="D34" s="29"/>
      <c r="E34" s="30"/>
      <c r="F34" s="31"/>
      <c r="G34" s="32"/>
      <c r="H34" s="107"/>
    </row>
    <row r="35" spans="1:8" ht="22.5" x14ac:dyDescent="0.2">
      <c r="A35" s="38">
        <v>19</v>
      </c>
      <c r="B35" s="39" t="s">
        <v>3584</v>
      </c>
      <c r="C35" s="39" t="s">
        <v>1954</v>
      </c>
      <c r="D35" s="39" t="s">
        <v>209</v>
      </c>
      <c r="E35" s="40">
        <v>16</v>
      </c>
      <c r="F35" s="57"/>
      <c r="G35" s="41">
        <f t="shared" ref="G35" si="3">ROUND(E35*F35,2)</f>
        <v>0</v>
      </c>
      <c r="H35" s="101"/>
    </row>
    <row r="36" spans="1:8" ht="15" x14ac:dyDescent="0.25">
      <c r="A36" s="28"/>
      <c r="B36" s="29" t="s">
        <v>1955</v>
      </c>
      <c r="C36" s="29" t="s">
        <v>1956</v>
      </c>
      <c r="D36" s="29"/>
      <c r="E36" s="30"/>
      <c r="F36" s="31"/>
      <c r="G36" s="32"/>
      <c r="H36" s="107"/>
    </row>
    <row r="37" spans="1:8" ht="22.5" x14ac:dyDescent="0.2">
      <c r="A37" s="38">
        <v>20</v>
      </c>
      <c r="B37" s="39" t="s">
        <v>1957</v>
      </c>
      <c r="C37" s="39" t="s">
        <v>1958</v>
      </c>
      <c r="D37" s="39" t="s">
        <v>209</v>
      </c>
      <c r="E37" s="40">
        <v>10</v>
      </c>
      <c r="F37" s="57"/>
      <c r="G37" s="41">
        <f t="shared" ref="G37" si="4">ROUND(E37*F37,2)</f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8f0g6luj7P5UyewAYVP1KBxIoc5qeCrPzuHefh5LCV/MekluEEUFrcJPOd/tU4bE1rikHitk9jfoTGcI8ZuG5g==" saltValue="J8n5zbPOD8/YDRs2TH2yMw==" spinCount="100000" sheet="1" objects="1" scenarios="1"/>
  <dataValidations count="1">
    <dataValidation type="decimal" operator="equal" allowBlank="1" showInputMessage="1" showErrorMessage="1" error="Neplatný počet desatinných miest! " sqref="F10 F37 F35 F32:F33 F23:F30 F20 F12:F17" xr:uid="{00000000-0002-0000-1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árok27">
    <tabColor rgb="FF92D050"/>
    <pageSetUpPr fitToPage="1"/>
  </sheetPr>
  <dimension ref="A1:I89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6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3552</v>
      </c>
      <c r="C12" s="39" t="s">
        <v>3553</v>
      </c>
      <c r="D12" s="39" t="s">
        <v>29</v>
      </c>
      <c r="E12" s="40">
        <v>10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3558</v>
      </c>
      <c r="C13" s="39" t="s">
        <v>3559</v>
      </c>
      <c r="D13" s="39" t="s">
        <v>20</v>
      </c>
      <c r="E13" s="40">
        <v>10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2958</v>
      </c>
      <c r="C15" s="39" t="s">
        <v>1669</v>
      </c>
      <c r="D15" s="39" t="s">
        <v>363</v>
      </c>
      <c r="E15" s="40">
        <v>10</v>
      </c>
      <c r="F15" s="57"/>
      <c r="G15" s="41">
        <f t="shared" ref="G15:G23" si="2">ROUND(E15*F15,2)</f>
        <v>0</v>
      </c>
      <c r="H15" s="101"/>
    </row>
    <row r="16" spans="1:8" ht="22.5" x14ac:dyDescent="0.2">
      <c r="A16" s="38">
        <v>5</v>
      </c>
      <c r="B16" s="39" t="s">
        <v>3588</v>
      </c>
      <c r="C16" s="39" t="s">
        <v>1961</v>
      </c>
      <c r="D16" s="39" t="s">
        <v>29</v>
      </c>
      <c r="E16" s="40">
        <v>50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28.779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690.69600000000003</v>
      </c>
      <c r="F18" s="57"/>
      <c r="G18" s="41">
        <f t="shared" si="2"/>
        <v>0</v>
      </c>
      <c r="H18" s="101"/>
    </row>
    <row r="19" spans="1:8" ht="22.5" x14ac:dyDescent="0.2">
      <c r="A19" s="38">
        <v>8</v>
      </c>
      <c r="B19" s="39" t="s">
        <v>252</v>
      </c>
      <c r="C19" s="39" t="s">
        <v>1680</v>
      </c>
      <c r="D19" s="39" t="s">
        <v>250</v>
      </c>
      <c r="E19" s="40">
        <v>28.5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3594</v>
      </c>
      <c r="C20" s="39" t="s">
        <v>1972</v>
      </c>
      <c r="D20" s="39" t="s">
        <v>250</v>
      </c>
      <c r="E20" s="40">
        <v>3.0000000000000001E-3</v>
      </c>
      <c r="F20" s="57"/>
      <c r="G20" s="41">
        <f t="shared" si="2"/>
        <v>0</v>
      </c>
      <c r="H20" s="101"/>
    </row>
    <row r="21" spans="1:8" ht="22.5" x14ac:dyDescent="0.2">
      <c r="A21" s="38">
        <v>10</v>
      </c>
      <c r="B21" s="39" t="s">
        <v>3595</v>
      </c>
      <c r="C21" s="39" t="s">
        <v>1973</v>
      </c>
      <c r="D21" s="39" t="s">
        <v>250</v>
      </c>
      <c r="E21" s="40">
        <v>2.5999999999999999E-2</v>
      </c>
      <c r="F21" s="57"/>
      <c r="G21" s="41">
        <f t="shared" si="2"/>
        <v>0</v>
      </c>
      <c r="H21" s="101"/>
    </row>
    <row r="22" spans="1:8" ht="22.5" x14ac:dyDescent="0.2">
      <c r="A22" s="38">
        <v>11</v>
      </c>
      <c r="B22" s="39" t="s">
        <v>1974</v>
      </c>
      <c r="C22" s="39" t="s">
        <v>1975</v>
      </c>
      <c r="D22" s="39" t="s">
        <v>250</v>
      </c>
      <c r="E22" s="40">
        <v>3.9E-2</v>
      </c>
      <c r="F22" s="57"/>
      <c r="G22" s="41">
        <f t="shared" si="2"/>
        <v>0</v>
      </c>
      <c r="H22" s="101"/>
    </row>
    <row r="23" spans="1:8" ht="22.5" x14ac:dyDescent="0.2">
      <c r="A23" s="38">
        <v>12</v>
      </c>
      <c r="B23" s="39" t="s">
        <v>1962</v>
      </c>
      <c r="C23" s="39" t="s">
        <v>1963</v>
      </c>
      <c r="D23" s="39" t="s">
        <v>250</v>
      </c>
      <c r="E23" s="40">
        <v>0.13</v>
      </c>
      <c r="F23" s="57"/>
      <c r="G23" s="41">
        <f t="shared" si="2"/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17</v>
      </c>
      <c r="C25" s="34" t="s">
        <v>18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3596</v>
      </c>
      <c r="C26" s="39" t="s">
        <v>913</v>
      </c>
      <c r="D26" s="39" t="s">
        <v>20</v>
      </c>
      <c r="E26" s="40">
        <v>124</v>
      </c>
      <c r="F26" s="57"/>
      <c r="G26" s="41">
        <f t="shared" ref="G26:G67" si="3">ROUND(E26*F26,2)</f>
        <v>0</v>
      </c>
      <c r="H26" s="101"/>
    </row>
    <row r="27" spans="1:8" ht="11.25" x14ac:dyDescent="0.2">
      <c r="A27" s="42">
        <v>14</v>
      </c>
      <c r="B27" s="43" t="s">
        <v>3597</v>
      </c>
      <c r="C27" s="43" t="s">
        <v>1976</v>
      </c>
      <c r="D27" s="43" t="s">
        <v>20</v>
      </c>
      <c r="E27" s="44">
        <v>124</v>
      </c>
      <c r="F27" s="58"/>
      <c r="G27" s="45">
        <f t="shared" si="3"/>
        <v>0</v>
      </c>
      <c r="H27" s="111"/>
    </row>
    <row r="28" spans="1:8" ht="22.5" x14ac:dyDescent="0.2">
      <c r="A28" s="38">
        <v>15</v>
      </c>
      <c r="B28" s="39" t="s">
        <v>3598</v>
      </c>
      <c r="C28" s="39" t="s">
        <v>914</v>
      </c>
      <c r="D28" s="39" t="s">
        <v>20</v>
      </c>
      <c r="E28" s="40">
        <v>96</v>
      </c>
      <c r="F28" s="57"/>
      <c r="G28" s="41">
        <f t="shared" si="3"/>
        <v>0</v>
      </c>
      <c r="H28" s="101"/>
    </row>
    <row r="29" spans="1:8" ht="11.25" x14ac:dyDescent="0.2">
      <c r="A29" s="42">
        <v>16</v>
      </c>
      <c r="B29" s="43" t="s">
        <v>3599</v>
      </c>
      <c r="C29" s="43" t="s">
        <v>1977</v>
      </c>
      <c r="D29" s="43" t="s">
        <v>20</v>
      </c>
      <c r="E29" s="44">
        <v>96</v>
      </c>
      <c r="F29" s="58"/>
      <c r="G29" s="45">
        <f t="shared" si="3"/>
        <v>0</v>
      </c>
      <c r="H29" s="117"/>
    </row>
    <row r="30" spans="1:8" ht="22.5" x14ac:dyDescent="0.2">
      <c r="A30" s="38">
        <v>17</v>
      </c>
      <c r="B30" s="39" t="s">
        <v>3566</v>
      </c>
      <c r="C30" s="39" t="s">
        <v>19</v>
      </c>
      <c r="D30" s="39" t="s">
        <v>20</v>
      </c>
      <c r="E30" s="40">
        <v>8</v>
      </c>
      <c r="F30" s="57"/>
      <c r="G30" s="41">
        <f t="shared" si="3"/>
        <v>0</v>
      </c>
      <c r="H30" s="102"/>
    </row>
    <row r="31" spans="1:8" ht="11.25" x14ac:dyDescent="0.2">
      <c r="A31" s="42">
        <v>18</v>
      </c>
      <c r="B31" s="43" t="s">
        <v>3567</v>
      </c>
      <c r="C31" s="43" t="s">
        <v>1939</v>
      </c>
      <c r="D31" s="43" t="s">
        <v>20</v>
      </c>
      <c r="E31" s="44">
        <v>8</v>
      </c>
      <c r="F31" s="58"/>
      <c r="G31" s="45">
        <f t="shared" si="3"/>
        <v>0</v>
      </c>
      <c r="H31" s="111"/>
    </row>
    <row r="32" spans="1:8" ht="22.5" x14ac:dyDescent="0.2">
      <c r="A32" s="38">
        <v>19</v>
      </c>
      <c r="B32" s="39" t="s">
        <v>3590</v>
      </c>
      <c r="C32" s="39" t="s">
        <v>1967</v>
      </c>
      <c r="D32" s="39" t="s">
        <v>20</v>
      </c>
      <c r="E32" s="40">
        <v>76</v>
      </c>
      <c r="F32" s="57"/>
      <c r="G32" s="41">
        <f t="shared" si="3"/>
        <v>0</v>
      </c>
      <c r="H32" s="101"/>
    </row>
    <row r="33" spans="1:8" ht="11.25" x14ac:dyDescent="0.2">
      <c r="A33" s="42">
        <v>20</v>
      </c>
      <c r="B33" s="43" t="s">
        <v>3591</v>
      </c>
      <c r="C33" s="43" t="s">
        <v>3674</v>
      </c>
      <c r="D33" s="43" t="s">
        <v>20</v>
      </c>
      <c r="E33" s="44">
        <v>76</v>
      </c>
      <c r="F33" s="58"/>
      <c r="G33" s="45">
        <f t="shared" si="3"/>
        <v>0</v>
      </c>
      <c r="H33" s="111"/>
    </row>
    <row r="34" spans="1:8" ht="11.25" x14ac:dyDescent="0.2">
      <c r="A34" s="38">
        <v>21</v>
      </c>
      <c r="B34" s="39" t="s">
        <v>3600</v>
      </c>
      <c r="C34" s="39" t="s">
        <v>1978</v>
      </c>
      <c r="D34" s="39" t="s">
        <v>20</v>
      </c>
      <c r="E34" s="40">
        <v>1</v>
      </c>
      <c r="F34" s="57"/>
      <c r="G34" s="41">
        <f t="shared" si="3"/>
        <v>0</v>
      </c>
      <c r="H34" s="101"/>
    </row>
    <row r="35" spans="1:8" ht="11.25" x14ac:dyDescent="0.2">
      <c r="A35" s="42">
        <v>22</v>
      </c>
      <c r="B35" s="43" t="s">
        <v>1979</v>
      </c>
      <c r="C35" s="43" t="s">
        <v>1980</v>
      </c>
      <c r="D35" s="43" t="s">
        <v>20</v>
      </c>
      <c r="E35" s="44">
        <v>1</v>
      </c>
      <c r="F35" s="58"/>
      <c r="G35" s="45">
        <f t="shared" si="3"/>
        <v>0</v>
      </c>
      <c r="H35" s="111"/>
    </row>
    <row r="36" spans="1:8" ht="11.25" x14ac:dyDescent="0.2">
      <c r="A36" s="38">
        <v>23</v>
      </c>
      <c r="B36" s="39" t="s">
        <v>3601</v>
      </c>
      <c r="C36" s="39" t="s">
        <v>1981</v>
      </c>
      <c r="D36" s="39" t="s">
        <v>20</v>
      </c>
      <c r="E36" s="40">
        <v>1</v>
      </c>
      <c r="F36" s="57"/>
      <c r="G36" s="41">
        <f t="shared" si="3"/>
        <v>0</v>
      </c>
      <c r="H36" s="101"/>
    </row>
    <row r="37" spans="1:8" ht="11.25" x14ac:dyDescent="0.2">
      <c r="A37" s="42">
        <v>24</v>
      </c>
      <c r="B37" s="43" t="s">
        <v>1982</v>
      </c>
      <c r="C37" s="43" t="s">
        <v>1983</v>
      </c>
      <c r="D37" s="43" t="s">
        <v>20</v>
      </c>
      <c r="E37" s="44">
        <v>1</v>
      </c>
      <c r="F37" s="58"/>
      <c r="G37" s="45">
        <f t="shared" si="3"/>
        <v>0</v>
      </c>
      <c r="H37" s="111"/>
    </row>
    <row r="38" spans="1:8" ht="22.5" x14ac:dyDescent="0.2">
      <c r="A38" s="38">
        <v>25</v>
      </c>
      <c r="B38" s="39" t="s">
        <v>3602</v>
      </c>
      <c r="C38" s="39" t="s">
        <v>1984</v>
      </c>
      <c r="D38" s="39" t="s">
        <v>20</v>
      </c>
      <c r="E38" s="40">
        <v>19</v>
      </c>
      <c r="F38" s="57"/>
      <c r="G38" s="41">
        <f t="shared" si="3"/>
        <v>0</v>
      </c>
      <c r="H38" s="101"/>
    </row>
    <row r="39" spans="1:8" ht="22.5" x14ac:dyDescent="0.2">
      <c r="A39" s="42">
        <v>26</v>
      </c>
      <c r="B39" s="43" t="s">
        <v>1985</v>
      </c>
      <c r="C39" s="43" t="s">
        <v>3782</v>
      </c>
      <c r="D39" s="43" t="s">
        <v>20</v>
      </c>
      <c r="E39" s="44">
        <v>15</v>
      </c>
      <c r="F39" s="58"/>
      <c r="G39" s="45">
        <f t="shared" si="3"/>
        <v>0</v>
      </c>
      <c r="H39" s="111"/>
    </row>
    <row r="40" spans="1:8" ht="11.25" x14ac:dyDescent="0.2">
      <c r="A40" s="42">
        <v>27</v>
      </c>
      <c r="B40" s="43" t="s">
        <v>1986</v>
      </c>
      <c r="C40" s="43" t="s">
        <v>3603</v>
      </c>
      <c r="D40" s="43" t="s">
        <v>20</v>
      </c>
      <c r="E40" s="44">
        <v>4</v>
      </c>
      <c r="F40" s="58"/>
      <c r="G40" s="45">
        <f t="shared" si="3"/>
        <v>0</v>
      </c>
      <c r="H40" s="111"/>
    </row>
    <row r="41" spans="1:8" ht="11.25" x14ac:dyDescent="0.2">
      <c r="A41" s="38">
        <v>28</v>
      </c>
      <c r="B41" s="39" t="s">
        <v>3604</v>
      </c>
      <c r="C41" s="39" t="s">
        <v>1987</v>
      </c>
      <c r="D41" s="39" t="s">
        <v>20</v>
      </c>
      <c r="E41" s="40">
        <v>16</v>
      </c>
      <c r="F41" s="57"/>
      <c r="G41" s="41">
        <f t="shared" si="3"/>
        <v>0</v>
      </c>
      <c r="H41" s="101"/>
    </row>
    <row r="42" spans="1:8" ht="22.5" x14ac:dyDescent="0.2">
      <c r="A42" s="172">
        <v>29</v>
      </c>
      <c r="B42" s="173" t="s">
        <v>3605</v>
      </c>
      <c r="C42" s="173" t="s">
        <v>3606</v>
      </c>
      <c r="D42" s="173" t="s">
        <v>20</v>
      </c>
      <c r="E42" s="174">
        <v>16</v>
      </c>
      <c r="F42" s="176"/>
      <c r="G42" s="175">
        <f t="shared" si="3"/>
        <v>0</v>
      </c>
      <c r="H42" s="177"/>
    </row>
    <row r="43" spans="1:8" ht="22.5" x14ac:dyDescent="0.2">
      <c r="A43" s="178">
        <v>69</v>
      </c>
      <c r="B43" s="179" t="s">
        <v>3813</v>
      </c>
      <c r="C43" s="179" t="s">
        <v>3814</v>
      </c>
      <c r="D43" s="179" t="s">
        <v>20</v>
      </c>
      <c r="E43" s="180">
        <v>16</v>
      </c>
      <c r="F43" s="181"/>
      <c r="G43" s="182">
        <f t="shared" ref="G43" si="4">ROUND(E43*F43,2)</f>
        <v>0</v>
      </c>
      <c r="H43" s="183"/>
    </row>
    <row r="44" spans="1:8" ht="22.5" x14ac:dyDescent="0.2">
      <c r="A44" s="38">
        <v>30</v>
      </c>
      <c r="B44" s="39" t="s">
        <v>3607</v>
      </c>
      <c r="C44" s="39" t="s">
        <v>1988</v>
      </c>
      <c r="D44" s="39" t="s">
        <v>20</v>
      </c>
      <c r="E44" s="40">
        <v>1</v>
      </c>
      <c r="F44" s="57"/>
      <c r="G44" s="41">
        <f t="shared" si="3"/>
        <v>0</v>
      </c>
      <c r="H44" s="101"/>
    </row>
    <row r="45" spans="1:8" ht="11.25" x14ac:dyDescent="0.2">
      <c r="A45" s="42">
        <v>31</v>
      </c>
      <c r="B45" s="43" t="s">
        <v>1989</v>
      </c>
      <c r="C45" s="43" t="s">
        <v>3608</v>
      </c>
      <c r="D45" s="43" t="s">
        <v>20</v>
      </c>
      <c r="E45" s="44">
        <v>1</v>
      </c>
      <c r="F45" s="58"/>
      <c r="G45" s="45">
        <f t="shared" si="3"/>
        <v>0</v>
      </c>
      <c r="H45" s="111"/>
    </row>
    <row r="46" spans="1:8" ht="11.25" x14ac:dyDescent="0.2">
      <c r="A46" s="197">
        <v>70</v>
      </c>
      <c r="B46" s="198" t="s">
        <v>3815</v>
      </c>
      <c r="C46" s="198" t="s">
        <v>3816</v>
      </c>
      <c r="D46" s="198" t="s">
        <v>20</v>
      </c>
      <c r="E46" s="199">
        <v>2</v>
      </c>
      <c r="F46" s="200"/>
      <c r="G46" s="201">
        <f t="shared" ref="G46:G47" si="5">ROUND(E46*F46,2)</f>
        <v>0</v>
      </c>
      <c r="H46" s="202"/>
    </row>
    <row r="47" spans="1:8" ht="22.5" x14ac:dyDescent="0.2">
      <c r="A47" s="178">
        <v>71</v>
      </c>
      <c r="B47" s="179" t="s">
        <v>3817</v>
      </c>
      <c r="C47" s="179" t="s">
        <v>3818</v>
      </c>
      <c r="D47" s="179" t="s">
        <v>20</v>
      </c>
      <c r="E47" s="180">
        <v>2</v>
      </c>
      <c r="F47" s="181"/>
      <c r="G47" s="182">
        <f t="shared" si="5"/>
        <v>0</v>
      </c>
      <c r="H47" s="183"/>
    </row>
    <row r="48" spans="1:8" ht="11.25" x14ac:dyDescent="0.2">
      <c r="A48" s="38">
        <v>32</v>
      </c>
      <c r="B48" s="39" t="s">
        <v>3609</v>
      </c>
      <c r="C48" s="39" t="s">
        <v>1990</v>
      </c>
      <c r="D48" s="39" t="s">
        <v>20</v>
      </c>
      <c r="E48" s="40">
        <v>16</v>
      </c>
      <c r="F48" s="57"/>
      <c r="G48" s="41">
        <f t="shared" si="3"/>
        <v>0</v>
      </c>
      <c r="H48" s="101"/>
    </row>
    <row r="49" spans="1:9" ht="11.25" x14ac:dyDescent="0.2">
      <c r="A49" s="42">
        <v>33</v>
      </c>
      <c r="B49" s="56" t="s">
        <v>1991</v>
      </c>
      <c r="C49" s="56" t="s">
        <v>3788</v>
      </c>
      <c r="D49" s="43" t="s">
        <v>20</v>
      </c>
      <c r="E49" s="44">
        <v>16</v>
      </c>
      <c r="F49" s="58"/>
      <c r="G49" s="45">
        <f t="shared" si="3"/>
        <v>0</v>
      </c>
      <c r="H49" s="111"/>
    </row>
    <row r="50" spans="1:9" ht="11.25" x14ac:dyDescent="0.2">
      <c r="A50" s="38">
        <v>34</v>
      </c>
      <c r="B50" s="39" t="s">
        <v>2987</v>
      </c>
      <c r="C50" s="39" t="s">
        <v>1749</v>
      </c>
      <c r="D50" s="39" t="s">
        <v>29</v>
      </c>
      <c r="E50" s="40">
        <v>250</v>
      </c>
      <c r="F50" s="57"/>
      <c r="G50" s="41">
        <f t="shared" si="3"/>
        <v>0</v>
      </c>
      <c r="H50" s="101"/>
    </row>
    <row r="51" spans="1:9" ht="11.25" x14ac:dyDescent="0.2">
      <c r="A51" s="42">
        <v>35</v>
      </c>
      <c r="B51" s="43" t="s">
        <v>2988</v>
      </c>
      <c r="C51" s="43" t="s">
        <v>1750</v>
      </c>
      <c r="D51" s="43" t="s">
        <v>540</v>
      </c>
      <c r="E51" s="44">
        <v>235.5</v>
      </c>
      <c r="F51" s="58"/>
      <c r="G51" s="45">
        <f t="shared" si="3"/>
        <v>0</v>
      </c>
      <c r="H51" s="111"/>
      <c r="I51" s="52"/>
    </row>
    <row r="52" spans="1:9" ht="11.25" x14ac:dyDescent="0.2">
      <c r="A52" s="38">
        <v>36</v>
      </c>
      <c r="B52" s="39" t="s">
        <v>3610</v>
      </c>
      <c r="C52" s="39" t="s">
        <v>1992</v>
      </c>
      <c r="D52" s="39" t="s">
        <v>20</v>
      </c>
      <c r="E52" s="40">
        <v>16</v>
      </c>
      <c r="F52" s="57"/>
      <c r="G52" s="41">
        <f t="shared" si="3"/>
        <v>0</v>
      </c>
      <c r="H52" s="101"/>
    </row>
    <row r="53" spans="1:9" ht="11.25" x14ac:dyDescent="0.2">
      <c r="A53" s="42">
        <v>37</v>
      </c>
      <c r="B53" s="43" t="s">
        <v>3611</v>
      </c>
      <c r="C53" s="43" t="s">
        <v>1993</v>
      </c>
      <c r="D53" s="43" t="s">
        <v>20</v>
      </c>
      <c r="E53" s="44">
        <v>16</v>
      </c>
      <c r="F53" s="58"/>
      <c r="G53" s="45">
        <f t="shared" si="3"/>
        <v>0</v>
      </c>
      <c r="H53" s="111"/>
    </row>
    <row r="54" spans="1:9" ht="11.25" x14ac:dyDescent="0.2">
      <c r="A54" s="38">
        <v>38</v>
      </c>
      <c r="B54" s="39" t="s">
        <v>3612</v>
      </c>
      <c r="C54" s="39" t="s">
        <v>1994</v>
      </c>
      <c r="D54" s="39" t="s">
        <v>29</v>
      </c>
      <c r="E54" s="40">
        <v>20</v>
      </c>
      <c r="F54" s="57"/>
      <c r="G54" s="41">
        <f t="shared" si="3"/>
        <v>0</v>
      </c>
      <c r="H54" s="101"/>
    </row>
    <row r="55" spans="1:9" ht="11.25" x14ac:dyDescent="0.2">
      <c r="A55" s="42">
        <v>39</v>
      </c>
      <c r="B55" s="43" t="s">
        <v>3617</v>
      </c>
      <c r="C55" s="43" t="s">
        <v>1995</v>
      </c>
      <c r="D55" s="43" t="s">
        <v>29</v>
      </c>
      <c r="E55" s="44">
        <v>21</v>
      </c>
      <c r="F55" s="58"/>
      <c r="G55" s="45">
        <f t="shared" si="3"/>
        <v>0</v>
      </c>
      <c r="H55" s="111"/>
    </row>
    <row r="56" spans="1:9" ht="11.25" x14ac:dyDescent="0.2">
      <c r="A56" s="38">
        <v>40</v>
      </c>
      <c r="B56" s="39" t="s">
        <v>3613</v>
      </c>
      <c r="C56" s="39" t="s">
        <v>1996</v>
      </c>
      <c r="D56" s="39" t="s">
        <v>29</v>
      </c>
      <c r="E56" s="40">
        <v>120</v>
      </c>
      <c r="F56" s="57"/>
      <c r="G56" s="41">
        <f t="shared" si="3"/>
        <v>0</v>
      </c>
      <c r="H56" s="101"/>
    </row>
    <row r="57" spans="1:9" ht="11.25" x14ac:dyDescent="0.2">
      <c r="A57" s="42">
        <v>41</v>
      </c>
      <c r="B57" s="43" t="s">
        <v>3618</v>
      </c>
      <c r="C57" s="43" t="s">
        <v>1997</v>
      </c>
      <c r="D57" s="43" t="s">
        <v>29</v>
      </c>
      <c r="E57" s="44">
        <v>126</v>
      </c>
      <c r="F57" s="58"/>
      <c r="G57" s="45">
        <f t="shared" si="3"/>
        <v>0</v>
      </c>
      <c r="H57" s="111"/>
    </row>
    <row r="58" spans="1:9" ht="11.25" x14ac:dyDescent="0.2">
      <c r="A58" s="38">
        <v>42</v>
      </c>
      <c r="B58" s="39" t="s">
        <v>3614</v>
      </c>
      <c r="C58" s="39" t="s">
        <v>1998</v>
      </c>
      <c r="D58" s="39" t="s">
        <v>29</v>
      </c>
      <c r="E58" s="40">
        <v>45</v>
      </c>
      <c r="F58" s="57"/>
      <c r="G58" s="41">
        <f t="shared" si="3"/>
        <v>0</v>
      </c>
      <c r="H58" s="101"/>
    </row>
    <row r="59" spans="1:9" ht="11.25" x14ac:dyDescent="0.2">
      <c r="A59" s="42">
        <v>43</v>
      </c>
      <c r="B59" s="43" t="s">
        <v>3619</v>
      </c>
      <c r="C59" s="43" t="s">
        <v>1999</v>
      </c>
      <c r="D59" s="43" t="s">
        <v>29</v>
      </c>
      <c r="E59" s="44">
        <v>47.25</v>
      </c>
      <c r="F59" s="58"/>
      <c r="G59" s="45">
        <f t="shared" si="3"/>
        <v>0</v>
      </c>
      <c r="H59" s="111"/>
    </row>
    <row r="60" spans="1:9" ht="11.25" x14ac:dyDescent="0.2">
      <c r="A60" s="38">
        <v>44</v>
      </c>
      <c r="B60" s="39" t="s">
        <v>3615</v>
      </c>
      <c r="C60" s="39" t="s">
        <v>2000</v>
      </c>
      <c r="D60" s="39" t="s">
        <v>29</v>
      </c>
      <c r="E60" s="40">
        <v>300</v>
      </c>
      <c r="F60" s="57"/>
      <c r="G60" s="41">
        <f t="shared" si="3"/>
        <v>0</v>
      </c>
      <c r="H60" s="101"/>
    </row>
    <row r="61" spans="1:9" ht="11.25" x14ac:dyDescent="0.2">
      <c r="A61" s="42">
        <v>45</v>
      </c>
      <c r="B61" s="43" t="s">
        <v>3620</v>
      </c>
      <c r="C61" s="43" t="s">
        <v>2001</v>
      </c>
      <c r="D61" s="43" t="s">
        <v>29</v>
      </c>
      <c r="E61" s="44">
        <v>315</v>
      </c>
      <c r="F61" s="58"/>
      <c r="G61" s="45">
        <f t="shared" si="3"/>
        <v>0</v>
      </c>
      <c r="H61" s="111"/>
    </row>
    <row r="62" spans="1:9" ht="11.25" x14ac:dyDescent="0.2">
      <c r="A62" s="38">
        <v>46</v>
      </c>
      <c r="B62" s="39" t="s">
        <v>3616</v>
      </c>
      <c r="C62" s="39" t="s">
        <v>1970</v>
      </c>
      <c r="D62" s="39" t="s">
        <v>29</v>
      </c>
      <c r="E62" s="40">
        <v>5</v>
      </c>
      <c r="F62" s="57"/>
      <c r="G62" s="41">
        <f t="shared" si="3"/>
        <v>0</v>
      </c>
      <c r="H62" s="101"/>
    </row>
    <row r="63" spans="1:9" ht="11.25" x14ac:dyDescent="0.2">
      <c r="A63" s="42">
        <v>47</v>
      </c>
      <c r="B63" s="43" t="s">
        <v>3593</v>
      </c>
      <c r="C63" s="43" t="s">
        <v>31</v>
      </c>
      <c r="D63" s="43" t="s">
        <v>29</v>
      </c>
      <c r="E63" s="44">
        <v>5.25</v>
      </c>
      <c r="F63" s="58"/>
      <c r="G63" s="45">
        <f t="shared" si="3"/>
        <v>0</v>
      </c>
      <c r="H63" s="111"/>
    </row>
    <row r="64" spans="1:9" ht="11.25" x14ac:dyDescent="0.2">
      <c r="A64" s="38">
        <v>48</v>
      </c>
      <c r="B64" s="39" t="s">
        <v>3576</v>
      </c>
      <c r="C64" s="39" t="s">
        <v>1946</v>
      </c>
      <c r="D64" s="39" t="s">
        <v>29</v>
      </c>
      <c r="E64" s="40">
        <v>10</v>
      </c>
      <c r="F64" s="57"/>
      <c r="G64" s="41">
        <f t="shared" si="3"/>
        <v>0</v>
      </c>
      <c r="H64" s="101"/>
    </row>
    <row r="65" spans="1:8" ht="22.5" x14ac:dyDescent="0.2">
      <c r="A65" s="38">
        <v>49</v>
      </c>
      <c r="B65" s="39" t="s">
        <v>3621</v>
      </c>
      <c r="C65" s="39" t="s">
        <v>2002</v>
      </c>
      <c r="D65" s="39" t="s">
        <v>20</v>
      </c>
      <c r="E65" s="40">
        <v>14</v>
      </c>
      <c r="F65" s="57"/>
      <c r="G65" s="41">
        <f t="shared" si="3"/>
        <v>0</v>
      </c>
      <c r="H65" s="101"/>
    </row>
    <row r="66" spans="1:8" ht="11.25" x14ac:dyDescent="0.2">
      <c r="A66" s="38">
        <v>50</v>
      </c>
      <c r="B66" s="39" t="s">
        <v>3622</v>
      </c>
      <c r="C66" s="39" t="s">
        <v>2003</v>
      </c>
      <c r="D66" s="39" t="s">
        <v>20</v>
      </c>
      <c r="E66" s="40">
        <v>13</v>
      </c>
      <c r="F66" s="57"/>
      <c r="G66" s="41">
        <f t="shared" si="3"/>
        <v>0</v>
      </c>
      <c r="H66" s="101"/>
    </row>
    <row r="67" spans="1:8" ht="11.25" x14ac:dyDescent="0.2">
      <c r="A67" s="38">
        <v>51</v>
      </c>
      <c r="B67" s="39" t="s">
        <v>3623</v>
      </c>
      <c r="C67" s="39" t="s">
        <v>2004</v>
      </c>
      <c r="D67" s="39" t="s">
        <v>20</v>
      </c>
      <c r="E67" s="40">
        <v>13</v>
      </c>
      <c r="F67" s="57"/>
      <c r="G67" s="41">
        <f t="shared" si="3"/>
        <v>0</v>
      </c>
      <c r="H67" s="101"/>
    </row>
    <row r="68" spans="1:8" ht="12.75" x14ac:dyDescent="0.2">
      <c r="A68" s="33"/>
      <c r="B68" s="34" t="s">
        <v>210</v>
      </c>
      <c r="C68" s="34" t="s">
        <v>211</v>
      </c>
      <c r="D68" s="34"/>
      <c r="E68" s="35"/>
      <c r="F68" s="36"/>
      <c r="G68" s="37"/>
      <c r="H68" s="108"/>
    </row>
    <row r="69" spans="1:8" ht="22.5" x14ac:dyDescent="0.2">
      <c r="A69" s="38">
        <v>52</v>
      </c>
      <c r="B69" s="39" t="s">
        <v>3577</v>
      </c>
      <c r="C69" s="39" t="s">
        <v>364</v>
      </c>
      <c r="D69" s="39" t="s">
        <v>363</v>
      </c>
      <c r="E69" s="40">
        <v>1</v>
      </c>
      <c r="F69" s="57"/>
      <c r="G69" s="41">
        <f t="shared" ref="G69:G81" si="6">ROUND(E69*F69,2)</f>
        <v>0</v>
      </c>
      <c r="H69" s="101"/>
    </row>
    <row r="70" spans="1:8" ht="22.5" x14ac:dyDescent="0.2">
      <c r="A70" s="38">
        <v>53</v>
      </c>
      <c r="B70" s="39" t="s">
        <v>3624</v>
      </c>
      <c r="C70" s="39" t="s">
        <v>216</v>
      </c>
      <c r="D70" s="39" t="s">
        <v>29</v>
      </c>
      <c r="E70" s="40">
        <v>250</v>
      </c>
      <c r="F70" s="57"/>
      <c r="G70" s="41">
        <f t="shared" si="6"/>
        <v>0</v>
      </c>
      <c r="H70" s="101"/>
    </row>
    <row r="71" spans="1:8" ht="22.5" x14ac:dyDescent="0.2">
      <c r="A71" s="38">
        <v>54</v>
      </c>
      <c r="B71" s="39" t="s">
        <v>3578</v>
      </c>
      <c r="C71" s="39" t="s">
        <v>1391</v>
      </c>
      <c r="D71" s="39" t="s">
        <v>29</v>
      </c>
      <c r="E71" s="40">
        <v>10</v>
      </c>
      <c r="F71" s="57"/>
      <c r="G71" s="41">
        <f t="shared" si="6"/>
        <v>0</v>
      </c>
      <c r="H71" s="101"/>
    </row>
    <row r="72" spans="1:8" ht="22.5" x14ac:dyDescent="0.2">
      <c r="A72" s="184">
        <v>55</v>
      </c>
      <c r="B72" s="185" t="s">
        <v>3625</v>
      </c>
      <c r="C72" s="185" t="s">
        <v>371</v>
      </c>
      <c r="D72" s="185" t="s">
        <v>29</v>
      </c>
      <c r="E72" s="186">
        <v>500</v>
      </c>
      <c r="F72" s="187"/>
      <c r="G72" s="188">
        <f t="shared" si="6"/>
        <v>0</v>
      </c>
      <c r="H72" s="189"/>
    </row>
    <row r="73" spans="1:8" ht="11.25" x14ac:dyDescent="0.2">
      <c r="A73" s="190">
        <v>56</v>
      </c>
      <c r="B73" s="191" t="s">
        <v>3626</v>
      </c>
      <c r="C73" s="191" t="s">
        <v>2005</v>
      </c>
      <c r="D73" s="191" t="s">
        <v>250</v>
      </c>
      <c r="E73" s="192">
        <v>28</v>
      </c>
      <c r="F73" s="193"/>
      <c r="G73" s="194">
        <f t="shared" si="6"/>
        <v>0</v>
      </c>
      <c r="H73" s="195"/>
    </row>
    <row r="74" spans="1:8" ht="22.5" x14ac:dyDescent="0.2">
      <c r="A74" s="38">
        <v>57</v>
      </c>
      <c r="B74" s="39" t="s">
        <v>3627</v>
      </c>
      <c r="C74" s="39" t="s">
        <v>2006</v>
      </c>
      <c r="D74" s="39" t="s">
        <v>29</v>
      </c>
      <c r="E74" s="40">
        <v>250</v>
      </c>
      <c r="F74" s="57"/>
      <c r="G74" s="41">
        <f t="shared" si="6"/>
        <v>0</v>
      </c>
      <c r="H74" s="101"/>
    </row>
    <row r="75" spans="1:8" ht="11.25" x14ac:dyDescent="0.2">
      <c r="A75" s="42">
        <v>58</v>
      </c>
      <c r="B75" s="43" t="s">
        <v>3628</v>
      </c>
      <c r="C75" s="43" t="s">
        <v>3629</v>
      </c>
      <c r="D75" s="43" t="s">
        <v>20</v>
      </c>
      <c r="E75" s="44">
        <v>1786</v>
      </c>
      <c r="F75" s="58"/>
      <c r="G75" s="45">
        <f t="shared" si="6"/>
        <v>0</v>
      </c>
      <c r="H75" s="111"/>
    </row>
    <row r="76" spans="1:8" ht="22.5" x14ac:dyDescent="0.2">
      <c r="A76" s="38">
        <v>59</v>
      </c>
      <c r="B76" s="39" t="s">
        <v>3546</v>
      </c>
      <c r="C76" s="39" t="s">
        <v>374</v>
      </c>
      <c r="D76" s="39" t="s">
        <v>29</v>
      </c>
      <c r="E76" s="40">
        <v>260</v>
      </c>
      <c r="F76" s="57"/>
      <c r="G76" s="41">
        <f t="shared" si="6"/>
        <v>0</v>
      </c>
      <c r="H76" s="101"/>
    </row>
    <row r="77" spans="1:8" ht="22.5" x14ac:dyDescent="0.2">
      <c r="A77" s="42">
        <v>60</v>
      </c>
      <c r="B77" s="43" t="s">
        <v>3579</v>
      </c>
      <c r="C77" s="43" t="s">
        <v>1545</v>
      </c>
      <c r="D77" s="43" t="s">
        <v>29</v>
      </c>
      <c r="E77" s="44">
        <v>260</v>
      </c>
      <c r="F77" s="58"/>
      <c r="G77" s="45">
        <f t="shared" si="6"/>
        <v>0</v>
      </c>
      <c r="H77" s="111"/>
    </row>
    <row r="78" spans="1:8" ht="22.5" x14ac:dyDescent="0.2">
      <c r="A78" s="38">
        <v>61</v>
      </c>
      <c r="B78" s="39" t="s">
        <v>3630</v>
      </c>
      <c r="C78" s="39" t="s">
        <v>244</v>
      </c>
      <c r="D78" s="39" t="s">
        <v>29</v>
      </c>
      <c r="E78" s="40">
        <v>250</v>
      </c>
      <c r="F78" s="57"/>
      <c r="G78" s="41">
        <f t="shared" si="6"/>
        <v>0</v>
      </c>
      <c r="H78" s="101"/>
    </row>
    <row r="79" spans="1:8" ht="22.5" x14ac:dyDescent="0.2">
      <c r="A79" s="38">
        <v>62</v>
      </c>
      <c r="B79" s="39" t="s">
        <v>3580</v>
      </c>
      <c r="C79" s="39" t="s">
        <v>1396</v>
      </c>
      <c r="D79" s="39" t="s">
        <v>29</v>
      </c>
      <c r="E79" s="40">
        <v>10</v>
      </c>
      <c r="F79" s="57"/>
      <c r="G79" s="41">
        <f t="shared" si="6"/>
        <v>0</v>
      </c>
      <c r="H79" s="101"/>
    </row>
    <row r="80" spans="1:8" ht="22.5" x14ac:dyDescent="0.2">
      <c r="A80" s="38">
        <v>63</v>
      </c>
      <c r="B80" s="39" t="s">
        <v>3581</v>
      </c>
      <c r="C80" s="39" t="s">
        <v>1947</v>
      </c>
      <c r="D80" s="39" t="s">
        <v>363</v>
      </c>
      <c r="E80" s="40">
        <v>7</v>
      </c>
      <c r="F80" s="57"/>
      <c r="G80" s="41">
        <f t="shared" si="6"/>
        <v>0</v>
      </c>
      <c r="H80" s="101"/>
    </row>
    <row r="81" spans="1:8" ht="22.5" x14ac:dyDescent="0.2">
      <c r="A81" s="38">
        <v>64</v>
      </c>
      <c r="B81" s="39" t="s">
        <v>3548</v>
      </c>
      <c r="C81" s="39" t="s">
        <v>247</v>
      </c>
      <c r="D81" s="39" t="s">
        <v>248</v>
      </c>
      <c r="E81" s="40">
        <v>5</v>
      </c>
      <c r="F81" s="57"/>
      <c r="G81" s="41">
        <f t="shared" si="6"/>
        <v>0</v>
      </c>
      <c r="H81" s="101"/>
    </row>
    <row r="82" spans="1:8" ht="12.75" x14ac:dyDescent="0.2">
      <c r="A82" s="33"/>
      <c r="B82" s="34" t="s">
        <v>1948</v>
      </c>
      <c r="C82" s="34" t="s">
        <v>1949</v>
      </c>
      <c r="D82" s="34"/>
      <c r="E82" s="35"/>
      <c r="F82" s="36"/>
      <c r="G82" s="37"/>
      <c r="H82" s="108"/>
    </row>
    <row r="83" spans="1:8" ht="22.5" x14ac:dyDescent="0.2">
      <c r="A83" s="38">
        <v>65</v>
      </c>
      <c r="B83" s="39" t="s">
        <v>3582</v>
      </c>
      <c r="C83" s="39" t="s">
        <v>1950</v>
      </c>
      <c r="D83" s="39" t="s">
        <v>1951</v>
      </c>
      <c r="E83" s="40">
        <v>5</v>
      </c>
      <c r="F83" s="57"/>
      <c r="G83" s="41">
        <f t="shared" ref="G83:G84" si="7">ROUND(E83*F83,2)</f>
        <v>0</v>
      </c>
      <c r="H83" s="101"/>
    </row>
    <row r="84" spans="1:8" ht="22.5" x14ac:dyDescent="0.2">
      <c r="A84" s="38">
        <v>66</v>
      </c>
      <c r="B84" s="39" t="s">
        <v>3583</v>
      </c>
      <c r="C84" s="39" t="s">
        <v>1952</v>
      </c>
      <c r="D84" s="39" t="s">
        <v>20</v>
      </c>
      <c r="E84" s="40">
        <v>5</v>
      </c>
      <c r="F84" s="57"/>
      <c r="G84" s="41">
        <f t="shared" si="7"/>
        <v>0</v>
      </c>
      <c r="H84" s="101"/>
    </row>
    <row r="85" spans="1:8" ht="15" x14ac:dyDescent="0.25">
      <c r="A85" s="28"/>
      <c r="B85" s="29" t="s">
        <v>10</v>
      </c>
      <c r="C85" s="29" t="s">
        <v>1953</v>
      </c>
      <c r="D85" s="29"/>
      <c r="E85" s="30"/>
      <c r="F85" s="31"/>
      <c r="G85" s="32"/>
      <c r="H85" s="107"/>
    </row>
    <row r="86" spans="1:8" ht="22.5" x14ac:dyDescent="0.2">
      <c r="A86" s="38">
        <v>67</v>
      </c>
      <c r="B86" s="39" t="s">
        <v>3584</v>
      </c>
      <c r="C86" s="39" t="s">
        <v>1954</v>
      </c>
      <c r="D86" s="39" t="s">
        <v>209</v>
      </c>
      <c r="E86" s="40">
        <v>16</v>
      </c>
      <c r="F86" s="57"/>
      <c r="G86" s="41">
        <f t="shared" ref="G86" si="8">ROUND(E86*F86,2)</f>
        <v>0</v>
      </c>
      <c r="H86" s="101"/>
    </row>
    <row r="87" spans="1:8" ht="15" x14ac:dyDescent="0.25">
      <c r="A87" s="28"/>
      <c r="B87" s="29" t="s">
        <v>1955</v>
      </c>
      <c r="C87" s="29" t="s">
        <v>1956</v>
      </c>
      <c r="D87" s="29"/>
      <c r="E87" s="30"/>
      <c r="F87" s="31"/>
      <c r="G87" s="32"/>
      <c r="H87" s="107"/>
    </row>
    <row r="88" spans="1:8" ht="22.5" x14ac:dyDescent="0.2">
      <c r="A88" s="38">
        <v>68</v>
      </c>
      <c r="B88" s="39" t="s">
        <v>1957</v>
      </c>
      <c r="C88" s="39" t="s">
        <v>1958</v>
      </c>
      <c r="D88" s="39" t="s">
        <v>209</v>
      </c>
      <c r="E88" s="40">
        <v>10</v>
      </c>
      <c r="F88" s="57"/>
      <c r="G88" s="41">
        <f t="shared" ref="G88" si="9">ROUND(E88*F88,2)</f>
        <v>0</v>
      </c>
      <c r="H88" s="101"/>
    </row>
    <row r="89" spans="1:8" ht="15" x14ac:dyDescent="0.25">
      <c r="A89" s="46"/>
      <c r="B89" s="47"/>
      <c r="C89" s="47" t="s">
        <v>256</v>
      </c>
      <c r="D89" s="47"/>
      <c r="E89" s="48"/>
      <c r="F89" s="49"/>
      <c r="G89" s="50">
        <f>SUM(G8:G88)</f>
        <v>0</v>
      </c>
      <c r="H89" s="112"/>
    </row>
  </sheetData>
  <sheetProtection algorithmName="SHA-512" hashValue="Y3baHke8ojRaPzE8M7AsLVvhfLqaT/2zxY1MtJkX39y0/hcyu5IOR5FA/TS/nGFeJR7Wzdstn5Gn5hyuKioGZQ==" saltValue="Vo6QimCTd8boJXxh96Eyew==" spinCount="100000" sheet="1" objects="1" scenarios="1"/>
  <dataValidations count="1">
    <dataValidation type="decimal" operator="equal" allowBlank="1" showInputMessage="1" showErrorMessage="1" error="Neplatný počet desatinných miest! " sqref="F10 F88 F86 F83:F84 F69:F81 F12:F13 F15:F23 F26:F67" xr:uid="{00000000-0002-0000-1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árok28">
    <pageSetUpPr fitToPage="1"/>
  </sheetPr>
  <dimension ref="A1:I36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5" style="27" customWidth="1"/>
    <col min="10" max="16384" width="10.5" style="27"/>
  </cols>
  <sheetData>
    <row r="1" spans="1:9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2524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3799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3130</v>
      </c>
      <c r="C10" s="39" t="s">
        <v>3800</v>
      </c>
      <c r="D10" s="39" t="s">
        <v>363</v>
      </c>
      <c r="E10" s="40">
        <v>80.125</v>
      </c>
      <c r="F10" s="57"/>
      <c r="G10" s="41">
        <f>ROUND(E10*F10,2)</f>
        <v>0</v>
      </c>
      <c r="H10" s="101"/>
      <c r="I10" s="80"/>
    </row>
    <row r="11" spans="1:9" ht="33.75" x14ac:dyDescent="0.2">
      <c r="A11" s="38">
        <v>2</v>
      </c>
      <c r="B11" s="39" t="s">
        <v>3131</v>
      </c>
      <c r="C11" s="39" t="s">
        <v>3801</v>
      </c>
      <c r="D11" s="39" t="s">
        <v>363</v>
      </c>
      <c r="E11" s="40">
        <v>1762.75</v>
      </c>
      <c r="F11" s="57"/>
      <c r="G11" s="41">
        <f t="shared" ref="G11:G12" si="0">ROUND(E11*F11,2)</f>
        <v>0</v>
      </c>
      <c r="H11" s="101"/>
      <c r="I11" s="80"/>
    </row>
    <row r="12" spans="1:9" ht="11.25" x14ac:dyDescent="0.2">
      <c r="A12" s="38">
        <v>3</v>
      </c>
      <c r="B12" s="39" t="s">
        <v>2830</v>
      </c>
      <c r="C12" s="39" t="s">
        <v>3802</v>
      </c>
      <c r="D12" s="39" t="s">
        <v>250</v>
      </c>
      <c r="E12" s="40">
        <v>128.19999999999999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3542</v>
      </c>
      <c r="C15" s="39" t="s">
        <v>314</v>
      </c>
      <c r="D15" s="39" t="s">
        <v>315</v>
      </c>
      <c r="E15" s="40">
        <v>68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9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9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6</v>
      </c>
      <c r="F18" s="57"/>
      <c r="G18" s="41">
        <f t="shared" si="1"/>
        <v>0</v>
      </c>
      <c r="H18" s="101"/>
    </row>
    <row r="19" spans="1:9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8</v>
      </c>
      <c r="F19" s="58"/>
      <c r="G19" s="45">
        <f t="shared" si="1"/>
        <v>0</v>
      </c>
      <c r="H19" s="111"/>
    </row>
    <row r="20" spans="1:9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9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4</v>
      </c>
      <c r="F21" s="57"/>
      <c r="G21" s="41">
        <f t="shared" ref="G21:G35" si="2">ROUND(E21*F21,2)</f>
        <v>0</v>
      </c>
      <c r="H21" s="101"/>
      <c r="I21" s="52"/>
    </row>
    <row r="22" spans="1:9" ht="22.5" x14ac:dyDescent="0.2">
      <c r="A22" s="38">
        <v>10</v>
      </c>
      <c r="B22" s="39" t="s">
        <v>3631</v>
      </c>
      <c r="C22" s="39" t="s">
        <v>2007</v>
      </c>
      <c r="D22" s="39" t="s">
        <v>29</v>
      </c>
      <c r="E22" s="40">
        <v>2020</v>
      </c>
      <c r="F22" s="57"/>
      <c r="G22" s="41">
        <f t="shared" si="2"/>
        <v>0</v>
      </c>
      <c r="H22" s="101"/>
      <c r="I22" s="52"/>
    </row>
    <row r="23" spans="1:9" ht="22.5" x14ac:dyDescent="0.2">
      <c r="A23" s="38">
        <v>11</v>
      </c>
      <c r="B23" s="39" t="s">
        <v>3545</v>
      </c>
      <c r="C23" s="39" t="s">
        <v>645</v>
      </c>
      <c r="D23" s="39" t="s">
        <v>29</v>
      </c>
      <c r="E23" s="40">
        <v>2053</v>
      </c>
      <c r="F23" s="57"/>
      <c r="G23" s="41">
        <f t="shared" si="2"/>
        <v>0</v>
      </c>
      <c r="H23" s="101"/>
    </row>
    <row r="24" spans="1:9" ht="22.5" x14ac:dyDescent="0.2">
      <c r="A24" s="38">
        <v>12</v>
      </c>
      <c r="B24" s="39" t="s">
        <v>3546</v>
      </c>
      <c r="C24" s="39" t="s">
        <v>374</v>
      </c>
      <c r="D24" s="39" t="s">
        <v>29</v>
      </c>
      <c r="E24" s="40">
        <v>4073</v>
      </c>
      <c r="F24" s="57"/>
      <c r="G24" s="41">
        <f t="shared" si="2"/>
        <v>0</v>
      </c>
      <c r="H24" s="101"/>
    </row>
    <row r="25" spans="1:9" ht="22.5" x14ac:dyDescent="0.2">
      <c r="A25" s="42">
        <v>13</v>
      </c>
      <c r="B25" s="43" t="s">
        <v>3579</v>
      </c>
      <c r="C25" s="43" t="s">
        <v>1545</v>
      </c>
      <c r="D25" s="43" t="s">
        <v>29</v>
      </c>
      <c r="E25" s="44">
        <v>4073</v>
      </c>
      <c r="F25" s="58"/>
      <c r="G25" s="45">
        <f t="shared" si="2"/>
        <v>0</v>
      </c>
      <c r="H25" s="111"/>
    </row>
    <row r="26" spans="1:9" ht="11.25" x14ac:dyDescent="0.2">
      <c r="A26" s="38">
        <v>14</v>
      </c>
      <c r="B26" s="39" t="s">
        <v>1546</v>
      </c>
      <c r="C26" s="39" t="s">
        <v>1547</v>
      </c>
      <c r="D26" s="39" t="s">
        <v>29</v>
      </c>
      <c r="E26" s="40">
        <v>3488</v>
      </c>
      <c r="F26" s="57"/>
      <c r="G26" s="41">
        <f t="shared" si="2"/>
        <v>0</v>
      </c>
      <c r="H26" s="101"/>
    </row>
    <row r="27" spans="1:9" ht="22.5" x14ac:dyDescent="0.2">
      <c r="A27" s="42">
        <v>15</v>
      </c>
      <c r="B27" s="43" t="s">
        <v>1548</v>
      </c>
      <c r="C27" s="43" t="s">
        <v>1549</v>
      </c>
      <c r="D27" s="43" t="s">
        <v>20</v>
      </c>
      <c r="E27" s="44">
        <v>3175</v>
      </c>
      <c r="F27" s="58"/>
      <c r="G27" s="45">
        <f t="shared" si="2"/>
        <v>0</v>
      </c>
      <c r="H27" s="111"/>
    </row>
    <row r="28" spans="1:9" ht="22.5" x14ac:dyDescent="0.2">
      <c r="A28" s="38">
        <v>16</v>
      </c>
      <c r="B28" s="39" t="s">
        <v>2888</v>
      </c>
      <c r="C28" s="39" t="s">
        <v>1572</v>
      </c>
      <c r="D28" s="39" t="s">
        <v>29</v>
      </c>
      <c r="E28" s="40">
        <v>585</v>
      </c>
      <c r="F28" s="57"/>
      <c r="G28" s="41">
        <f t="shared" si="2"/>
        <v>0</v>
      </c>
      <c r="H28" s="101"/>
    </row>
    <row r="29" spans="1:9" ht="33.75" x14ac:dyDescent="0.2">
      <c r="A29" s="42">
        <v>17</v>
      </c>
      <c r="B29" s="43" t="s">
        <v>3632</v>
      </c>
      <c r="C29" s="43" t="s">
        <v>3633</v>
      </c>
      <c r="D29" s="43" t="s">
        <v>20</v>
      </c>
      <c r="E29" s="44">
        <v>585</v>
      </c>
      <c r="F29" s="58"/>
      <c r="G29" s="45">
        <f t="shared" si="2"/>
        <v>0</v>
      </c>
      <c r="H29" s="111"/>
    </row>
    <row r="30" spans="1:9" ht="22.5" x14ac:dyDescent="0.2">
      <c r="A30" s="38">
        <v>18</v>
      </c>
      <c r="B30" s="39" t="s">
        <v>1550</v>
      </c>
      <c r="C30" s="39" t="s">
        <v>1551</v>
      </c>
      <c r="D30" s="39" t="s">
        <v>29</v>
      </c>
      <c r="E30" s="40">
        <v>4</v>
      </c>
      <c r="F30" s="57"/>
      <c r="G30" s="41">
        <f t="shared" si="2"/>
        <v>0</v>
      </c>
      <c r="H30" s="101"/>
    </row>
    <row r="31" spans="1:9" ht="22.5" x14ac:dyDescent="0.2">
      <c r="A31" s="38">
        <v>19</v>
      </c>
      <c r="B31" s="39" t="s">
        <v>3634</v>
      </c>
      <c r="C31" s="39" t="s">
        <v>2008</v>
      </c>
      <c r="D31" s="39" t="s">
        <v>29</v>
      </c>
      <c r="E31" s="40">
        <v>2020</v>
      </c>
      <c r="F31" s="57"/>
      <c r="G31" s="41">
        <f t="shared" si="2"/>
        <v>0</v>
      </c>
      <c r="H31" s="101"/>
    </row>
    <row r="32" spans="1:9" ht="22.5" x14ac:dyDescent="0.2">
      <c r="A32" s="38">
        <v>20</v>
      </c>
      <c r="B32" s="39" t="s">
        <v>3547</v>
      </c>
      <c r="C32" s="39" t="s">
        <v>654</v>
      </c>
      <c r="D32" s="39" t="s">
        <v>29</v>
      </c>
      <c r="E32" s="40">
        <v>2053</v>
      </c>
      <c r="F32" s="57"/>
      <c r="G32" s="41">
        <f t="shared" si="2"/>
        <v>0</v>
      </c>
      <c r="H32" s="101"/>
    </row>
    <row r="33" spans="1:8" ht="22.5" x14ac:dyDescent="0.2">
      <c r="A33" s="38">
        <v>21</v>
      </c>
      <c r="B33" s="39" t="s">
        <v>3548</v>
      </c>
      <c r="C33" s="39" t="s">
        <v>247</v>
      </c>
      <c r="D33" s="39" t="s">
        <v>248</v>
      </c>
      <c r="E33" s="40">
        <v>4073</v>
      </c>
      <c r="F33" s="57"/>
      <c r="G33" s="41">
        <f t="shared" si="2"/>
        <v>0</v>
      </c>
      <c r="H33" s="102"/>
    </row>
    <row r="34" spans="1:8" ht="22.5" x14ac:dyDescent="0.2">
      <c r="A34" s="38">
        <v>22</v>
      </c>
      <c r="B34" s="39" t="s">
        <v>3549</v>
      </c>
      <c r="C34" s="39" t="s">
        <v>1552</v>
      </c>
      <c r="D34" s="39" t="s">
        <v>20</v>
      </c>
      <c r="E34" s="40">
        <v>16</v>
      </c>
      <c r="F34" s="57"/>
      <c r="G34" s="41">
        <f t="shared" si="2"/>
        <v>0</v>
      </c>
      <c r="H34" s="101"/>
    </row>
    <row r="35" spans="1:8" ht="22.5" x14ac:dyDescent="0.2">
      <c r="A35" s="42">
        <v>23</v>
      </c>
      <c r="B35" s="43" t="s">
        <v>3550</v>
      </c>
      <c r="C35" s="43" t="s">
        <v>1553</v>
      </c>
      <c r="D35" s="43" t="s">
        <v>20</v>
      </c>
      <c r="E35" s="44">
        <v>16</v>
      </c>
      <c r="F35" s="58"/>
      <c r="G35" s="45">
        <f t="shared" si="2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ZhMao3mfXGCj0tY6SIepk/7y+1n9mPOdZmRvIq9NN79KxOUI6mPpf0VdjRWW2EfNpTiAkYSgfcWYj+vcUIL2ng==" saltValue="yLt95Jvd8eSXF2wrhV69rw==" spinCount="100000" sheet="1" objects="1" scenarios="1"/>
  <dataValidations count="2">
    <dataValidation type="decimal" operator="equal" allowBlank="1" showInputMessage="1" showErrorMessage="1" error="Neplatný počet desatinných miest! " sqref="F15:F19 F21:F35" xr:uid="{00000000-0002-0000-1A00-000000000000}">
      <formula1>ROUND(F15,2)</formula1>
    </dataValidation>
    <dataValidation type="decimal" operator="equal" allowBlank="1" showInputMessage="1" showErrorMessage="1" error="Neplatný počet desatinných miest!" sqref="F10:F12" xr:uid="{00000000-0002-0000-1A00-000001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árok29">
    <pageSetUpPr fitToPage="1"/>
  </sheetPr>
  <dimension ref="A1:I42"/>
  <sheetViews>
    <sheetView showGridLines="0" workbookViewId="0"/>
  </sheetViews>
  <sheetFormatPr defaultColWidth="10.5" defaultRowHeight="10.5" x14ac:dyDescent="0.15"/>
  <cols>
    <col min="1" max="1" width="5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" style="27" customWidth="1"/>
    <col min="10" max="16384" width="10.5" style="27"/>
  </cols>
  <sheetData>
    <row r="1" spans="1:9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2525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3635</v>
      </c>
      <c r="C10" s="39" t="s">
        <v>2009</v>
      </c>
      <c r="D10" s="39" t="s">
        <v>29</v>
      </c>
      <c r="E10" s="40">
        <v>25</v>
      </c>
      <c r="F10" s="57"/>
      <c r="G10" s="41">
        <f t="shared" ref="G10:G12" si="0">ROUND(E10*F10,2)</f>
        <v>0</v>
      </c>
      <c r="H10" s="101"/>
    </row>
    <row r="11" spans="1:9" ht="56.25" x14ac:dyDescent="0.2">
      <c r="A11" s="42">
        <v>2</v>
      </c>
      <c r="B11" s="43" t="s">
        <v>2010</v>
      </c>
      <c r="C11" s="43" t="s">
        <v>2011</v>
      </c>
      <c r="D11" s="43" t="s">
        <v>29</v>
      </c>
      <c r="E11" s="44">
        <v>25</v>
      </c>
      <c r="F11" s="57"/>
      <c r="G11" s="45">
        <f t="shared" si="0"/>
        <v>0</v>
      </c>
      <c r="H11" s="111"/>
    </row>
    <row r="12" spans="1:9" ht="11.25" x14ac:dyDescent="0.2">
      <c r="A12" s="42">
        <v>3</v>
      </c>
      <c r="B12" s="43" t="s">
        <v>2012</v>
      </c>
      <c r="C12" s="43" t="s">
        <v>2013</v>
      </c>
      <c r="D12" s="43" t="s">
        <v>29</v>
      </c>
      <c r="E12" s="44">
        <v>2</v>
      </c>
      <c r="F12" s="57"/>
      <c r="G12" s="45">
        <f t="shared" si="0"/>
        <v>0</v>
      </c>
      <c r="H12" s="111"/>
    </row>
    <row r="13" spans="1:9" ht="22.5" x14ac:dyDescent="0.2">
      <c r="A13" s="38">
        <v>4</v>
      </c>
      <c r="B13" s="39" t="s">
        <v>3130</v>
      </c>
      <c r="C13" s="39" t="s">
        <v>3800</v>
      </c>
      <c r="D13" s="39" t="s">
        <v>363</v>
      </c>
      <c r="E13" s="40">
        <v>1.772</v>
      </c>
      <c r="F13" s="57"/>
      <c r="G13" s="41">
        <f t="shared" ref="G13:G15" si="1">ROUND(E13*F13,2)</f>
        <v>0</v>
      </c>
      <c r="H13" s="102"/>
      <c r="I13" s="80"/>
    </row>
    <row r="14" spans="1:9" ht="33.75" x14ac:dyDescent="0.2">
      <c r="A14" s="38">
        <v>5</v>
      </c>
      <c r="B14" s="39" t="s">
        <v>3131</v>
      </c>
      <c r="C14" s="39" t="s">
        <v>3801</v>
      </c>
      <c r="D14" s="39" t="s">
        <v>363</v>
      </c>
      <c r="E14" s="40">
        <v>38.984000000000002</v>
      </c>
      <c r="F14" s="57"/>
      <c r="G14" s="41">
        <f t="shared" si="1"/>
        <v>0</v>
      </c>
      <c r="H14" s="101"/>
      <c r="I14" s="80"/>
    </row>
    <row r="15" spans="1:9" ht="11.25" x14ac:dyDescent="0.2">
      <c r="A15" s="38">
        <v>6</v>
      </c>
      <c r="B15" s="39" t="s">
        <v>2830</v>
      </c>
      <c r="C15" s="39" t="s">
        <v>3802</v>
      </c>
      <c r="D15" s="39" t="s">
        <v>250</v>
      </c>
      <c r="E15" s="40">
        <v>2.835</v>
      </c>
      <c r="F15" s="57"/>
      <c r="G15" s="41">
        <f t="shared" si="1"/>
        <v>0</v>
      </c>
      <c r="H15" s="101"/>
    </row>
    <row r="16" spans="1:9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9" ht="12.75" x14ac:dyDescent="0.2">
      <c r="A17" s="33"/>
      <c r="B17" s="34" t="s">
        <v>42</v>
      </c>
      <c r="C17" s="34" t="s">
        <v>267</v>
      </c>
      <c r="D17" s="34"/>
      <c r="E17" s="35"/>
      <c r="F17" s="36"/>
      <c r="G17" s="37"/>
      <c r="H17" s="108"/>
    </row>
    <row r="18" spans="1:9" ht="22.5" x14ac:dyDescent="0.2">
      <c r="A18" s="38">
        <v>7</v>
      </c>
      <c r="B18" s="39" t="s">
        <v>3542</v>
      </c>
      <c r="C18" s="39" t="s">
        <v>314</v>
      </c>
      <c r="D18" s="39" t="s">
        <v>315</v>
      </c>
      <c r="E18" s="40">
        <v>1800</v>
      </c>
      <c r="F18" s="57"/>
      <c r="G18" s="41">
        <f t="shared" ref="G18:G20" si="2">ROUND(E18*F18,2)</f>
        <v>0</v>
      </c>
      <c r="H18" s="101"/>
    </row>
    <row r="19" spans="1:9" ht="11.25" x14ac:dyDescent="0.2">
      <c r="A19" s="38">
        <v>8</v>
      </c>
      <c r="B19" s="39" t="s">
        <v>1539</v>
      </c>
      <c r="C19" s="39" t="s">
        <v>1540</v>
      </c>
      <c r="D19" s="39" t="s">
        <v>787</v>
      </c>
      <c r="E19" s="40">
        <v>48</v>
      </c>
      <c r="F19" s="57"/>
      <c r="G19" s="41">
        <f t="shared" si="2"/>
        <v>0</v>
      </c>
      <c r="H19" s="101"/>
    </row>
    <row r="20" spans="1:9" ht="33.75" x14ac:dyDescent="0.2">
      <c r="A20" s="38">
        <v>9</v>
      </c>
      <c r="B20" s="39" t="s">
        <v>792</v>
      </c>
      <c r="C20" s="39" t="s">
        <v>793</v>
      </c>
      <c r="D20" s="39" t="s">
        <v>787</v>
      </c>
      <c r="E20" s="40">
        <v>48</v>
      </c>
      <c r="F20" s="57"/>
      <c r="G20" s="41">
        <f t="shared" si="2"/>
        <v>0</v>
      </c>
      <c r="H20" s="101"/>
    </row>
    <row r="21" spans="1:9" ht="12.75" x14ac:dyDescent="0.2">
      <c r="A21" s="33"/>
      <c r="B21" s="34" t="s">
        <v>210</v>
      </c>
      <c r="C21" s="34" t="s">
        <v>211</v>
      </c>
      <c r="D21" s="34"/>
      <c r="E21" s="35"/>
      <c r="F21" s="36"/>
      <c r="G21" s="37"/>
      <c r="H21" s="108"/>
    </row>
    <row r="22" spans="1:9" ht="11.25" x14ac:dyDescent="0.2">
      <c r="A22" s="38">
        <v>10</v>
      </c>
      <c r="B22" s="39" t="s">
        <v>361</v>
      </c>
      <c r="C22" s="39" t="s">
        <v>362</v>
      </c>
      <c r="D22" s="39" t="s">
        <v>363</v>
      </c>
      <c r="E22" s="40">
        <v>24</v>
      </c>
      <c r="F22" s="57"/>
      <c r="G22" s="41">
        <f t="shared" ref="G22:G41" si="3">ROUND(E22*F22,2)</f>
        <v>0</v>
      </c>
      <c r="H22" s="101"/>
    </row>
    <row r="23" spans="1:9" ht="22.5" x14ac:dyDescent="0.2">
      <c r="A23" s="38">
        <v>11</v>
      </c>
      <c r="B23" s="39" t="s">
        <v>3577</v>
      </c>
      <c r="C23" s="39" t="s">
        <v>364</v>
      </c>
      <c r="D23" s="39" t="s">
        <v>363</v>
      </c>
      <c r="E23" s="40">
        <v>24</v>
      </c>
      <c r="F23" s="57"/>
      <c r="G23" s="41">
        <f t="shared" si="3"/>
        <v>0</v>
      </c>
      <c r="H23" s="101"/>
    </row>
    <row r="24" spans="1:9" ht="22.5" x14ac:dyDescent="0.2">
      <c r="A24" s="38">
        <v>12</v>
      </c>
      <c r="B24" s="39" t="s">
        <v>3636</v>
      </c>
      <c r="C24" s="39" t="s">
        <v>369</v>
      </c>
      <c r="D24" s="39" t="s">
        <v>29</v>
      </c>
      <c r="E24" s="40">
        <v>15</v>
      </c>
      <c r="F24" s="57"/>
      <c r="G24" s="41">
        <f t="shared" si="3"/>
        <v>0</v>
      </c>
      <c r="H24" s="101"/>
      <c r="I24" s="79"/>
    </row>
    <row r="25" spans="1:9" ht="22.5" x14ac:dyDescent="0.2">
      <c r="A25" s="38">
        <v>13</v>
      </c>
      <c r="B25" s="39" t="s">
        <v>1543</v>
      </c>
      <c r="C25" s="39" t="s">
        <v>1544</v>
      </c>
      <c r="D25" s="39" t="s">
        <v>29</v>
      </c>
      <c r="E25" s="40">
        <v>4</v>
      </c>
      <c r="F25" s="57"/>
      <c r="G25" s="41">
        <f t="shared" si="3"/>
        <v>0</v>
      </c>
      <c r="H25" s="101"/>
    </row>
    <row r="26" spans="1:9" ht="22.5" x14ac:dyDescent="0.2">
      <c r="A26" s="38">
        <v>14</v>
      </c>
      <c r="B26" s="39" t="s">
        <v>3631</v>
      </c>
      <c r="C26" s="39" t="s">
        <v>2007</v>
      </c>
      <c r="D26" s="39" t="s">
        <v>29</v>
      </c>
      <c r="E26" s="40">
        <v>35</v>
      </c>
      <c r="F26" s="57"/>
      <c r="G26" s="41">
        <f t="shared" si="3"/>
        <v>0</v>
      </c>
      <c r="H26" s="101"/>
    </row>
    <row r="27" spans="1:9" ht="11.25" x14ac:dyDescent="0.2">
      <c r="A27" s="38">
        <v>15</v>
      </c>
      <c r="B27" s="39" t="s">
        <v>3637</v>
      </c>
      <c r="C27" s="39" t="s">
        <v>1394</v>
      </c>
      <c r="D27" s="39" t="s">
        <v>29</v>
      </c>
      <c r="E27" s="40">
        <v>24</v>
      </c>
      <c r="F27" s="57"/>
      <c r="G27" s="41">
        <f t="shared" si="3"/>
        <v>0</v>
      </c>
      <c r="H27" s="101"/>
    </row>
    <row r="28" spans="1:9" ht="22.5" x14ac:dyDescent="0.2">
      <c r="A28" s="42">
        <v>16</v>
      </c>
      <c r="B28" s="43" t="s">
        <v>3639</v>
      </c>
      <c r="C28" s="43" t="s">
        <v>3640</v>
      </c>
      <c r="D28" s="43" t="s">
        <v>363</v>
      </c>
      <c r="E28" s="44">
        <v>2.1120000000000001</v>
      </c>
      <c r="F28" s="58"/>
      <c r="G28" s="45">
        <f t="shared" si="3"/>
        <v>0</v>
      </c>
      <c r="H28" s="111"/>
    </row>
    <row r="29" spans="1:9" ht="22.5" x14ac:dyDescent="0.2">
      <c r="A29" s="42">
        <v>17</v>
      </c>
      <c r="B29" s="43" t="s">
        <v>3641</v>
      </c>
      <c r="C29" s="43" t="s">
        <v>3642</v>
      </c>
      <c r="D29" s="43" t="s">
        <v>363</v>
      </c>
      <c r="E29" s="44">
        <v>3.84</v>
      </c>
      <c r="F29" s="58"/>
      <c r="G29" s="45">
        <f t="shared" si="3"/>
        <v>0</v>
      </c>
      <c r="H29" s="111"/>
    </row>
    <row r="30" spans="1:9" ht="22.5" x14ac:dyDescent="0.2">
      <c r="A30" s="38">
        <v>18</v>
      </c>
      <c r="B30" s="39" t="s">
        <v>3638</v>
      </c>
      <c r="C30" s="39" t="s">
        <v>1395</v>
      </c>
      <c r="D30" s="39" t="s">
        <v>29</v>
      </c>
      <c r="E30" s="40">
        <v>24</v>
      </c>
      <c r="F30" s="57"/>
      <c r="G30" s="41">
        <f t="shared" si="3"/>
        <v>0</v>
      </c>
      <c r="H30" s="101"/>
    </row>
    <row r="31" spans="1:9" ht="22.5" x14ac:dyDescent="0.2">
      <c r="A31" s="38">
        <v>19</v>
      </c>
      <c r="B31" s="39" t="s">
        <v>3546</v>
      </c>
      <c r="C31" s="39" t="s">
        <v>374</v>
      </c>
      <c r="D31" s="39" t="s">
        <v>29</v>
      </c>
      <c r="E31" s="40">
        <v>65</v>
      </c>
      <c r="F31" s="57"/>
      <c r="G31" s="41">
        <f t="shared" si="3"/>
        <v>0</v>
      </c>
      <c r="H31" s="101"/>
    </row>
    <row r="32" spans="1:9" ht="22.5" x14ac:dyDescent="0.2">
      <c r="A32" s="42">
        <v>20</v>
      </c>
      <c r="B32" s="43" t="s">
        <v>3579</v>
      </c>
      <c r="C32" s="43" t="s">
        <v>1545</v>
      </c>
      <c r="D32" s="43" t="s">
        <v>29</v>
      </c>
      <c r="E32" s="44">
        <v>65</v>
      </c>
      <c r="F32" s="58"/>
      <c r="G32" s="45">
        <f t="shared" si="3"/>
        <v>0</v>
      </c>
      <c r="H32" s="111"/>
    </row>
    <row r="33" spans="1:8" ht="11.25" x14ac:dyDescent="0.2">
      <c r="A33" s="38">
        <v>21</v>
      </c>
      <c r="B33" s="39" t="s">
        <v>1546</v>
      </c>
      <c r="C33" s="39" t="s">
        <v>1547</v>
      </c>
      <c r="D33" s="39" t="s">
        <v>29</v>
      </c>
      <c r="E33" s="40">
        <v>35</v>
      </c>
      <c r="F33" s="57"/>
      <c r="G33" s="41">
        <f t="shared" si="3"/>
        <v>0</v>
      </c>
      <c r="H33" s="101"/>
    </row>
    <row r="34" spans="1:8" ht="22.5" x14ac:dyDescent="0.2">
      <c r="A34" s="42">
        <v>22</v>
      </c>
      <c r="B34" s="43" t="s">
        <v>1548</v>
      </c>
      <c r="C34" s="43" t="s">
        <v>1549</v>
      </c>
      <c r="D34" s="43" t="s">
        <v>20</v>
      </c>
      <c r="E34" s="44">
        <v>33</v>
      </c>
      <c r="F34" s="58"/>
      <c r="G34" s="45">
        <f t="shared" si="3"/>
        <v>0</v>
      </c>
      <c r="H34" s="111"/>
    </row>
    <row r="35" spans="1:8" ht="22.5" x14ac:dyDescent="0.2">
      <c r="A35" s="38">
        <v>23</v>
      </c>
      <c r="B35" s="39" t="s">
        <v>3643</v>
      </c>
      <c r="C35" s="39" t="s">
        <v>2795</v>
      </c>
      <c r="D35" s="39" t="s">
        <v>29</v>
      </c>
      <c r="E35" s="40">
        <v>15</v>
      </c>
      <c r="F35" s="57"/>
      <c r="G35" s="41">
        <f t="shared" si="3"/>
        <v>0</v>
      </c>
      <c r="H35" s="102"/>
    </row>
    <row r="36" spans="1:8" ht="22.5" x14ac:dyDescent="0.2">
      <c r="A36" s="38">
        <v>24</v>
      </c>
      <c r="B36" s="39" t="s">
        <v>3644</v>
      </c>
      <c r="C36" s="39" t="s">
        <v>2796</v>
      </c>
      <c r="D36" s="39" t="s">
        <v>29</v>
      </c>
      <c r="E36" s="40">
        <v>4</v>
      </c>
      <c r="F36" s="57"/>
      <c r="G36" s="41">
        <f t="shared" ref="G36:G37" si="4">ROUND(E36*F36,2)</f>
        <v>0</v>
      </c>
      <c r="H36" s="102"/>
    </row>
    <row r="37" spans="1:8" ht="22.5" x14ac:dyDescent="0.2">
      <c r="A37" s="38">
        <v>25</v>
      </c>
      <c r="B37" s="39" t="s">
        <v>3634</v>
      </c>
      <c r="C37" s="39" t="s">
        <v>2008</v>
      </c>
      <c r="D37" s="39" t="s">
        <v>29</v>
      </c>
      <c r="E37" s="40">
        <v>35</v>
      </c>
      <c r="F37" s="57"/>
      <c r="G37" s="41">
        <f t="shared" si="4"/>
        <v>0</v>
      </c>
      <c r="H37" s="102"/>
    </row>
    <row r="38" spans="1:8" ht="22.5" x14ac:dyDescent="0.2">
      <c r="A38" s="38">
        <v>26</v>
      </c>
      <c r="B38" s="39" t="s">
        <v>3549</v>
      </c>
      <c r="C38" s="39" t="s">
        <v>1552</v>
      </c>
      <c r="D38" s="39" t="s">
        <v>20</v>
      </c>
      <c r="E38" s="40">
        <v>6</v>
      </c>
      <c r="F38" s="57"/>
      <c r="G38" s="41">
        <f t="shared" si="3"/>
        <v>0</v>
      </c>
      <c r="H38" s="101"/>
    </row>
    <row r="39" spans="1:8" ht="22.5" x14ac:dyDescent="0.2">
      <c r="A39" s="42">
        <v>27</v>
      </c>
      <c r="B39" s="43" t="s">
        <v>3550</v>
      </c>
      <c r="C39" s="43" t="s">
        <v>1553</v>
      </c>
      <c r="D39" s="43" t="s">
        <v>20</v>
      </c>
      <c r="E39" s="44">
        <v>6</v>
      </c>
      <c r="F39" s="58"/>
      <c r="G39" s="45">
        <f t="shared" si="3"/>
        <v>0</v>
      </c>
      <c r="H39" s="111"/>
    </row>
    <row r="40" spans="1:8" ht="11.25" x14ac:dyDescent="0.2">
      <c r="A40" s="38">
        <v>28</v>
      </c>
      <c r="B40" s="39" t="s">
        <v>358</v>
      </c>
      <c r="C40" s="39" t="s">
        <v>254</v>
      </c>
      <c r="D40" s="39" t="s">
        <v>255</v>
      </c>
      <c r="E40" s="40">
        <v>7.0000000000000007E-2</v>
      </c>
      <c r="F40" s="57"/>
      <c r="G40" s="41">
        <f t="shared" si="3"/>
        <v>0</v>
      </c>
      <c r="H40" s="101"/>
    </row>
    <row r="41" spans="1:8" ht="11.25" x14ac:dyDescent="0.2">
      <c r="A41" s="38">
        <v>29</v>
      </c>
      <c r="B41" s="39" t="s">
        <v>359</v>
      </c>
      <c r="C41" s="39" t="s">
        <v>360</v>
      </c>
      <c r="D41" s="39" t="s">
        <v>255</v>
      </c>
      <c r="E41" s="40">
        <v>7.0000000000000007E-2</v>
      </c>
      <c r="F41" s="57"/>
      <c r="G41" s="41">
        <f t="shared" si="3"/>
        <v>0</v>
      </c>
      <c r="H41" s="101"/>
    </row>
    <row r="42" spans="1:8" ht="15" x14ac:dyDescent="0.25">
      <c r="A42" s="46"/>
      <c r="B42" s="47"/>
      <c r="C42" s="47" t="s">
        <v>256</v>
      </c>
      <c r="D42" s="47"/>
      <c r="E42" s="48"/>
      <c r="F42" s="49"/>
      <c r="G42" s="50">
        <f>SUM(G8:G41)</f>
        <v>0</v>
      </c>
      <c r="H42" s="112"/>
    </row>
  </sheetData>
  <sheetProtection algorithmName="SHA-512" hashValue="SLgPyYtQr/LdmX58Y7raKLvQvknGdUivX0L9lM8r9ceoiRkld4LpC1C0CF6j54/27caE9gHhrOFGeN30Gh096w==" saltValue="Stwk6JGBJ0gtQY7ZZheiLA==" spinCount="100000" sheet="1" objects="1" scenarios="1"/>
  <dataValidations disablePrompts="1" count="1">
    <dataValidation type="decimal" operator="equal" allowBlank="1" showInputMessage="1" showErrorMessage="1" error="Neplatný počet desatinných miest!" sqref="F22:F41 F18:F20 F10:F15" xr:uid="{00000000-0002-0000-1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árok30">
    <pageSetUpPr fitToPage="1"/>
  </sheetPr>
  <dimension ref="A1:H41"/>
  <sheetViews>
    <sheetView showGridLines="0" topLeftCell="A7" workbookViewId="0">
      <selection activeCell="A31" sqref="A31:E33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3462</v>
      </c>
      <c r="C10" s="39" t="s">
        <v>2014</v>
      </c>
      <c r="D10" s="39" t="s">
        <v>248</v>
      </c>
      <c r="E10" s="40">
        <v>52</v>
      </c>
      <c r="F10" s="57"/>
      <c r="G10" s="41">
        <f t="shared" ref="G10:G15" si="0">ROUND(E10*F10,2)</f>
        <v>0</v>
      </c>
      <c r="H10" s="101"/>
    </row>
    <row r="11" spans="1:8" ht="22.5" x14ac:dyDescent="0.2">
      <c r="A11" s="38">
        <v>2</v>
      </c>
      <c r="B11" s="39" t="s">
        <v>3463</v>
      </c>
      <c r="C11" s="39" t="s">
        <v>2015</v>
      </c>
      <c r="D11" s="39" t="s">
        <v>248</v>
      </c>
      <c r="E11" s="40">
        <v>26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3464</v>
      </c>
      <c r="C12" s="39" t="s">
        <v>2016</v>
      </c>
      <c r="D12" s="39" t="s">
        <v>248</v>
      </c>
      <c r="E12" s="40">
        <v>29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3465</v>
      </c>
      <c r="C13" s="39" t="s">
        <v>2017</v>
      </c>
      <c r="D13" s="39" t="s">
        <v>248</v>
      </c>
      <c r="E13" s="40">
        <v>52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3466</v>
      </c>
      <c r="C14" s="39" t="s">
        <v>2018</v>
      </c>
      <c r="D14" s="39" t="s">
        <v>248</v>
      </c>
      <c r="E14" s="40">
        <v>52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2830</v>
      </c>
      <c r="C15" s="39" t="s">
        <v>1471</v>
      </c>
      <c r="D15" s="39" t="s">
        <v>250</v>
      </c>
      <c r="E15" s="40">
        <v>12.22</v>
      </c>
      <c r="F15" s="57"/>
      <c r="G15" s="41">
        <f t="shared" si="0"/>
        <v>0</v>
      </c>
      <c r="H15" s="101"/>
    </row>
    <row r="16" spans="1:8" ht="12.75" x14ac:dyDescent="0.2">
      <c r="A16" s="33"/>
      <c r="B16" s="34" t="s">
        <v>8</v>
      </c>
      <c r="C16" s="34" t="s">
        <v>1412</v>
      </c>
      <c r="D16" s="34"/>
      <c r="E16" s="35"/>
      <c r="F16" s="36"/>
      <c r="G16" s="37"/>
      <c r="H16" s="108"/>
    </row>
    <row r="17" spans="1:8" ht="22.5" x14ac:dyDescent="0.2">
      <c r="A17" s="38">
        <v>7</v>
      </c>
      <c r="B17" s="39" t="s">
        <v>2927</v>
      </c>
      <c r="C17" s="39" t="s">
        <v>1612</v>
      </c>
      <c r="D17" s="39" t="s">
        <v>248</v>
      </c>
      <c r="E17" s="40">
        <v>52</v>
      </c>
      <c r="F17" s="57"/>
      <c r="G17" s="41">
        <f t="shared" ref="G17:G23" si="1">ROUND(E17*F17,2)</f>
        <v>0</v>
      </c>
      <c r="H17" s="101"/>
    </row>
    <row r="18" spans="1:8" ht="33.75" x14ac:dyDescent="0.2">
      <c r="A18" s="38">
        <v>8</v>
      </c>
      <c r="B18" s="39" t="s">
        <v>3467</v>
      </c>
      <c r="C18" s="39" t="s">
        <v>2019</v>
      </c>
      <c r="D18" s="39" t="s">
        <v>248</v>
      </c>
      <c r="E18" s="40">
        <v>52</v>
      </c>
      <c r="F18" s="57"/>
      <c r="G18" s="41">
        <f t="shared" si="1"/>
        <v>0</v>
      </c>
      <c r="H18" s="101"/>
    </row>
    <row r="19" spans="1:8" ht="22.5" x14ac:dyDescent="0.2">
      <c r="A19" s="38">
        <v>9</v>
      </c>
      <c r="B19" s="39" t="s">
        <v>3468</v>
      </c>
      <c r="C19" s="39" t="s">
        <v>2020</v>
      </c>
      <c r="D19" s="39" t="s">
        <v>248</v>
      </c>
      <c r="E19" s="40">
        <v>52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3469</v>
      </c>
      <c r="C20" s="39" t="s">
        <v>2021</v>
      </c>
      <c r="D20" s="39" t="s">
        <v>248</v>
      </c>
      <c r="E20" s="40">
        <v>162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3470</v>
      </c>
      <c r="C21" s="39" t="s">
        <v>2022</v>
      </c>
      <c r="D21" s="39" t="s">
        <v>248</v>
      </c>
      <c r="E21" s="40">
        <v>78</v>
      </c>
      <c r="F21" s="57"/>
      <c r="G21" s="41">
        <f t="shared" si="1"/>
        <v>0</v>
      </c>
      <c r="H21" s="101"/>
    </row>
    <row r="22" spans="1:8" ht="33.75" x14ac:dyDescent="0.2">
      <c r="A22" s="38">
        <v>12</v>
      </c>
      <c r="B22" s="39" t="s">
        <v>3471</v>
      </c>
      <c r="C22" s="39" t="s">
        <v>2023</v>
      </c>
      <c r="D22" s="39" t="s">
        <v>248</v>
      </c>
      <c r="E22" s="40">
        <v>81</v>
      </c>
      <c r="F22" s="57"/>
      <c r="G22" s="41">
        <f t="shared" si="1"/>
        <v>0</v>
      </c>
      <c r="H22" s="101"/>
    </row>
    <row r="23" spans="1:8" ht="22.5" x14ac:dyDescent="0.2">
      <c r="A23" s="38">
        <v>13</v>
      </c>
      <c r="B23" s="39" t="s">
        <v>3472</v>
      </c>
      <c r="C23" s="39" t="s">
        <v>2024</v>
      </c>
      <c r="D23" s="39" t="s">
        <v>248</v>
      </c>
      <c r="E23" s="40">
        <v>52</v>
      </c>
      <c r="F23" s="57"/>
      <c r="G23" s="41">
        <f t="shared" si="1"/>
        <v>0</v>
      </c>
      <c r="H23" s="102"/>
    </row>
    <row r="24" spans="1:8" ht="12.75" x14ac:dyDescent="0.2">
      <c r="A24" s="33"/>
      <c r="B24" s="34" t="s">
        <v>4</v>
      </c>
      <c r="C24" s="34" t="s">
        <v>258</v>
      </c>
      <c r="D24" s="34"/>
      <c r="E24" s="35"/>
      <c r="F24" s="36"/>
      <c r="G24" s="37"/>
      <c r="H24" s="108"/>
    </row>
    <row r="25" spans="1:8" ht="22.5" x14ac:dyDescent="0.2">
      <c r="A25" s="38">
        <v>14</v>
      </c>
      <c r="B25" s="39" t="s">
        <v>2940</v>
      </c>
      <c r="C25" s="39" t="s">
        <v>1615</v>
      </c>
      <c r="D25" s="39" t="s">
        <v>20</v>
      </c>
      <c r="E25" s="40">
        <v>4</v>
      </c>
      <c r="F25" s="57"/>
      <c r="G25" s="41">
        <f t="shared" ref="G25:G38" si="2">ROUND(E25*F25,2)</f>
        <v>0</v>
      </c>
      <c r="H25" s="101"/>
    </row>
    <row r="26" spans="1:8" ht="22.5" x14ac:dyDescent="0.2">
      <c r="A26" s="42">
        <v>15</v>
      </c>
      <c r="B26" s="43" t="s">
        <v>3473</v>
      </c>
      <c r="C26" s="43" t="s">
        <v>3474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38">
        <v>16</v>
      </c>
      <c r="B27" s="39" t="s">
        <v>3475</v>
      </c>
      <c r="C27" s="39" t="s">
        <v>3476</v>
      </c>
      <c r="D27" s="39" t="s">
        <v>29</v>
      </c>
      <c r="E27" s="40">
        <v>26</v>
      </c>
      <c r="F27" s="57"/>
      <c r="G27" s="41">
        <f t="shared" si="2"/>
        <v>0</v>
      </c>
      <c r="H27" s="101"/>
    </row>
    <row r="28" spans="1:8" ht="33.75" x14ac:dyDescent="0.2">
      <c r="A28" s="38">
        <v>17</v>
      </c>
      <c r="B28" s="39" t="s">
        <v>2025</v>
      </c>
      <c r="C28" s="39" t="s">
        <v>2026</v>
      </c>
      <c r="D28" s="39" t="s">
        <v>29</v>
      </c>
      <c r="E28" s="40">
        <v>13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3477</v>
      </c>
      <c r="C29" s="39" t="s">
        <v>3478</v>
      </c>
      <c r="D29" s="39" t="s">
        <v>29</v>
      </c>
      <c r="E29" s="40">
        <v>26</v>
      </c>
      <c r="F29" s="57"/>
      <c r="G29" s="41">
        <f t="shared" si="2"/>
        <v>0</v>
      </c>
      <c r="H29" s="101"/>
    </row>
    <row r="30" spans="1:8" ht="22.5" x14ac:dyDescent="0.2">
      <c r="A30" s="38">
        <v>19</v>
      </c>
      <c r="B30" s="39" t="s">
        <v>3479</v>
      </c>
      <c r="C30" s="39" t="s">
        <v>2027</v>
      </c>
      <c r="D30" s="39" t="s">
        <v>29</v>
      </c>
      <c r="E30" s="40">
        <v>39</v>
      </c>
      <c r="F30" s="57"/>
      <c r="G30" s="41">
        <f t="shared" si="2"/>
        <v>0</v>
      </c>
      <c r="H30" s="101"/>
    </row>
    <row r="31" spans="1:8" ht="22.5" x14ac:dyDescent="0.2">
      <c r="A31" s="38">
        <v>20</v>
      </c>
      <c r="B31" s="39" t="s">
        <v>2028</v>
      </c>
      <c r="C31" s="39" t="s">
        <v>3810</v>
      </c>
      <c r="D31" s="39" t="s">
        <v>1789</v>
      </c>
      <c r="E31" s="40">
        <v>15</v>
      </c>
      <c r="F31" s="57"/>
      <c r="G31" s="41">
        <f t="shared" si="2"/>
        <v>0</v>
      </c>
      <c r="H31" s="101"/>
    </row>
    <row r="32" spans="1:8" ht="22.5" x14ac:dyDescent="0.2">
      <c r="A32" s="38">
        <v>21</v>
      </c>
      <c r="B32" s="39" t="s">
        <v>3480</v>
      </c>
      <c r="C32" s="39" t="s">
        <v>2029</v>
      </c>
      <c r="D32" s="39" t="s">
        <v>20</v>
      </c>
      <c r="E32" s="40">
        <v>2</v>
      </c>
      <c r="F32" s="57"/>
      <c r="G32" s="41">
        <f t="shared" si="2"/>
        <v>0</v>
      </c>
      <c r="H32" s="101"/>
    </row>
    <row r="33" spans="1:8" ht="22.5" x14ac:dyDescent="0.2">
      <c r="A33" s="38">
        <v>22</v>
      </c>
      <c r="B33" s="39" t="s">
        <v>3481</v>
      </c>
      <c r="C33" s="39" t="s">
        <v>2030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22.5" x14ac:dyDescent="0.2">
      <c r="A34" s="38">
        <v>23</v>
      </c>
      <c r="B34" s="39" t="s">
        <v>3482</v>
      </c>
      <c r="C34" s="39" t="s">
        <v>2031</v>
      </c>
      <c r="D34" s="39" t="s">
        <v>248</v>
      </c>
      <c r="E34" s="40">
        <v>27</v>
      </c>
      <c r="F34" s="57"/>
      <c r="G34" s="41">
        <f t="shared" si="2"/>
        <v>0</v>
      </c>
      <c r="H34" s="101"/>
    </row>
    <row r="35" spans="1:8" ht="22.5" x14ac:dyDescent="0.2">
      <c r="A35" s="38">
        <v>24</v>
      </c>
      <c r="B35" s="39" t="s">
        <v>2960</v>
      </c>
      <c r="C35" s="39" t="s">
        <v>1671</v>
      </c>
      <c r="D35" s="39" t="s">
        <v>250</v>
      </c>
      <c r="E35" s="40">
        <v>64.67</v>
      </c>
      <c r="F35" s="57"/>
      <c r="G35" s="41">
        <f t="shared" si="2"/>
        <v>0</v>
      </c>
      <c r="H35" s="101"/>
    </row>
    <row r="36" spans="1:8" ht="11.25" x14ac:dyDescent="0.2">
      <c r="A36" s="38">
        <v>25</v>
      </c>
      <c r="B36" s="39" t="s">
        <v>2961</v>
      </c>
      <c r="C36" s="39" t="s">
        <v>1672</v>
      </c>
      <c r="D36" s="39" t="s">
        <v>250</v>
      </c>
      <c r="E36" s="40">
        <v>1552.08</v>
      </c>
      <c r="F36" s="57"/>
      <c r="G36" s="41">
        <f t="shared" si="2"/>
        <v>0</v>
      </c>
      <c r="H36" s="101"/>
    </row>
    <row r="37" spans="1:8" ht="22.5" x14ac:dyDescent="0.2">
      <c r="A37" s="38">
        <v>26</v>
      </c>
      <c r="B37" s="39" t="s">
        <v>252</v>
      </c>
      <c r="C37" s="39" t="s">
        <v>1680</v>
      </c>
      <c r="D37" s="39" t="s">
        <v>250</v>
      </c>
      <c r="E37" s="40">
        <v>26</v>
      </c>
      <c r="F37" s="57"/>
      <c r="G37" s="41">
        <f t="shared" si="2"/>
        <v>0</v>
      </c>
      <c r="H37" s="101"/>
    </row>
    <row r="38" spans="1:8" ht="22.5" x14ac:dyDescent="0.2">
      <c r="A38" s="38">
        <v>27</v>
      </c>
      <c r="B38" s="39" t="s">
        <v>3483</v>
      </c>
      <c r="C38" s="39" t="s">
        <v>2032</v>
      </c>
      <c r="D38" s="39" t="s">
        <v>250</v>
      </c>
      <c r="E38" s="40">
        <v>26.45</v>
      </c>
      <c r="F38" s="57"/>
      <c r="G38" s="41">
        <f t="shared" si="2"/>
        <v>0</v>
      </c>
      <c r="H38" s="101"/>
    </row>
    <row r="39" spans="1:8" ht="12.75" x14ac:dyDescent="0.2">
      <c r="A39" s="33"/>
      <c r="B39" s="34" t="s">
        <v>1447</v>
      </c>
      <c r="C39" s="34" t="s">
        <v>1448</v>
      </c>
      <c r="D39" s="34"/>
      <c r="E39" s="35"/>
      <c r="F39" s="36"/>
      <c r="G39" s="37"/>
      <c r="H39" s="108"/>
    </row>
    <row r="40" spans="1:8" ht="22.5" x14ac:dyDescent="0.2">
      <c r="A40" s="38">
        <v>28</v>
      </c>
      <c r="B40" s="39" t="s">
        <v>3484</v>
      </c>
      <c r="C40" s="39" t="s">
        <v>2033</v>
      </c>
      <c r="D40" s="39" t="s">
        <v>250</v>
      </c>
      <c r="E40" s="40">
        <v>78.3</v>
      </c>
      <c r="F40" s="57"/>
      <c r="G40" s="41">
        <f t="shared" ref="G40" si="3">ROUND(E40*F40,2)</f>
        <v>0</v>
      </c>
      <c r="H40" s="102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LLVtB2b79UUZ1hmPuEwqq5uRfpsp2yoz6SxxV2vAxrhx1eApZziOlYynMkBnivXD4pmbZjqTk0G7svXVixtnVA==" saltValue="WMaCJbXJ4Ob4jYb+PtpbKQ==" spinCount="100000" sheet="1" objects="1" scenarios="1"/>
  <dataValidations count="1">
    <dataValidation type="decimal" operator="equal" allowBlank="1" showInputMessage="1" showErrorMessage="1" error="Neplatný počet desatinných miest! " sqref="F10:F15 F40 F25:F38 F17:F23" xr:uid="{00000000-0002-0000-1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4">
    <pageSetUpPr fitToPage="1"/>
  </sheetPr>
  <dimension ref="A2:H15"/>
  <sheetViews>
    <sheetView workbookViewId="0"/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3798</v>
      </c>
      <c r="H2" s="22"/>
    </row>
    <row r="4" spans="1:8" s="13" customFormat="1" ht="19.5" customHeight="1" x14ac:dyDescent="0.15">
      <c r="C4" s="14" t="s">
        <v>2571</v>
      </c>
      <c r="H4" s="22"/>
    </row>
    <row r="5" spans="1:8" s="152" customFormat="1" ht="23.1" customHeight="1" x14ac:dyDescent="0.15">
      <c r="C5" s="208" t="s">
        <v>2770</v>
      </c>
      <c r="D5" s="208"/>
      <c r="H5" s="153"/>
    </row>
    <row r="7" spans="1:8" ht="27" customHeight="1" x14ac:dyDescent="0.15">
      <c r="C7" s="143" t="s">
        <v>2585</v>
      </c>
      <c r="D7" s="143" t="s">
        <v>2586</v>
      </c>
      <c r="E7" s="143" t="s">
        <v>2570</v>
      </c>
    </row>
    <row r="8" spans="1:8" ht="20.100000000000001" customHeight="1" x14ac:dyDescent="0.3">
      <c r="A8" s="76" t="s">
        <v>2707</v>
      </c>
      <c r="B8" s="76"/>
      <c r="C8" s="137" t="s">
        <v>2572</v>
      </c>
      <c r="D8" s="138" t="s">
        <v>2774</v>
      </c>
      <c r="E8" s="139">
        <f>'PS 01-21-01'!G161</f>
        <v>0</v>
      </c>
    </row>
    <row r="9" spans="1:8" ht="20.100000000000001" customHeight="1" x14ac:dyDescent="0.3">
      <c r="A9" s="76" t="s">
        <v>2708</v>
      </c>
      <c r="B9" s="76"/>
      <c r="C9" s="137" t="s">
        <v>2573</v>
      </c>
      <c r="D9" s="138" t="s">
        <v>2574</v>
      </c>
      <c r="E9" s="139">
        <f>'PS 01-22-01'!G96</f>
        <v>0</v>
      </c>
    </row>
    <row r="10" spans="1:8" ht="20.100000000000001" customHeight="1" x14ac:dyDescent="0.3">
      <c r="A10" s="76" t="s">
        <v>2709</v>
      </c>
      <c r="B10" s="76"/>
      <c r="C10" s="137" t="s">
        <v>2575</v>
      </c>
      <c r="D10" s="138" t="s">
        <v>2576</v>
      </c>
      <c r="E10" s="139">
        <f>'SO 01-32-01'!G57</f>
        <v>0</v>
      </c>
    </row>
    <row r="11" spans="1:8" ht="20.100000000000001" customHeight="1" x14ac:dyDescent="0.3">
      <c r="A11" s="76" t="s">
        <v>2710</v>
      </c>
      <c r="B11" s="76"/>
      <c r="C11" s="137" t="s">
        <v>2577</v>
      </c>
      <c r="D11" s="138" t="s">
        <v>2578</v>
      </c>
      <c r="E11" s="139">
        <f>'SO 01-32-02 '!G48</f>
        <v>0</v>
      </c>
    </row>
    <row r="12" spans="1:8" ht="20.100000000000001" customHeight="1" x14ac:dyDescent="0.3">
      <c r="A12" s="76" t="s">
        <v>2711</v>
      </c>
      <c r="B12" s="76"/>
      <c r="C12" s="137" t="s">
        <v>2579</v>
      </c>
      <c r="D12" s="138" t="s">
        <v>2580</v>
      </c>
      <c r="E12" s="139">
        <f>'SO 01-32-03 '!G32</f>
        <v>0</v>
      </c>
    </row>
    <row r="13" spans="1:8" ht="20.100000000000001" customHeight="1" x14ac:dyDescent="0.3">
      <c r="A13" s="76" t="s">
        <v>2712</v>
      </c>
      <c r="B13" s="76"/>
      <c r="C13" s="137" t="s">
        <v>2581</v>
      </c>
      <c r="D13" s="138" t="s">
        <v>2582</v>
      </c>
      <c r="E13" s="139">
        <f>'SO 01-32-04'!G24</f>
        <v>0</v>
      </c>
    </row>
    <row r="14" spans="1:8" ht="20.100000000000001" customHeight="1" thickBot="1" x14ac:dyDescent="0.35">
      <c r="A14" s="76" t="s">
        <v>2713</v>
      </c>
      <c r="B14" s="76"/>
      <c r="C14" s="140" t="s">
        <v>2583</v>
      </c>
      <c r="D14" s="141" t="s">
        <v>2584</v>
      </c>
      <c r="E14" s="142">
        <f>'SO 01-36-01 '!G32</f>
        <v>0</v>
      </c>
    </row>
    <row r="15" spans="1:8" ht="24.95" customHeight="1" thickBot="1" x14ac:dyDescent="0.2">
      <c r="C15" s="128"/>
      <c r="D15" s="129" t="s">
        <v>2587</v>
      </c>
      <c r="E15" s="15">
        <f>SUM(E8:E14)</f>
        <v>0</v>
      </c>
    </row>
  </sheetData>
  <sheetProtection algorithmName="SHA-512" hashValue="KQmJpVfh+RWgV5TamJiXw4d4dAQJc0EJErs4+TO9HSHGueM5LhxA2ouyYuDUYH/xKCG6KSLh5QcT4rnagEuNKg==" saltValue="cgVLw0QuWUwiXBerGyA+Sw==" spinCount="100000" sheet="1" objects="1" scenarios="1"/>
  <mergeCells count="1">
    <mergeCell ref="C5:D5"/>
  </mergeCells>
  <hyperlinks>
    <hyperlink ref="A8" location="'PS 01-21-01'!Názvy_tlače" display="'PS 01-21-01'!Názvy_tlače" xr:uid="{00000000-0004-0000-0200-000000000000}"/>
    <hyperlink ref="A9" location="'PS 01-22-01'!Názvy_tlače" display="'PS 01-22-01'!Názvy_tlače" xr:uid="{00000000-0004-0000-0200-000001000000}"/>
    <hyperlink ref="A10" location="'SO 01-32-01'!A1" display="SO 01-32-01'!A1" xr:uid="{00000000-0004-0000-0200-000002000000}"/>
    <hyperlink ref="A11" location="'SO 01-32-02 '!A1" display="'SO 01-32-02 '!A1" xr:uid="{00000000-0004-0000-0200-000003000000}"/>
    <hyperlink ref="A12" location="'SO 01-32-04'!A1" display="SO 01-32-03 '!A1" xr:uid="{00000000-0004-0000-0200-000004000000}"/>
    <hyperlink ref="A13" location="'SO 01-32-04'!A1" display="'SO 01-32-04'!A1" xr:uid="{00000000-0004-0000-0200-000005000000}"/>
    <hyperlink ref="A14" location="'SO 01-36-01 '!A1" display="'SO 01-36-01 '!A1" xr:uid="{00000000-0004-0000-0200-000006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árok31">
    <pageSetUpPr fitToPage="1"/>
  </sheetPr>
  <dimension ref="A1:H47"/>
  <sheetViews>
    <sheetView showGridLines="0" topLeftCell="A19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3462</v>
      </c>
      <c r="C10" s="39" t="s">
        <v>2014</v>
      </c>
      <c r="D10" s="39" t="s">
        <v>248</v>
      </c>
      <c r="E10" s="40">
        <v>39</v>
      </c>
      <c r="F10" s="57"/>
      <c r="G10" s="41">
        <f t="shared" ref="G10:G18" si="0">ROUND(E10*F10,2)</f>
        <v>0</v>
      </c>
      <c r="H10" s="101"/>
    </row>
    <row r="11" spans="1:8" ht="22.5" x14ac:dyDescent="0.2">
      <c r="A11" s="38">
        <v>2</v>
      </c>
      <c r="B11" s="39" t="s">
        <v>3485</v>
      </c>
      <c r="C11" s="39" t="s">
        <v>2034</v>
      </c>
      <c r="D11" s="39" t="s">
        <v>248</v>
      </c>
      <c r="E11" s="40">
        <v>415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3486</v>
      </c>
      <c r="C12" s="39" t="s">
        <v>2035</v>
      </c>
      <c r="D12" s="39" t="s">
        <v>248</v>
      </c>
      <c r="E12" s="40">
        <v>50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2993</v>
      </c>
      <c r="C13" s="39" t="s">
        <v>1755</v>
      </c>
      <c r="D13" s="39" t="s">
        <v>363</v>
      </c>
      <c r="E13" s="40">
        <v>6.125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2891</v>
      </c>
      <c r="C14" s="39" t="s">
        <v>1579</v>
      </c>
      <c r="D14" s="39" t="s">
        <v>363</v>
      </c>
      <c r="E14" s="40">
        <v>1.8380000000000001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3130</v>
      </c>
      <c r="C15" s="39" t="s">
        <v>1863</v>
      </c>
      <c r="D15" s="39" t="s">
        <v>363</v>
      </c>
      <c r="E15" s="40">
        <v>6.125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3131</v>
      </c>
      <c r="C16" s="39" t="s">
        <v>1864</v>
      </c>
      <c r="D16" s="39" t="s">
        <v>363</v>
      </c>
      <c r="E16" s="40">
        <v>134.75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2830</v>
      </c>
      <c r="C17" s="39" t="s">
        <v>1471</v>
      </c>
      <c r="D17" s="39" t="s">
        <v>250</v>
      </c>
      <c r="E17" s="40">
        <v>243.42500000000001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2832</v>
      </c>
      <c r="C18" s="39" t="s">
        <v>1473</v>
      </c>
      <c r="D18" s="39" t="s">
        <v>248</v>
      </c>
      <c r="E18" s="40">
        <v>477</v>
      </c>
      <c r="F18" s="57"/>
      <c r="G18" s="41">
        <f t="shared" si="0"/>
        <v>0</v>
      </c>
      <c r="H18" s="101"/>
    </row>
    <row r="19" spans="1:8" ht="12.75" x14ac:dyDescent="0.2">
      <c r="A19" s="33"/>
      <c r="B19" s="34" t="s">
        <v>3</v>
      </c>
      <c r="C19" s="34" t="s">
        <v>1474</v>
      </c>
      <c r="D19" s="34"/>
      <c r="E19" s="35"/>
      <c r="F19" s="36"/>
      <c r="G19" s="37"/>
      <c r="H19" s="108"/>
    </row>
    <row r="20" spans="1:8" ht="11.25" x14ac:dyDescent="0.2">
      <c r="A20" s="38">
        <v>10</v>
      </c>
      <c r="B20" s="39" t="s">
        <v>3488</v>
      </c>
      <c r="C20" s="39" t="s">
        <v>3487</v>
      </c>
      <c r="D20" s="39" t="s">
        <v>29</v>
      </c>
      <c r="E20" s="40">
        <v>50</v>
      </c>
      <c r="F20" s="57"/>
      <c r="G20" s="41">
        <f t="shared" ref="G20:G22" si="1">ROUND(E20*F20,2)</f>
        <v>0</v>
      </c>
      <c r="H20" s="101"/>
    </row>
    <row r="21" spans="1:8" ht="22.5" x14ac:dyDescent="0.2">
      <c r="A21" s="38">
        <v>11</v>
      </c>
      <c r="B21" s="39" t="s">
        <v>3089</v>
      </c>
      <c r="C21" s="39" t="s">
        <v>1813</v>
      </c>
      <c r="D21" s="39" t="s">
        <v>248</v>
      </c>
      <c r="E21" s="40">
        <v>15</v>
      </c>
      <c r="F21" s="57"/>
      <c r="G21" s="41">
        <f t="shared" si="1"/>
        <v>0</v>
      </c>
      <c r="H21" s="101"/>
    </row>
    <row r="22" spans="1:8" ht="22.5" x14ac:dyDescent="0.2">
      <c r="A22" s="42">
        <v>12</v>
      </c>
      <c r="B22" s="43" t="s">
        <v>2834</v>
      </c>
      <c r="C22" s="43" t="s">
        <v>2835</v>
      </c>
      <c r="D22" s="43" t="s">
        <v>248</v>
      </c>
      <c r="E22" s="44">
        <v>15.3</v>
      </c>
      <c r="F22" s="58"/>
      <c r="G22" s="45">
        <f t="shared" si="1"/>
        <v>0</v>
      </c>
      <c r="H22" s="111"/>
    </row>
    <row r="23" spans="1:8" ht="12.75" x14ac:dyDescent="0.2">
      <c r="A23" s="33"/>
      <c r="B23" s="34" t="s">
        <v>8</v>
      </c>
      <c r="C23" s="34" t="s">
        <v>1412</v>
      </c>
      <c r="D23" s="34"/>
      <c r="E23" s="35"/>
      <c r="F23" s="36"/>
      <c r="G23" s="37"/>
      <c r="H23" s="108"/>
    </row>
    <row r="24" spans="1:8" ht="22.5" x14ac:dyDescent="0.2">
      <c r="A24" s="38">
        <v>13</v>
      </c>
      <c r="B24" s="39" t="s">
        <v>3489</v>
      </c>
      <c r="C24" s="39" t="s">
        <v>2036</v>
      </c>
      <c r="D24" s="39" t="s">
        <v>248</v>
      </c>
      <c r="E24" s="40">
        <v>477</v>
      </c>
      <c r="F24" s="57"/>
      <c r="G24" s="41">
        <f t="shared" ref="G24:G27" si="2">ROUND(E24*F24,2)</f>
        <v>0</v>
      </c>
      <c r="H24" s="101"/>
    </row>
    <row r="25" spans="1:8" ht="33.75" x14ac:dyDescent="0.2">
      <c r="A25" s="38">
        <v>14</v>
      </c>
      <c r="B25" s="39" t="s">
        <v>3490</v>
      </c>
      <c r="C25" s="39" t="s">
        <v>2037</v>
      </c>
      <c r="D25" s="39" t="s">
        <v>248</v>
      </c>
      <c r="E25" s="40">
        <v>436</v>
      </c>
      <c r="F25" s="57"/>
      <c r="G25" s="41">
        <f t="shared" si="2"/>
        <v>0</v>
      </c>
      <c r="H25" s="101"/>
    </row>
    <row r="26" spans="1:8" ht="33.75" x14ac:dyDescent="0.2">
      <c r="A26" s="38">
        <v>15</v>
      </c>
      <c r="B26" s="39" t="s">
        <v>2928</v>
      </c>
      <c r="C26" s="39" t="s">
        <v>2929</v>
      </c>
      <c r="D26" s="39" t="s">
        <v>248</v>
      </c>
      <c r="E26" s="40">
        <v>415</v>
      </c>
      <c r="F26" s="57"/>
      <c r="G26" s="41">
        <f t="shared" si="2"/>
        <v>0</v>
      </c>
      <c r="H26" s="101"/>
    </row>
    <row r="27" spans="1:8" ht="22.5" x14ac:dyDescent="0.2">
      <c r="A27" s="42">
        <v>16</v>
      </c>
      <c r="B27" s="43" t="s">
        <v>3491</v>
      </c>
      <c r="C27" s="43" t="s">
        <v>3492</v>
      </c>
      <c r="D27" s="43" t="s">
        <v>248</v>
      </c>
      <c r="E27" s="44">
        <v>419.15</v>
      </c>
      <c r="F27" s="58"/>
      <c r="G27" s="45">
        <f t="shared" si="2"/>
        <v>0</v>
      </c>
      <c r="H27" s="111"/>
    </row>
    <row r="28" spans="1:8" ht="12.75" x14ac:dyDescent="0.2">
      <c r="A28" s="33"/>
      <c r="B28" s="34" t="s">
        <v>4</v>
      </c>
      <c r="C28" s="34" t="s">
        <v>258</v>
      </c>
      <c r="D28" s="34"/>
      <c r="E28" s="35"/>
      <c r="F28" s="36"/>
      <c r="G28" s="37"/>
      <c r="H28" s="108"/>
    </row>
    <row r="29" spans="1:8" ht="22.5" x14ac:dyDescent="0.2">
      <c r="A29" s="38">
        <v>17</v>
      </c>
      <c r="B29" s="39" t="s">
        <v>3493</v>
      </c>
      <c r="C29" s="39" t="s">
        <v>2038</v>
      </c>
      <c r="D29" s="39" t="s">
        <v>29</v>
      </c>
      <c r="E29" s="40">
        <v>17</v>
      </c>
      <c r="F29" s="57"/>
      <c r="G29" s="41">
        <f t="shared" ref="G29:G44" si="3">ROUND(E29*F29,2)</f>
        <v>0</v>
      </c>
      <c r="H29" s="101"/>
    </row>
    <row r="30" spans="1:8" ht="22.5" x14ac:dyDescent="0.2">
      <c r="A30" s="42">
        <v>18</v>
      </c>
      <c r="B30" s="43" t="s">
        <v>3494</v>
      </c>
      <c r="C30" s="43" t="s">
        <v>3495</v>
      </c>
      <c r="D30" s="43" t="s">
        <v>20</v>
      </c>
      <c r="E30" s="44">
        <v>17</v>
      </c>
      <c r="F30" s="58"/>
      <c r="G30" s="45">
        <f t="shared" si="3"/>
        <v>0</v>
      </c>
      <c r="H30" s="111"/>
    </row>
    <row r="31" spans="1:8" ht="22.5" x14ac:dyDescent="0.2">
      <c r="A31" s="38">
        <v>19</v>
      </c>
      <c r="B31" s="39" t="s">
        <v>3496</v>
      </c>
      <c r="C31" s="39" t="s">
        <v>2039</v>
      </c>
      <c r="D31" s="39" t="s">
        <v>29</v>
      </c>
      <c r="E31" s="40">
        <v>12</v>
      </c>
      <c r="F31" s="57"/>
      <c r="G31" s="41">
        <f t="shared" si="3"/>
        <v>0</v>
      </c>
      <c r="H31" s="101"/>
    </row>
    <row r="32" spans="1:8" ht="11.25" x14ac:dyDescent="0.2">
      <c r="A32" s="42">
        <v>20</v>
      </c>
      <c r="B32" s="43" t="s">
        <v>3497</v>
      </c>
      <c r="C32" s="43" t="s">
        <v>3498</v>
      </c>
      <c r="D32" s="43" t="s">
        <v>20</v>
      </c>
      <c r="E32" s="44">
        <v>80</v>
      </c>
      <c r="F32" s="58"/>
      <c r="G32" s="45">
        <f t="shared" si="3"/>
        <v>0</v>
      </c>
      <c r="H32" s="111"/>
    </row>
    <row r="33" spans="1:8" ht="33.75" x14ac:dyDescent="0.2">
      <c r="A33" s="38">
        <v>21</v>
      </c>
      <c r="B33" s="39" t="s">
        <v>3048</v>
      </c>
      <c r="C33" s="39" t="s">
        <v>2040</v>
      </c>
      <c r="D33" s="39" t="s">
        <v>29</v>
      </c>
      <c r="E33" s="40">
        <v>49</v>
      </c>
      <c r="F33" s="57"/>
      <c r="G33" s="41">
        <f t="shared" si="3"/>
        <v>0</v>
      </c>
      <c r="H33" s="101"/>
    </row>
    <row r="34" spans="1:8" ht="22.5" x14ac:dyDescent="0.2">
      <c r="A34" s="42">
        <v>22</v>
      </c>
      <c r="B34" s="43" t="s">
        <v>3049</v>
      </c>
      <c r="C34" s="43" t="s">
        <v>3050</v>
      </c>
      <c r="D34" s="43" t="s">
        <v>20</v>
      </c>
      <c r="E34" s="44">
        <v>50</v>
      </c>
      <c r="F34" s="58"/>
      <c r="G34" s="45">
        <f t="shared" si="3"/>
        <v>0</v>
      </c>
      <c r="H34" s="111"/>
    </row>
    <row r="35" spans="1:8" ht="33.75" x14ac:dyDescent="0.2">
      <c r="A35" s="42">
        <v>23</v>
      </c>
      <c r="B35" s="43" t="s">
        <v>3051</v>
      </c>
      <c r="C35" s="43" t="s">
        <v>3052</v>
      </c>
      <c r="D35" s="43" t="s">
        <v>20</v>
      </c>
      <c r="E35" s="44">
        <v>49</v>
      </c>
      <c r="F35" s="58"/>
      <c r="G35" s="45">
        <f t="shared" si="3"/>
        <v>0</v>
      </c>
      <c r="H35" s="111"/>
    </row>
    <row r="36" spans="1:8" ht="22.5" x14ac:dyDescent="0.2">
      <c r="A36" s="42">
        <v>24</v>
      </c>
      <c r="B36" s="43" t="s">
        <v>3055</v>
      </c>
      <c r="C36" s="43" t="s">
        <v>3056</v>
      </c>
      <c r="D36" s="43" t="s">
        <v>20</v>
      </c>
      <c r="E36" s="44">
        <v>2</v>
      </c>
      <c r="F36" s="58"/>
      <c r="G36" s="45">
        <f t="shared" si="3"/>
        <v>0</v>
      </c>
      <c r="H36" s="111"/>
    </row>
    <row r="37" spans="1:8" ht="22.5" x14ac:dyDescent="0.2">
      <c r="A37" s="38">
        <v>25</v>
      </c>
      <c r="B37" s="39" t="s">
        <v>3499</v>
      </c>
      <c r="C37" s="39" t="s">
        <v>2041</v>
      </c>
      <c r="D37" s="39" t="s">
        <v>20</v>
      </c>
      <c r="E37" s="40">
        <v>1</v>
      </c>
      <c r="F37" s="57"/>
      <c r="G37" s="41">
        <f t="shared" si="3"/>
        <v>0</v>
      </c>
      <c r="H37" s="101"/>
    </row>
    <row r="38" spans="1:8" ht="33.75" x14ac:dyDescent="0.2">
      <c r="A38" s="42">
        <v>26</v>
      </c>
      <c r="B38" s="43" t="s">
        <v>3502</v>
      </c>
      <c r="C38" s="43" t="s">
        <v>3503</v>
      </c>
      <c r="D38" s="43" t="s">
        <v>20</v>
      </c>
      <c r="E38" s="44">
        <v>1</v>
      </c>
      <c r="F38" s="58"/>
      <c r="G38" s="45">
        <f t="shared" si="3"/>
        <v>0</v>
      </c>
      <c r="H38" s="111"/>
    </row>
    <row r="39" spans="1:8" ht="33.75" x14ac:dyDescent="0.2">
      <c r="A39" s="42">
        <v>27</v>
      </c>
      <c r="B39" s="43" t="s">
        <v>3500</v>
      </c>
      <c r="C39" s="43" t="s">
        <v>3501</v>
      </c>
      <c r="D39" s="43" t="s">
        <v>20</v>
      </c>
      <c r="E39" s="44">
        <v>1</v>
      </c>
      <c r="F39" s="58"/>
      <c r="G39" s="45">
        <f t="shared" si="3"/>
        <v>0</v>
      </c>
      <c r="H39" s="111"/>
    </row>
    <row r="40" spans="1:8" ht="22.5" x14ac:dyDescent="0.2">
      <c r="A40" s="42">
        <v>28</v>
      </c>
      <c r="B40" s="43" t="s">
        <v>3504</v>
      </c>
      <c r="C40" s="43" t="s">
        <v>3505</v>
      </c>
      <c r="D40" s="43" t="s">
        <v>20</v>
      </c>
      <c r="E40" s="44">
        <v>1</v>
      </c>
      <c r="F40" s="58"/>
      <c r="G40" s="45">
        <f t="shared" si="3"/>
        <v>0</v>
      </c>
      <c r="H40" s="111"/>
    </row>
    <row r="41" spans="1:8" ht="22.5" x14ac:dyDescent="0.2">
      <c r="A41" s="38">
        <v>29</v>
      </c>
      <c r="B41" s="39" t="s">
        <v>2960</v>
      </c>
      <c r="C41" s="39" t="s">
        <v>1671</v>
      </c>
      <c r="D41" s="39" t="s">
        <v>250</v>
      </c>
      <c r="E41" s="40">
        <v>269.72399999999999</v>
      </c>
      <c r="F41" s="57"/>
      <c r="G41" s="41">
        <f t="shared" si="3"/>
        <v>0</v>
      </c>
      <c r="H41" s="101"/>
    </row>
    <row r="42" spans="1:8" ht="11.25" x14ac:dyDescent="0.2">
      <c r="A42" s="38">
        <v>30</v>
      </c>
      <c r="B42" s="39" t="s">
        <v>2961</v>
      </c>
      <c r="C42" s="39" t="s">
        <v>1672</v>
      </c>
      <c r="D42" s="39" t="s">
        <v>250</v>
      </c>
      <c r="E42" s="40">
        <v>6473.3760000000002</v>
      </c>
      <c r="F42" s="57"/>
      <c r="G42" s="41">
        <f t="shared" si="3"/>
        <v>0</v>
      </c>
      <c r="H42" s="101"/>
    </row>
    <row r="43" spans="1:8" ht="22.5" x14ac:dyDescent="0.2">
      <c r="A43" s="38">
        <v>31</v>
      </c>
      <c r="B43" s="39" t="s">
        <v>252</v>
      </c>
      <c r="C43" s="39" t="s">
        <v>1680</v>
      </c>
      <c r="D43" s="39" t="s">
        <v>250</v>
      </c>
      <c r="E43" s="40">
        <v>25</v>
      </c>
      <c r="F43" s="57"/>
      <c r="G43" s="41">
        <f t="shared" si="3"/>
        <v>0</v>
      </c>
      <c r="H43" s="101"/>
    </row>
    <row r="44" spans="1:8" ht="22.5" x14ac:dyDescent="0.2">
      <c r="A44" s="38">
        <v>32</v>
      </c>
      <c r="B44" s="39" t="s">
        <v>3483</v>
      </c>
      <c r="C44" s="39" t="s">
        <v>2032</v>
      </c>
      <c r="D44" s="39" t="s">
        <v>250</v>
      </c>
      <c r="E44" s="40">
        <v>12.324</v>
      </c>
      <c r="F44" s="57"/>
      <c r="G44" s="41">
        <f t="shared" si="3"/>
        <v>0</v>
      </c>
      <c r="H44" s="101"/>
    </row>
    <row r="45" spans="1:8" ht="12.75" x14ac:dyDescent="0.2">
      <c r="A45" s="33"/>
      <c r="B45" s="34" t="s">
        <v>1447</v>
      </c>
      <c r="C45" s="34" t="s">
        <v>1448</v>
      </c>
      <c r="D45" s="34"/>
      <c r="E45" s="35"/>
      <c r="F45" s="36"/>
      <c r="G45" s="37"/>
      <c r="H45" s="108"/>
    </row>
    <row r="46" spans="1:8" ht="22.5" x14ac:dyDescent="0.2">
      <c r="A46" s="38">
        <v>33</v>
      </c>
      <c r="B46" s="39" t="s">
        <v>3506</v>
      </c>
      <c r="C46" s="39" t="s">
        <v>2042</v>
      </c>
      <c r="D46" s="39" t="s">
        <v>250</v>
      </c>
      <c r="E46" s="40">
        <v>407.51499999999999</v>
      </c>
      <c r="F46" s="57"/>
      <c r="G46" s="41">
        <f t="shared" ref="G46" si="4">ROUND(E46*F46,2)</f>
        <v>0</v>
      </c>
      <c r="H46" s="102"/>
    </row>
    <row r="47" spans="1:8" ht="15" x14ac:dyDescent="0.25">
      <c r="A47" s="46"/>
      <c r="B47" s="47"/>
      <c r="C47" s="47" t="s">
        <v>256</v>
      </c>
      <c r="D47" s="47"/>
      <c r="E47" s="48"/>
      <c r="F47" s="49"/>
      <c r="G47" s="50">
        <f>SUM(G8:G46)</f>
        <v>0</v>
      </c>
      <c r="H47" s="112"/>
    </row>
  </sheetData>
  <sheetProtection algorithmName="SHA-512" hashValue="rqhA8IIrfluQdK/xc+33H9k8/8Z+wSsRYEo2Ir/rHCndOmAW6ltqj2tVQPEnB8VViN4GYkiLqODGLGO4KUqe5Q==" saltValue="R8WCfD6rSDbHPOEQjQkJgw==" spinCount="100000" sheet="1" objects="1" scenarios="1"/>
  <dataValidations count="1">
    <dataValidation type="decimal" operator="equal" allowBlank="1" showInputMessage="1" showErrorMessage="1" error="Neplatný počet desatinných miest! " sqref="F10:F18 F46 F29:F44 F24:F27 F20:F22" xr:uid="{00000000-0002-0000-1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árok32">
    <pageSetUpPr fitToPage="1"/>
  </sheetPr>
  <dimension ref="A1:H32"/>
  <sheetViews>
    <sheetView showGridLines="0" topLeftCell="A1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74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3228</v>
      </c>
      <c r="C10" s="39" t="s">
        <v>1856</v>
      </c>
      <c r="D10" s="39" t="s">
        <v>363</v>
      </c>
      <c r="E10" s="40">
        <v>28</v>
      </c>
      <c r="F10" s="57"/>
      <c r="G10" s="41">
        <f t="shared" ref="G10:G16" si="0">ROUND(E10*F10,2)</f>
        <v>0</v>
      </c>
      <c r="H10" s="101"/>
    </row>
    <row r="11" spans="1:8" ht="22.5" x14ac:dyDescent="0.2">
      <c r="A11" s="38">
        <v>2</v>
      </c>
      <c r="B11" s="39" t="s">
        <v>2824</v>
      </c>
      <c r="C11" s="39" t="s">
        <v>1465</v>
      </c>
      <c r="D11" s="39" t="s">
        <v>363</v>
      </c>
      <c r="E11" s="40">
        <v>8.4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3507</v>
      </c>
      <c r="C12" s="39" t="s">
        <v>2043</v>
      </c>
      <c r="D12" s="39" t="s">
        <v>363</v>
      </c>
      <c r="E12" s="40">
        <v>8.5500000000000007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3508</v>
      </c>
      <c r="C13" s="39" t="s">
        <v>2044</v>
      </c>
      <c r="D13" s="39" t="s">
        <v>363</v>
      </c>
      <c r="E13" s="40">
        <v>19.45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3509</v>
      </c>
      <c r="C14" s="39" t="s">
        <v>2045</v>
      </c>
      <c r="D14" s="39" t="s">
        <v>363</v>
      </c>
      <c r="E14" s="40">
        <v>427.9</v>
      </c>
      <c r="F14" s="57"/>
      <c r="G14" s="41">
        <f t="shared" si="0"/>
        <v>0</v>
      </c>
      <c r="H14" s="102"/>
    </row>
    <row r="15" spans="1:8" ht="22.5" x14ac:dyDescent="0.2">
      <c r="A15" s="38">
        <v>6</v>
      </c>
      <c r="B15" s="39" t="s">
        <v>2830</v>
      </c>
      <c r="C15" s="39" t="s">
        <v>1471</v>
      </c>
      <c r="D15" s="39" t="s">
        <v>250</v>
      </c>
      <c r="E15" s="40">
        <v>35.01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2832</v>
      </c>
      <c r="C16" s="39" t="s">
        <v>1473</v>
      </c>
      <c r="D16" s="39" t="s">
        <v>248</v>
      </c>
      <c r="E16" s="40">
        <v>90</v>
      </c>
      <c r="F16" s="57"/>
      <c r="G16" s="41">
        <f t="shared" si="0"/>
        <v>0</v>
      </c>
      <c r="H16" s="101"/>
    </row>
    <row r="17" spans="1:8" ht="12.75" x14ac:dyDescent="0.2">
      <c r="A17" s="33"/>
      <c r="B17" s="34" t="s">
        <v>8</v>
      </c>
      <c r="C17" s="34" t="s">
        <v>1412</v>
      </c>
      <c r="D17" s="34"/>
      <c r="E17" s="35"/>
      <c r="F17" s="36"/>
      <c r="G17" s="37"/>
      <c r="H17" s="108"/>
    </row>
    <row r="18" spans="1:8" ht="22.5" x14ac:dyDescent="0.2">
      <c r="A18" s="38">
        <v>8</v>
      </c>
      <c r="B18" s="39" t="s">
        <v>2927</v>
      </c>
      <c r="C18" s="39" t="s">
        <v>1612</v>
      </c>
      <c r="D18" s="39" t="s">
        <v>248</v>
      </c>
      <c r="E18" s="40">
        <v>167</v>
      </c>
      <c r="F18" s="57"/>
      <c r="G18" s="41">
        <f t="shared" ref="G18:G21" si="1">ROUND(E18*F18,2)</f>
        <v>0</v>
      </c>
      <c r="H18" s="101"/>
    </row>
    <row r="19" spans="1:8" ht="22.5" x14ac:dyDescent="0.2">
      <c r="A19" s="38">
        <v>9</v>
      </c>
      <c r="B19" s="39" t="s">
        <v>3510</v>
      </c>
      <c r="C19" s="39" t="s">
        <v>2046</v>
      </c>
      <c r="D19" s="39" t="s">
        <v>248</v>
      </c>
      <c r="E19" s="40">
        <v>23.1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3511</v>
      </c>
      <c r="C20" s="39" t="s">
        <v>2047</v>
      </c>
      <c r="D20" s="39" t="s">
        <v>363</v>
      </c>
      <c r="E20" s="40">
        <v>8.5500000000000007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3512</v>
      </c>
      <c r="C21" s="39" t="s">
        <v>2048</v>
      </c>
      <c r="D21" s="39" t="s">
        <v>248</v>
      </c>
      <c r="E21" s="40">
        <v>72</v>
      </c>
      <c r="F21" s="57"/>
      <c r="G21" s="41">
        <f t="shared" si="1"/>
        <v>0</v>
      </c>
      <c r="H21" s="101"/>
    </row>
    <row r="22" spans="1:8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8" ht="22.5" x14ac:dyDescent="0.2">
      <c r="A23" s="38">
        <v>12</v>
      </c>
      <c r="B23" s="39" t="s">
        <v>3513</v>
      </c>
      <c r="C23" s="39" t="s">
        <v>2049</v>
      </c>
      <c r="D23" s="39" t="s">
        <v>20</v>
      </c>
      <c r="E23" s="40">
        <v>2</v>
      </c>
      <c r="F23" s="57"/>
      <c r="G23" s="41">
        <f t="shared" ref="G23:G29" si="2">ROUND(E23*F23,2)</f>
        <v>0</v>
      </c>
      <c r="H23" s="101"/>
    </row>
    <row r="24" spans="1:8" ht="22.5" x14ac:dyDescent="0.2">
      <c r="A24" s="42">
        <v>13</v>
      </c>
      <c r="B24" s="43" t="s">
        <v>3514</v>
      </c>
      <c r="C24" s="43" t="s">
        <v>3515</v>
      </c>
      <c r="D24" s="43" t="s">
        <v>20</v>
      </c>
      <c r="E24" s="44">
        <v>2</v>
      </c>
      <c r="F24" s="58"/>
      <c r="G24" s="45">
        <f t="shared" si="2"/>
        <v>0</v>
      </c>
      <c r="H24" s="111"/>
    </row>
    <row r="25" spans="1:8" ht="11.25" x14ac:dyDescent="0.2">
      <c r="A25" s="42">
        <v>14</v>
      </c>
      <c r="B25" s="43" t="s">
        <v>2948</v>
      </c>
      <c r="C25" s="43" t="s">
        <v>1651</v>
      </c>
      <c r="D25" s="43" t="s">
        <v>20</v>
      </c>
      <c r="E25" s="44">
        <v>8</v>
      </c>
      <c r="F25" s="58"/>
      <c r="G25" s="45">
        <f t="shared" si="2"/>
        <v>0</v>
      </c>
      <c r="H25" s="111"/>
    </row>
    <row r="26" spans="1:8" ht="11.25" x14ac:dyDescent="0.2">
      <c r="A26" s="42">
        <v>15</v>
      </c>
      <c r="B26" s="43" t="s">
        <v>2949</v>
      </c>
      <c r="C26" s="43" t="s">
        <v>1652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38">
        <v>16</v>
      </c>
      <c r="B27" s="39" t="s">
        <v>2940</v>
      </c>
      <c r="C27" s="39" t="s">
        <v>1615</v>
      </c>
      <c r="D27" s="39" t="s">
        <v>20</v>
      </c>
      <c r="E27" s="40">
        <v>6</v>
      </c>
      <c r="F27" s="57"/>
      <c r="G27" s="41">
        <f t="shared" si="2"/>
        <v>0</v>
      </c>
      <c r="H27" s="101"/>
    </row>
    <row r="28" spans="1:8" ht="22.5" x14ac:dyDescent="0.2">
      <c r="A28" s="42">
        <v>17</v>
      </c>
      <c r="B28" s="43" t="s">
        <v>3473</v>
      </c>
      <c r="C28" s="43" t="s">
        <v>3474</v>
      </c>
      <c r="D28" s="43" t="s">
        <v>20</v>
      </c>
      <c r="E28" s="44">
        <v>1</v>
      </c>
      <c r="F28" s="58"/>
      <c r="G28" s="45">
        <f t="shared" si="2"/>
        <v>0</v>
      </c>
      <c r="H28" s="117"/>
    </row>
    <row r="29" spans="1:8" ht="22.5" x14ac:dyDescent="0.2">
      <c r="A29" s="42">
        <v>18</v>
      </c>
      <c r="B29" s="43" t="s">
        <v>3516</v>
      </c>
      <c r="C29" s="43" t="s">
        <v>3517</v>
      </c>
      <c r="D29" s="43" t="s">
        <v>20</v>
      </c>
      <c r="E29" s="44">
        <v>2</v>
      </c>
      <c r="F29" s="58"/>
      <c r="G29" s="45">
        <f t="shared" si="2"/>
        <v>0</v>
      </c>
      <c r="H29" s="111"/>
    </row>
    <row r="30" spans="1:8" ht="12.75" x14ac:dyDescent="0.2">
      <c r="A30" s="33"/>
      <c r="B30" s="34" t="s">
        <v>1447</v>
      </c>
      <c r="C30" s="34" t="s">
        <v>1448</v>
      </c>
      <c r="D30" s="34"/>
      <c r="E30" s="35"/>
      <c r="F30" s="36"/>
      <c r="G30" s="37"/>
      <c r="H30" s="108"/>
    </row>
    <row r="31" spans="1:8" ht="22.5" x14ac:dyDescent="0.2">
      <c r="A31" s="38">
        <v>19</v>
      </c>
      <c r="B31" s="39" t="s">
        <v>3518</v>
      </c>
      <c r="C31" s="39" t="s">
        <v>2050</v>
      </c>
      <c r="D31" s="39" t="s">
        <v>250</v>
      </c>
      <c r="E31" s="40">
        <v>73.995999999999995</v>
      </c>
      <c r="F31" s="57"/>
      <c r="G31" s="41">
        <f t="shared" ref="G31" si="3">ROUND(E31*F31,2)</f>
        <v>0</v>
      </c>
      <c r="H31" s="102"/>
    </row>
    <row r="32" spans="1:8" ht="15" x14ac:dyDescent="0.25">
      <c r="A32" s="46"/>
      <c r="B32" s="47"/>
      <c r="C32" s="47" t="s">
        <v>256</v>
      </c>
      <c r="D32" s="47"/>
      <c r="E32" s="48"/>
      <c r="F32" s="49"/>
      <c r="G32" s="50">
        <f>SUM(G8:G31)</f>
        <v>0</v>
      </c>
      <c r="H32" s="112"/>
    </row>
  </sheetData>
  <sheetProtection algorithmName="SHA-512" hashValue="YQQMWBbIU8uHzCNtdTTTLB9ZJgbkwuCgGP/ND/hCk1yrmJcshT6vRwIuG5GiosiKFqHh37625ub+QNqtFzHF9Q==" saltValue="kQO7bLHjyaXshpBglj8JZQ==" spinCount="100000" sheet="1" objects="1" scenarios="1"/>
  <dataValidations count="1">
    <dataValidation type="decimal" operator="equal" allowBlank="1" showInputMessage="1" showErrorMessage="1" error="Neplatný počet desatinných miest! " sqref="F10:F16 F31 F23:F29 F18:F21" xr:uid="{00000000-0002-0000-1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árok33">
    <pageSetUpPr fitToPage="1"/>
  </sheetPr>
  <dimension ref="A1:I171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5.832031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2.75" x14ac:dyDescent="0.2">
      <c r="A8" s="33"/>
      <c r="B8" s="34" t="s">
        <v>0</v>
      </c>
      <c r="C8" s="34" t="s">
        <v>444</v>
      </c>
      <c r="D8" s="34"/>
      <c r="E8" s="35"/>
      <c r="F8" s="36"/>
      <c r="G8" s="37"/>
      <c r="H8" s="108"/>
    </row>
    <row r="9" spans="1:8" ht="11.25" x14ac:dyDescent="0.2">
      <c r="A9" s="42">
        <v>1</v>
      </c>
      <c r="B9" s="43" t="s">
        <v>445</v>
      </c>
      <c r="C9" s="43" t="s">
        <v>446</v>
      </c>
      <c r="D9" s="43" t="s">
        <v>20</v>
      </c>
      <c r="E9" s="44">
        <v>2</v>
      </c>
      <c r="F9" s="58"/>
      <c r="G9" s="45">
        <f t="shared" ref="G9:G69" si="0">ROUND(E9*F9,2)</f>
        <v>0</v>
      </c>
      <c r="H9" s="111"/>
    </row>
    <row r="10" spans="1:8" ht="11.25" x14ac:dyDescent="0.2">
      <c r="A10" s="42">
        <v>2</v>
      </c>
      <c r="B10" s="43" t="s">
        <v>447</v>
      </c>
      <c r="C10" s="43" t="s">
        <v>448</v>
      </c>
      <c r="D10" s="43" t="s">
        <v>20</v>
      </c>
      <c r="E10" s="44">
        <v>2</v>
      </c>
      <c r="F10" s="58"/>
      <c r="G10" s="45">
        <f t="shared" si="0"/>
        <v>0</v>
      </c>
      <c r="H10" s="111"/>
    </row>
    <row r="11" spans="1:8" ht="11.25" x14ac:dyDescent="0.2">
      <c r="A11" s="42">
        <v>3</v>
      </c>
      <c r="B11" s="43" t="s">
        <v>449</v>
      </c>
      <c r="C11" s="43" t="s">
        <v>450</v>
      </c>
      <c r="D11" s="43" t="s">
        <v>20</v>
      </c>
      <c r="E11" s="44">
        <v>2</v>
      </c>
      <c r="F11" s="58"/>
      <c r="G11" s="45">
        <f t="shared" si="0"/>
        <v>0</v>
      </c>
      <c r="H11" s="111"/>
    </row>
    <row r="12" spans="1:8" ht="11.25" x14ac:dyDescent="0.2">
      <c r="A12" s="42">
        <v>4</v>
      </c>
      <c r="B12" s="43" t="s">
        <v>139</v>
      </c>
      <c r="C12" s="43" t="s">
        <v>140</v>
      </c>
      <c r="D12" s="43" t="s">
        <v>20</v>
      </c>
      <c r="E12" s="44">
        <v>2</v>
      </c>
      <c r="F12" s="58"/>
      <c r="G12" s="45">
        <f t="shared" si="0"/>
        <v>0</v>
      </c>
      <c r="H12" s="111"/>
    </row>
    <row r="13" spans="1:8" ht="11.25" x14ac:dyDescent="0.2">
      <c r="A13" s="42">
        <v>5</v>
      </c>
      <c r="B13" s="43" t="s">
        <v>451</v>
      </c>
      <c r="C13" s="43" t="s">
        <v>452</v>
      </c>
      <c r="D13" s="43" t="s">
        <v>20</v>
      </c>
      <c r="E13" s="44">
        <v>4</v>
      </c>
      <c r="F13" s="58"/>
      <c r="G13" s="45">
        <f t="shared" si="0"/>
        <v>0</v>
      </c>
      <c r="H13" s="111"/>
    </row>
    <row r="14" spans="1:8" ht="11.25" x14ac:dyDescent="0.2">
      <c r="A14" s="42">
        <v>6</v>
      </c>
      <c r="B14" s="43" t="s">
        <v>125</v>
      </c>
      <c r="C14" s="43" t="s">
        <v>126</v>
      </c>
      <c r="D14" s="43" t="s">
        <v>20</v>
      </c>
      <c r="E14" s="44">
        <v>8</v>
      </c>
      <c r="F14" s="58"/>
      <c r="G14" s="45">
        <f t="shared" si="0"/>
        <v>0</v>
      </c>
      <c r="H14" s="111"/>
    </row>
    <row r="15" spans="1:8" ht="11.25" x14ac:dyDescent="0.2">
      <c r="A15" s="42">
        <v>7</v>
      </c>
      <c r="B15" s="43" t="s">
        <v>453</v>
      </c>
      <c r="C15" s="43" t="s">
        <v>454</v>
      </c>
      <c r="D15" s="43" t="s">
        <v>20</v>
      </c>
      <c r="E15" s="44">
        <v>2</v>
      </c>
      <c r="F15" s="58"/>
      <c r="G15" s="45">
        <f t="shared" si="0"/>
        <v>0</v>
      </c>
      <c r="H15" s="111"/>
    </row>
    <row r="16" spans="1:8" ht="11.25" x14ac:dyDescent="0.2">
      <c r="A16" s="42">
        <v>8</v>
      </c>
      <c r="B16" s="43" t="s">
        <v>455</v>
      </c>
      <c r="C16" s="43" t="s">
        <v>456</v>
      </c>
      <c r="D16" s="43" t="s">
        <v>20</v>
      </c>
      <c r="E16" s="44">
        <v>2</v>
      </c>
      <c r="F16" s="58"/>
      <c r="G16" s="45">
        <f t="shared" si="0"/>
        <v>0</v>
      </c>
      <c r="H16" s="111"/>
    </row>
    <row r="17" spans="1:8" ht="11.25" x14ac:dyDescent="0.2">
      <c r="A17" s="42">
        <v>9</v>
      </c>
      <c r="B17" s="43" t="s">
        <v>457</v>
      </c>
      <c r="C17" s="43" t="s">
        <v>458</v>
      </c>
      <c r="D17" s="43" t="s">
        <v>20</v>
      </c>
      <c r="E17" s="44">
        <v>6</v>
      </c>
      <c r="F17" s="58"/>
      <c r="G17" s="45">
        <f t="shared" si="0"/>
        <v>0</v>
      </c>
      <c r="H17" s="111"/>
    </row>
    <row r="18" spans="1:8" ht="11.25" x14ac:dyDescent="0.2">
      <c r="A18" s="42">
        <v>10</v>
      </c>
      <c r="B18" s="43" t="s">
        <v>459</v>
      </c>
      <c r="C18" s="43" t="s">
        <v>460</v>
      </c>
      <c r="D18" s="43" t="s">
        <v>20</v>
      </c>
      <c r="E18" s="44">
        <v>12</v>
      </c>
      <c r="F18" s="58"/>
      <c r="G18" s="45">
        <f t="shared" si="0"/>
        <v>0</v>
      </c>
      <c r="H18" s="111"/>
    </row>
    <row r="19" spans="1:8" ht="22.5" x14ac:dyDescent="0.2">
      <c r="A19" s="42">
        <v>11</v>
      </c>
      <c r="B19" s="43" t="s">
        <v>461</v>
      </c>
      <c r="C19" s="43" t="s">
        <v>462</v>
      </c>
      <c r="D19" s="43" t="s">
        <v>20</v>
      </c>
      <c r="E19" s="44">
        <v>1</v>
      </c>
      <c r="F19" s="58"/>
      <c r="G19" s="45">
        <f t="shared" si="0"/>
        <v>0</v>
      </c>
      <c r="H19" s="111"/>
    </row>
    <row r="20" spans="1:8" ht="22.5" x14ac:dyDescent="0.2">
      <c r="A20" s="42">
        <v>12</v>
      </c>
      <c r="B20" s="43" t="s">
        <v>463</v>
      </c>
      <c r="C20" s="43" t="s">
        <v>464</v>
      </c>
      <c r="D20" s="43" t="s">
        <v>20</v>
      </c>
      <c r="E20" s="44">
        <v>1</v>
      </c>
      <c r="F20" s="58"/>
      <c r="G20" s="45">
        <f t="shared" si="0"/>
        <v>0</v>
      </c>
      <c r="H20" s="111"/>
    </row>
    <row r="21" spans="1:8" ht="11.25" x14ac:dyDescent="0.2">
      <c r="A21" s="42">
        <v>13</v>
      </c>
      <c r="B21" s="43" t="s">
        <v>465</v>
      </c>
      <c r="C21" s="43" t="s">
        <v>466</v>
      </c>
      <c r="D21" s="43" t="s">
        <v>20</v>
      </c>
      <c r="E21" s="44">
        <v>2</v>
      </c>
      <c r="F21" s="58"/>
      <c r="G21" s="45">
        <f t="shared" si="0"/>
        <v>0</v>
      </c>
      <c r="H21" s="111"/>
    </row>
    <row r="22" spans="1:8" ht="11.25" x14ac:dyDescent="0.2">
      <c r="A22" s="42">
        <v>14</v>
      </c>
      <c r="B22" s="43" t="s">
        <v>467</v>
      </c>
      <c r="C22" s="43" t="s">
        <v>468</v>
      </c>
      <c r="D22" s="43" t="s">
        <v>20</v>
      </c>
      <c r="E22" s="44">
        <v>2</v>
      </c>
      <c r="F22" s="58"/>
      <c r="G22" s="45">
        <f t="shared" si="0"/>
        <v>0</v>
      </c>
      <c r="H22" s="111"/>
    </row>
    <row r="23" spans="1:8" ht="11.25" x14ac:dyDescent="0.2">
      <c r="A23" s="42">
        <v>15</v>
      </c>
      <c r="B23" s="43" t="s">
        <v>469</v>
      </c>
      <c r="C23" s="43" t="s">
        <v>470</v>
      </c>
      <c r="D23" s="43" t="s">
        <v>20</v>
      </c>
      <c r="E23" s="44">
        <v>2</v>
      </c>
      <c r="F23" s="58"/>
      <c r="G23" s="45">
        <f t="shared" si="0"/>
        <v>0</v>
      </c>
      <c r="H23" s="111"/>
    </row>
    <row r="24" spans="1:8" ht="11.25" x14ac:dyDescent="0.2">
      <c r="A24" s="42">
        <v>16</v>
      </c>
      <c r="B24" s="43" t="s">
        <v>471</v>
      </c>
      <c r="C24" s="43" t="s">
        <v>472</v>
      </c>
      <c r="D24" s="43" t="s">
        <v>20</v>
      </c>
      <c r="E24" s="44">
        <v>2</v>
      </c>
      <c r="F24" s="58"/>
      <c r="G24" s="45">
        <f t="shared" si="0"/>
        <v>0</v>
      </c>
      <c r="H24" s="111"/>
    </row>
    <row r="25" spans="1:8" ht="11.25" x14ac:dyDescent="0.2">
      <c r="A25" s="42">
        <v>17</v>
      </c>
      <c r="B25" s="43" t="s">
        <v>473</v>
      </c>
      <c r="C25" s="43" t="s">
        <v>474</v>
      </c>
      <c r="D25" s="43" t="s">
        <v>20</v>
      </c>
      <c r="E25" s="44">
        <v>2</v>
      </c>
      <c r="F25" s="58"/>
      <c r="G25" s="45">
        <f t="shared" si="0"/>
        <v>0</v>
      </c>
      <c r="H25" s="111"/>
    </row>
    <row r="26" spans="1:8" ht="11.25" x14ac:dyDescent="0.2">
      <c r="A26" s="42">
        <v>18</v>
      </c>
      <c r="B26" s="43" t="s">
        <v>475</v>
      </c>
      <c r="C26" s="43" t="s">
        <v>476</v>
      </c>
      <c r="D26" s="43" t="s">
        <v>20</v>
      </c>
      <c r="E26" s="44">
        <v>2</v>
      </c>
      <c r="F26" s="58"/>
      <c r="G26" s="45">
        <f t="shared" si="0"/>
        <v>0</v>
      </c>
      <c r="H26" s="111"/>
    </row>
    <row r="27" spans="1:8" ht="22.5" x14ac:dyDescent="0.2">
      <c r="A27" s="42">
        <v>19</v>
      </c>
      <c r="B27" s="43" t="s">
        <v>477</v>
      </c>
      <c r="C27" s="43" t="s">
        <v>478</v>
      </c>
      <c r="D27" s="43" t="s">
        <v>315</v>
      </c>
      <c r="E27" s="44">
        <v>2</v>
      </c>
      <c r="F27" s="58"/>
      <c r="G27" s="45">
        <f t="shared" si="0"/>
        <v>0</v>
      </c>
      <c r="H27" s="111"/>
    </row>
    <row r="28" spans="1:8" ht="11.25" x14ac:dyDescent="0.2">
      <c r="A28" s="42">
        <v>20</v>
      </c>
      <c r="B28" s="43" t="s">
        <v>479</v>
      </c>
      <c r="C28" s="43" t="s">
        <v>480</v>
      </c>
      <c r="D28" s="43" t="s">
        <v>20</v>
      </c>
      <c r="E28" s="44">
        <v>2</v>
      </c>
      <c r="F28" s="58"/>
      <c r="G28" s="45">
        <f t="shared" si="0"/>
        <v>0</v>
      </c>
      <c r="H28" s="111"/>
    </row>
    <row r="29" spans="1:8" ht="11.25" x14ac:dyDescent="0.2">
      <c r="A29" s="42">
        <v>21</v>
      </c>
      <c r="B29" s="43" t="s">
        <v>481</v>
      </c>
      <c r="C29" s="43" t="s">
        <v>482</v>
      </c>
      <c r="D29" s="43" t="s">
        <v>20</v>
      </c>
      <c r="E29" s="44">
        <v>2</v>
      </c>
      <c r="F29" s="58"/>
      <c r="G29" s="45">
        <f t="shared" si="0"/>
        <v>0</v>
      </c>
      <c r="H29" s="111"/>
    </row>
    <row r="30" spans="1:8" ht="11.25" x14ac:dyDescent="0.2">
      <c r="A30" s="42">
        <v>22</v>
      </c>
      <c r="B30" s="43" t="s">
        <v>483</v>
      </c>
      <c r="C30" s="43" t="s">
        <v>484</v>
      </c>
      <c r="D30" s="43" t="s">
        <v>20</v>
      </c>
      <c r="E30" s="44">
        <v>2</v>
      </c>
      <c r="F30" s="58"/>
      <c r="G30" s="45">
        <f t="shared" si="0"/>
        <v>0</v>
      </c>
      <c r="H30" s="111"/>
    </row>
    <row r="31" spans="1:8" ht="11.25" x14ac:dyDescent="0.2">
      <c r="A31" s="42">
        <v>23</v>
      </c>
      <c r="B31" s="43" t="s">
        <v>485</v>
      </c>
      <c r="C31" s="43" t="s">
        <v>486</v>
      </c>
      <c r="D31" s="43" t="s">
        <v>20</v>
      </c>
      <c r="E31" s="44">
        <v>22</v>
      </c>
      <c r="F31" s="58"/>
      <c r="G31" s="45">
        <f t="shared" si="0"/>
        <v>0</v>
      </c>
      <c r="H31" s="111"/>
    </row>
    <row r="32" spans="1:8" ht="11.25" x14ac:dyDescent="0.2">
      <c r="A32" s="42">
        <v>24</v>
      </c>
      <c r="B32" s="43" t="s">
        <v>487</v>
      </c>
      <c r="C32" s="43" t="s">
        <v>488</v>
      </c>
      <c r="D32" s="43" t="s">
        <v>20</v>
      </c>
      <c r="E32" s="44">
        <v>5</v>
      </c>
      <c r="F32" s="58"/>
      <c r="G32" s="45">
        <f t="shared" si="0"/>
        <v>0</v>
      </c>
      <c r="H32" s="111"/>
    </row>
    <row r="33" spans="1:9" ht="11.25" x14ac:dyDescent="0.2">
      <c r="A33" s="42">
        <v>25</v>
      </c>
      <c r="B33" s="43" t="s">
        <v>489</v>
      </c>
      <c r="C33" s="43" t="s">
        <v>490</v>
      </c>
      <c r="D33" s="43" t="s">
        <v>20</v>
      </c>
      <c r="E33" s="44">
        <v>8</v>
      </c>
      <c r="F33" s="58"/>
      <c r="G33" s="45">
        <f t="shared" si="0"/>
        <v>0</v>
      </c>
      <c r="H33" s="111"/>
    </row>
    <row r="34" spans="1:9" ht="11.25" x14ac:dyDescent="0.2">
      <c r="A34" s="42">
        <v>26</v>
      </c>
      <c r="B34" s="43" t="s">
        <v>491</v>
      </c>
      <c r="C34" s="43" t="s">
        <v>492</v>
      </c>
      <c r="D34" s="43" t="s">
        <v>20</v>
      </c>
      <c r="E34" s="44">
        <v>24</v>
      </c>
      <c r="F34" s="58"/>
      <c r="G34" s="45">
        <f t="shared" si="0"/>
        <v>0</v>
      </c>
      <c r="H34" s="111"/>
    </row>
    <row r="35" spans="1:9" ht="11.25" x14ac:dyDescent="0.2">
      <c r="A35" s="42">
        <v>27</v>
      </c>
      <c r="B35" s="43" t="s">
        <v>493</v>
      </c>
      <c r="C35" s="43" t="s">
        <v>494</v>
      </c>
      <c r="D35" s="43" t="s">
        <v>20</v>
      </c>
      <c r="E35" s="44">
        <v>26</v>
      </c>
      <c r="F35" s="58"/>
      <c r="G35" s="45">
        <f t="shared" si="0"/>
        <v>0</v>
      </c>
      <c r="H35" s="111"/>
    </row>
    <row r="36" spans="1:9" ht="11.25" x14ac:dyDescent="0.2">
      <c r="A36" s="42">
        <v>28</v>
      </c>
      <c r="B36" s="43" t="s">
        <v>495</v>
      </c>
      <c r="C36" s="43" t="s">
        <v>496</v>
      </c>
      <c r="D36" s="43" t="s">
        <v>20</v>
      </c>
      <c r="E36" s="44">
        <v>3</v>
      </c>
      <c r="F36" s="58"/>
      <c r="G36" s="45">
        <f t="shared" si="0"/>
        <v>0</v>
      </c>
      <c r="H36" s="111"/>
    </row>
    <row r="37" spans="1:9" ht="11.25" x14ac:dyDescent="0.2">
      <c r="A37" s="42">
        <v>29</v>
      </c>
      <c r="B37" s="43" t="s">
        <v>497</v>
      </c>
      <c r="C37" s="43" t="s">
        <v>498</v>
      </c>
      <c r="D37" s="43" t="s">
        <v>20</v>
      </c>
      <c r="E37" s="44">
        <v>5</v>
      </c>
      <c r="F37" s="58"/>
      <c r="G37" s="45">
        <f t="shared" si="0"/>
        <v>0</v>
      </c>
      <c r="H37" s="111"/>
    </row>
    <row r="38" spans="1:9" ht="11.25" x14ac:dyDescent="0.2">
      <c r="A38" s="42">
        <v>30</v>
      </c>
      <c r="B38" s="43" t="s">
        <v>499</v>
      </c>
      <c r="C38" s="43" t="s">
        <v>500</v>
      </c>
      <c r="D38" s="43" t="s">
        <v>20</v>
      </c>
      <c r="E38" s="44">
        <v>15</v>
      </c>
      <c r="F38" s="58"/>
      <c r="G38" s="45">
        <f t="shared" si="0"/>
        <v>0</v>
      </c>
      <c r="H38" s="111"/>
    </row>
    <row r="39" spans="1:9" ht="11.25" x14ac:dyDescent="0.2">
      <c r="A39" s="42">
        <v>31</v>
      </c>
      <c r="B39" s="43" t="s">
        <v>501</v>
      </c>
      <c r="C39" s="43" t="s">
        <v>502</v>
      </c>
      <c r="D39" s="43" t="s">
        <v>20</v>
      </c>
      <c r="E39" s="44">
        <v>5</v>
      </c>
      <c r="F39" s="58"/>
      <c r="G39" s="45">
        <f t="shared" si="0"/>
        <v>0</v>
      </c>
      <c r="H39" s="111"/>
    </row>
    <row r="40" spans="1:9" ht="11.25" x14ac:dyDescent="0.2">
      <c r="A40" s="42">
        <v>32</v>
      </c>
      <c r="B40" s="43" t="s">
        <v>503</v>
      </c>
      <c r="C40" s="43" t="s">
        <v>504</v>
      </c>
      <c r="D40" s="43" t="s">
        <v>20</v>
      </c>
      <c r="E40" s="44">
        <v>2</v>
      </c>
      <c r="F40" s="58"/>
      <c r="G40" s="45">
        <f t="shared" si="0"/>
        <v>0</v>
      </c>
      <c r="H40" s="111"/>
    </row>
    <row r="41" spans="1:9" ht="11.25" x14ac:dyDescent="0.2">
      <c r="A41" s="42">
        <v>33</v>
      </c>
      <c r="B41" s="43" t="s">
        <v>505</v>
      </c>
      <c r="C41" s="43" t="s">
        <v>506</v>
      </c>
      <c r="D41" s="43" t="s">
        <v>20</v>
      </c>
      <c r="E41" s="44">
        <v>2</v>
      </c>
      <c r="F41" s="58"/>
      <c r="G41" s="45">
        <f t="shared" si="0"/>
        <v>0</v>
      </c>
      <c r="H41" s="111"/>
    </row>
    <row r="42" spans="1:9" ht="11.25" x14ac:dyDescent="0.2">
      <c r="A42" s="42">
        <v>34</v>
      </c>
      <c r="B42" s="43" t="s">
        <v>507</v>
      </c>
      <c r="C42" s="43" t="s">
        <v>508</v>
      </c>
      <c r="D42" s="43" t="s">
        <v>20</v>
      </c>
      <c r="E42" s="44">
        <v>2</v>
      </c>
      <c r="F42" s="58"/>
      <c r="G42" s="45">
        <f t="shared" si="0"/>
        <v>0</v>
      </c>
      <c r="H42" s="111"/>
    </row>
    <row r="43" spans="1:9" ht="11.25" x14ac:dyDescent="0.2">
      <c r="A43" s="42">
        <v>35</v>
      </c>
      <c r="B43" s="43" t="s">
        <v>509</v>
      </c>
      <c r="C43" s="43" t="s">
        <v>510</v>
      </c>
      <c r="D43" s="43" t="s">
        <v>20</v>
      </c>
      <c r="E43" s="44">
        <v>10</v>
      </c>
      <c r="F43" s="58"/>
      <c r="G43" s="45">
        <f t="shared" si="0"/>
        <v>0</v>
      </c>
      <c r="H43" s="111"/>
    </row>
    <row r="44" spans="1:9" ht="11.25" x14ac:dyDescent="0.2">
      <c r="A44" s="42">
        <v>36</v>
      </c>
      <c r="B44" s="43" t="s">
        <v>511</v>
      </c>
      <c r="C44" s="43" t="s">
        <v>512</v>
      </c>
      <c r="D44" s="43" t="s">
        <v>29</v>
      </c>
      <c r="E44" s="44">
        <v>420</v>
      </c>
      <c r="F44" s="58"/>
      <c r="G44" s="45">
        <f t="shared" si="0"/>
        <v>0</v>
      </c>
      <c r="H44" s="111"/>
    </row>
    <row r="45" spans="1:9" ht="11.25" x14ac:dyDescent="0.2">
      <c r="A45" s="42">
        <v>37</v>
      </c>
      <c r="B45" s="43" t="s">
        <v>69</v>
      </c>
      <c r="C45" s="43" t="s">
        <v>70</v>
      </c>
      <c r="D45" s="43" t="s">
        <v>29</v>
      </c>
      <c r="E45" s="44">
        <v>2680</v>
      </c>
      <c r="F45" s="58"/>
      <c r="G45" s="45">
        <f t="shared" si="0"/>
        <v>0</v>
      </c>
      <c r="H45" s="111"/>
    </row>
    <row r="46" spans="1:9" ht="11.25" x14ac:dyDescent="0.2">
      <c r="A46" s="42">
        <v>38</v>
      </c>
      <c r="B46" s="43" t="s">
        <v>71</v>
      </c>
      <c r="C46" s="43" t="s">
        <v>72</v>
      </c>
      <c r="D46" s="43" t="s">
        <v>29</v>
      </c>
      <c r="E46" s="44">
        <v>2390</v>
      </c>
      <c r="F46" s="58"/>
      <c r="G46" s="45">
        <f t="shared" si="0"/>
        <v>0</v>
      </c>
      <c r="H46" s="111"/>
    </row>
    <row r="47" spans="1:9" ht="11.25" x14ac:dyDescent="0.2">
      <c r="A47" s="42">
        <v>39</v>
      </c>
      <c r="B47" s="43" t="s">
        <v>57</v>
      </c>
      <c r="C47" s="43" t="s">
        <v>58</v>
      </c>
      <c r="D47" s="43" t="s">
        <v>29</v>
      </c>
      <c r="E47" s="44">
        <v>6440</v>
      </c>
      <c r="F47" s="58"/>
      <c r="G47" s="45">
        <f t="shared" si="0"/>
        <v>0</v>
      </c>
      <c r="H47" s="111"/>
    </row>
    <row r="48" spans="1:9" ht="11.25" x14ac:dyDescent="0.2">
      <c r="A48" s="42">
        <v>40</v>
      </c>
      <c r="B48" s="43" t="s">
        <v>59</v>
      </c>
      <c r="C48" s="43" t="s">
        <v>60</v>
      </c>
      <c r="D48" s="43" t="s">
        <v>29</v>
      </c>
      <c r="E48" s="44">
        <v>120</v>
      </c>
      <c r="F48" s="58"/>
      <c r="G48" s="45">
        <f t="shared" si="0"/>
        <v>0</v>
      </c>
      <c r="H48" s="111"/>
      <c r="I48" s="52"/>
    </row>
    <row r="49" spans="1:8" ht="11.25" x14ac:dyDescent="0.2">
      <c r="A49" s="42">
        <v>41</v>
      </c>
      <c r="B49" s="43" t="s">
        <v>61</v>
      </c>
      <c r="C49" s="43" t="s">
        <v>62</v>
      </c>
      <c r="D49" s="43" t="s">
        <v>29</v>
      </c>
      <c r="E49" s="44">
        <v>10910</v>
      </c>
      <c r="F49" s="58"/>
      <c r="G49" s="45">
        <f t="shared" si="0"/>
        <v>0</v>
      </c>
      <c r="H49" s="111"/>
    </row>
    <row r="50" spans="1:8" ht="11.25" x14ac:dyDescent="0.2">
      <c r="A50" s="42">
        <v>42</v>
      </c>
      <c r="B50" s="43" t="s">
        <v>513</v>
      </c>
      <c r="C50" s="43" t="s">
        <v>514</v>
      </c>
      <c r="D50" s="43" t="s">
        <v>29</v>
      </c>
      <c r="E50" s="44">
        <v>860</v>
      </c>
      <c r="F50" s="58"/>
      <c r="G50" s="45">
        <f t="shared" si="0"/>
        <v>0</v>
      </c>
      <c r="H50" s="111"/>
    </row>
    <row r="51" spans="1:8" ht="11.25" x14ac:dyDescent="0.2">
      <c r="A51" s="42">
        <v>43</v>
      </c>
      <c r="B51" s="43" t="s">
        <v>515</v>
      </c>
      <c r="C51" s="43" t="s">
        <v>516</v>
      </c>
      <c r="D51" s="43" t="s">
        <v>29</v>
      </c>
      <c r="E51" s="44">
        <v>240</v>
      </c>
      <c r="F51" s="58"/>
      <c r="G51" s="45">
        <f t="shared" si="0"/>
        <v>0</v>
      </c>
      <c r="H51" s="111"/>
    </row>
    <row r="52" spans="1:8" ht="11.25" x14ac:dyDescent="0.2">
      <c r="A52" s="42">
        <v>44</v>
      </c>
      <c r="B52" s="43" t="s">
        <v>517</v>
      </c>
      <c r="C52" s="43" t="s">
        <v>518</v>
      </c>
      <c r="D52" s="43" t="s">
        <v>29</v>
      </c>
      <c r="E52" s="44">
        <v>300</v>
      </c>
      <c r="F52" s="58"/>
      <c r="G52" s="45">
        <f t="shared" si="0"/>
        <v>0</v>
      </c>
      <c r="H52" s="111"/>
    </row>
    <row r="53" spans="1:8" ht="11.25" x14ac:dyDescent="0.2">
      <c r="A53" s="42">
        <v>45</v>
      </c>
      <c r="B53" s="43" t="s">
        <v>519</v>
      </c>
      <c r="C53" s="43" t="s">
        <v>520</v>
      </c>
      <c r="D53" s="43" t="s">
        <v>20</v>
      </c>
      <c r="E53" s="44">
        <v>9</v>
      </c>
      <c r="F53" s="58"/>
      <c r="G53" s="45">
        <f t="shared" si="0"/>
        <v>0</v>
      </c>
      <c r="H53" s="111"/>
    </row>
    <row r="54" spans="1:8" ht="11.25" x14ac:dyDescent="0.2">
      <c r="A54" s="42">
        <v>46</v>
      </c>
      <c r="B54" s="43" t="s">
        <v>521</v>
      </c>
      <c r="C54" s="43" t="s">
        <v>522</v>
      </c>
      <c r="D54" s="43" t="s">
        <v>20</v>
      </c>
      <c r="E54" s="44">
        <v>30</v>
      </c>
      <c r="F54" s="58"/>
      <c r="G54" s="45">
        <f t="shared" si="0"/>
        <v>0</v>
      </c>
      <c r="H54" s="111"/>
    </row>
    <row r="55" spans="1:8" ht="11.25" x14ac:dyDescent="0.2">
      <c r="A55" s="42">
        <v>47</v>
      </c>
      <c r="B55" s="43" t="s">
        <v>523</v>
      </c>
      <c r="C55" s="43" t="s">
        <v>419</v>
      </c>
      <c r="D55" s="43" t="s">
        <v>20</v>
      </c>
      <c r="E55" s="44">
        <v>34</v>
      </c>
      <c r="F55" s="58"/>
      <c r="G55" s="45">
        <f t="shared" si="0"/>
        <v>0</v>
      </c>
      <c r="H55" s="111"/>
    </row>
    <row r="56" spans="1:8" ht="11.25" x14ac:dyDescent="0.2">
      <c r="A56" s="42">
        <v>48</v>
      </c>
      <c r="B56" s="43" t="s">
        <v>524</v>
      </c>
      <c r="C56" s="43" t="s">
        <v>525</v>
      </c>
      <c r="D56" s="43" t="s">
        <v>20</v>
      </c>
      <c r="E56" s="44">
        <v>3</v>
      </c>
      <c r="F56" s="58"/>
      <c r="G56" s="45">
        <f t="shared" si="0"/>
        <v>0</v>
      </c>
      <c r="H56" s="111"/>
    </row>
    <row r="57" spans="1:8" ht="11.25" x14ac:dyDescent="0.2">
      <c r="A57" s="42">
        <v>49</v>
      </c>
      <c r="B57" s="43" t="s">
        <v>526</v>
      </c>
      <c r="C57" s="43" t="s">
        <v>527</v>
      </c>
      <c r="D57" s="43" t="s">
        <v>20</v>
      </c>
      <c r="E57" s="44">
        <v>1</v>
      </c>
      <c r="F57" s="58"/>
      <c r="G57" s="45">
        <f t="shared" si="0"/>
        <v>0</v>
      </c>
      <c r="H57" s="111"/>
    </row>
    <row r="58" spans="1:8" ht="11.25" x14ac:dyDescent="0.2">
      <c r="A58" s="42">
        <v>50</v>
      </c>
      <c r="B58" s="43" t="s">
        <v>528</v>
      </c>
      <c r="C58" s="43" t="s">
        <v>529</v>
      </c>
      <c r="D58" s="43" t="s">
        <v>20</v>
      </c>
      <c r="E58" s="44">
        <v>6</v>
      </c>
      <c r="F58" s="58"/>
      <c r="G58" s="45">
        <f t="shared" si="0"/>
        <v>0</v>
      </c>
      <c r="H58" s="111"/>
    </row>
    <row r="59" spans="1:8" ht="11.25" x14ac:dyDescent="0.2">
      <c r="A59" s="42">
        <v>51</v>
      </c>
      <c r="B59" s="43" t="s">
        <v>94</v>
      </c>
      <c r="C59" s="43" t="s">
        <v>95</v>
      </c>
      <c r="D59" s="43" t="s">
        <v>20</v>
      </c>
      <c r="E59" s="44">
        <v>13</v>
      </c>
      <c r="F59" s="58"/>
      <c r="G59" s="45">
        <f t="shared" si="0"/>
        <v>0</v>
      </c>
      <c r="H59" s="111"/>
    </row>
    <row r="60" spans="1:8" ht="11.25" x14ac:dyDescent="0.2">
      <c r="A60" s="42">
        <v>52</v>
      </c>
      <c r="B60" s="43" t="s">
        <v>530</v>
      </c>
      <c r="C60" s="43" t="s">
        <v>531</v>
      </c>
      <c r="D60" s="43" t="s">
        <v>20</v>
      </c>
      <c r="E60" s="44">
        <v>1</v>
      </c>
      <c r="F60" s="58"/>
      <c r="G60" s="45">
        <f t="shared" si="0"/>
        <v>0</v>
      </c>
      <c r="H60" s="111"/>
    </row>
    <row r="61" spans="1:8" ht="22.5" x14ac:dyDescent="0.2">
      <c r="A61" s="42">
        <v>53</v>
      </c>
      <c r="B61" s="43" t="s">
        <v>532</v>
      </c>
      <c r="C61" s="43" t="s">
        <v>533</v>
      </c>
      <c r="D61" s="43" t="s">
        <v>29</v>
      </c>
      <c r="E61" s="44">
        <v>175</v>
      </c>
      <c r="F61" s="58"/>
      <c r="G61" s="45">
        <f t="shared" si="0"/>
        <v>0</v>
      </c>
      <c r="H61" s="111"/>
    </row>
    <row r="62" spans="1:8" ht="11.25" x14ac:dyDescent="0.2">
      <c r="A62" s="42">
        <v>54</v>
      </c>
      <c r="B62" s="43" t="s">
        <v>534</v>
      </c>
      <c r="C62" s="43" t="s">
        <v>535</v>
      </c>
      <c r="D62" s="43" t="s">
        <v>29</v>
      </c>
      <c r="E62" s="44">
        <v>130</v>
      </c>
      <c r="F62" s="58"/>
      <c r="G62" s="45">
        <f t="shared" si="0"/>
        <v>0</v>
      </c>
      <c r="H62" s="111"/>
    </row>
    <row r="63" spans="1:8" ht="11.25" x14ac:dyDescent="0.2">
      <c r="A63" s="42">
        <v>55</v>
      </c>
      <c r="B63" s="43" t="s">
        <v>536</v>
      </c>
      <c r="C63" s="43" t="s">
        <v>537</v>
      </c>
      <c r="D63" s="43" t="s">
        <v>29</v>
      </c>
      <c r="E63" s="44">
        <v>260</v>
      </c>
      <c r="F63" s="58"/>
      <c r="G63" s="45">
        <f t="shared" si="0"/>
        <v>0</v>
      </c>
      <c r="H63" s="111"/>
    </row>
    <row r="64" spans="1:8" ht="11.25" x14ac:dyDescent="0.2">
      <c r="A64" s="42">
        <v>56</v>
      </c>
      <c r="B64" s="43" t="s">
        <v>538</v>
      </c>
      <c r="C64" s="43" t="s">
        <v>539</v>
      </c>
      <c r="D64" s="43" t="s">
        <v>540</v>
      </c>
      <c r="E64" s="44">
        <v>19</v>
      </c>
      <c r="F64" s="58"/>
      <c r="G64" s="45">
        <f t="shared" si="0"/>
        <v>0</v>
      </c>
      <c r="H64" s="111"/>
    </row>
    <row r="65" spans="1:8" ht="11.25" x14ac:dyDescent="0.2">
      <c r="A65" s="42">
        <v>57</v>
      </c>
      <c r="B65" s="43" t="s">
        <v>541</v>
      </c>
      <c r="C65" s="43" t="s">
        <v>542</v>
      </c>
      <c r="D65" s="43" t="s">
        <v>20</v>
      </c>
      <c r="E65" s="44">
        <v>4</v>
      </c>
      <c r="F65" s="58"/>
      <c r="G65" s="45">
        <f t="shared" si="0"/>
        <v>0</v>
      </c>
      <c r="H65" s="111"/>
    </row>
    <row r="66" spans="1:8" ht="11.25" x14ac:dyDescent="0.2">
      <c r="A66" s="42">
        <v>58</v>
      </c>
      <c r="B66" s="43" t="s">
        <v>543</v>
      </c>
      <c r="C66" s="43" t="s">
        <v>544</v>
      </c>
      <c r="D66" s="43" t="s">
        <v>20</v>
      </c>
      <c r="E66" s="44">
        <v>1</v>
      </c>
      <c r="F66" s="58"/>
      <c r="G66" s="45">
        <f t="shared" si="0"/>
        <v>0</v>
      </c>
      <c r="H66" s="111"/>
    </row>
    <row r="67" spans="1:8" ht="11.25" x14ac:dyDescent="0.2">
      <c r="A67" s="42">
        <v>59</v>
      </c>
      <c r="B67" s="43" t="s">
        <v>545</v>
      </c>
      <c r="C67" s="43" t="s">
        <v>546</v>
      </c>
      <c r="D67" s="43" t="s">
        <v>20</v>
      </c>
      <c r="E67" s="44">
        <v>5</v>
      </c>
      <c r="F67" s="58"/>
      <c r="G67" s="45">
        <f t="shared" si="0"/>
        <v>0</v>
      </c>
      <c r="H67" s="111"/>
    </row>
    <row r="68" spans="1:8" ht="11.25" x14ac:dyDescent="0.2">
      <c r="A68" s="42">
        <v>60</v>
      </c>
      <c r="B68" s="43" t="s">
        <v>547</v>
      </c>
      <c r="C68" s="43" t="s">
        <v>548</v>
      </c>
      <c r="D68" s="43" t="s">
        <v>20</v>
      </c>
      <c r="E68" s="44">
        <v>2</v>
      </c>
      <c r="F68" s="58"/>
      <c r="G68" s="45">
        <f t="shared" si="0"/>
        <v>0</v>
      </c>
      <c r="H68" s="111"/>
    </row>
    <row r="69" spans="1:8" ht="11.25" x14ac:dyDescent="0.2">
      <c r="A69" s="42">
        <v>61</v>
      </c>
      <c r="B69" s="43" t="s">
        <v>549</v>
      </c>
      <c r="C69" s="43" t="s">
        <v>550</v>
      </c>
      <c r="D69" s="43" t="s">
        <v>20</v>
      </c>
      <c r="E69" s="44">
        <v>2</v>
      </c>
      <c r="F69" s="58"/>
      <c r="G69" s="45">
        <f t="shared" si="0"/>
        <v>0</v>
      </c>
      <c r="H69" s="111"/>
    </row>
    <row r="70" spans="1:8" ht="15" x14ac:dyDescent="0.25">
      <c r="A70" s="28"/>
      <c r="B70" s="29" t="s">
        <v>17</v>
      </c>
      <c r="C70" s="29" t="s">
        <v>443</v>
      </c>
      <c r="D70" s="29"/>
      <c r="E70" s="30"/>
      <c r="F70" s="31"/>
      <c r="G70" s="32"/>
      <c r="H70" s="107"/>
    </row>
    <row r="71" spans="1:8" ht="12.75" x14ac:dyDescent="0.2">
      <c r="A71" s="33"/>
      <c r="B71" s="34" t="s">
        <v>17</v>
      </c>
      <c r="C71" s="34" t="s">
        <v>18</v>
      </c>
      <c r="D71" s="34"/>
      <c r="E71" s="35"/>
      <c r="F71" s="36"/>
      <c r="G71" s="37"/>
      <c r="H71" s="108"/>
    </row>
    <row r="72" spans="1:8" ht="22.5" x14ac:dyDescent="0.2">
      <c r="A72" s="38">
        <v>62</v>
      </c>
      <c r="B72" s="39" t="s">
        <v>551</v>
      </c>
      <c r="C72" s="39" t="s">
        <v>552</v>
      </c>
      <c r="D72" s="39" t="s">
        <v>29</v>
      </c>
      <c r="E72" s="40">
        <v>860</v>
      </c>
      <c r="F72" s="57"/>
      <c r="G72" s="41">
        <f t="shared" ref="G72:G135" si="1">ROUND(E72*F72,2)</f>
        <v>0</v>
      </c>
      <c r="H72" s="101"/>
    </row>
    <row r="73" spans="1:8" ht="22.5" x14ac:dyDescent="0.2">
      <c r="A73" s="38">
        <v>63</v>
      </c>
      <c r="B73" s="39" t="s">
        <v>553</v>
      </c>
      <c r="C73" s="39" t="s">
        <v>554</v>
      </c>
      <c r="D73" s="39" t="s">
        <v>20</v>
      </c>
      <c r="E73" s="40">
        <v>3</v>
      </c>
      <c r="F73" s="57"/>
      <c r="G73" s="41">
        <f t="shared" si="1"/>
        <v>0</v>
      </c>
      <c r="H73" s="101"/>
    </row>
    <row r="74" spans="1:8" ht="22.5" x14ac:dyDescent="0.2">
      <c r="A74" s="38">
        <v>64</v>
      </c>
      <c r="B74" s="39" t="s">
        <v>555</v>
      </c>
      <c r="C74" s="39" t="s">
        <v>556</v>
      </c>
      <c r="D74" s="39" t="s">
        <v>557</v>
      </c>
      <c r="E74" s="40">
        <v>1</v>
      </c>
      <c r="F74" s="57"/>
      <c r="G74" s="41">
        <f t="shared" si="1"/>
        <v>0</v>
      </c>
      <c r="H74" s="101"/>
    </row>
    <row r="75" spans="1:8" ht="12.75" x14ac:dyDescent="0.2">
      <c r="A75" s="33"/>
      <c r="B75" s="34" t="s">
        <v>42</v>
      </c>
      <c r="C75" s="34" t="s">
        <v>267</v>
      </c>
      <c r="D75" s="34"/>
      <c r="E75" s="35"/>
      <c r="F75" s="36"/>
      <c r="G75" s="37"/>
      <c r="H75" s="108"/>
    </row>
    <row r="76" spans="1:8" ht="33.75" x14ac:dyDescent="0.2">
      <c r="A76" s="38">
        <v>65</v>
      </c>
      <c r="B76" s="39" t="s">
        <v>3712</v>
      </c>
      <c r="C76" s="39" t="s">
        <v>44</v>
      </c>
      <c r="D76" s="39" t="s">
        <v>20</v>
      </c>
      <c r="E76" s="40">
        <v>55</v>
      </c>
      <c r="F76" s="57"/>
      <c r="G76" s="41">
        <f t="shared" si="1"/>
        <v>0</v>
      </c>
      <c r="H76" s="101"/>
    </row>
    <row r="77" spans="1:8" ht="22.5" x14ac:dyDescent="0.2">
      <c r="A77" s="38">
        <v>66</v>
      </c>
      <c r="B77" s="39" t="s">
        <v>3713</v>
      </c>
      <c r="C77" s="39" t="s">
        <v>45</v>
      </c>
      <c r="D77" s="39" t="s">
        <v>20</v>
      </c>
      <c r="E77" s="40">
        <v>34</v>
      </c>
      <c r="F77" s="57"/>
      <c r="G77" s="41">
        <f t="shared" si="1"/>
        <v>0</v>
      </c>
      <c r="H77" s="101"/>
    </row>
    <row r="78" spans="1:8" ht="22.5" x14ac:dyDescent="0.2">
      <c r="A78" s="38">
        <v>67</v>
      </c>
      <c r="B78" s="39" t="s">
        <v>3714</v>
      </c>
      <c r="C78" s="39" t="s">
        <v>46</v>
      </c>
      <c r="D78" s="39" t="s">
        <v>20</v>
      </c>
      <c r="E78" s="40">
        <v>11</v>
      </c>
      <c r="F78" s="57"/>
      <c r="G78" s="41">
        <f t="shared" si="1"/>
        <v>0</v>
      </c>
      <c r="H78" s="101"/>
    </row>
    <row r="79" spans="1:8" ht="22.5" x14ac:dyDescent="0.2">
      <c r="A79" s="38">
        <v>68</v>
      </c>
      <c r="B79" s="39" t="s">
        <v>3715</v>
      </c>
      <c r="C79" s="39" t="s">
        <v>47</v>
      </c>
      <c r="D79" s="39" t="s">
        <v>20</v>
      </c>
      <c r="E79" s="40">
        <v>6</v>
      </c>
      <c r="F79" s="57"/>
      <c r="G79" s="41">
        <f t="shared" si="1"/>
        <v>0</v>
      </c>
      <c r="H79" s="101"/>
    </row>
    <row r="80" spans="1:8" ht="22.5" x14ac:dyDescent="0.2">
      <c r="A80" s="38">
        <v>69</v>
      </c>
      <c r="B80" s="39" t="s">
        <v>3716</v>
      </c>
      <c r="C80" s="39" t="s">
        <v>48</v>
      </c>
      <c r="D80" s="39" t="s">
        <v>20</v>
      </c>
      <c r="E80" s="40">
        <v>4</v>
      </c>
      <c r="F80" s="57"/>
      <c r="G80" s="41">
        <f t="shared" si="1"/>
        <v>0</v>
      </c>
      <c r="H80" s="101"/>
    </row>
    <row r="81" spans="1:8" ht="22.5" x14ac:dyDescent="0.2">
      <c r="A81" s="38">
        <v>70</v>
      </c>
      <c r="B81" s="39" t="s">
        <v>63</v>
      </c>
      <c r="C81" s="39" t="s">
        <v>64</v>
      </c>
      <c r="D81" s="39" t="s">
        <v>29</v>
      </c>
      <c r="E81" s="40">
        <v>5070</v>
      </c>
      <c r="F81" s="57"/>
      <c r="G81" s="41">
        <f t="shared" si="1"/>
        <v>0</v>
      </c>
      <c r="H81" s="101"/>
    </row>
    <row r="82" spans="1:8" ht="22.5" x14ac:dyDescent="0.2">
      <c r="A82" s="38">
        <v>71</v>
      </c>
      <c r="B82" s="39" t="s">
        <v>53</v>
      </c>
      <c r="C82" s="39" t="s">
        <v>54</v>
      </c>
      <c r="D82" s="39" t="s">
        <v>29</v>
      </c>
      <c r="E82" s="40">
        <v>17470</v>
      </c>
      <c r="F82" s="57"/>
      <c r="G82" s="41">
        <f t="shared" si="1"/>
        <v>0</v>
      </c>
      <c r="H82" s="101"/>
    </row>
    <row r="83" spans="1:8" ht="22.5" x14ac:dyDescent="0.2">
      <c r="A83" s="38">
        <v>72</v>
      </c>
      <c r="B83" s="39" t="s">
        <v>558</v>
      </c>
      <c r="C83" s="39" t="s">
        <v>559</v>
      </c>
      <c r="D83" s="39" t="s">
        <v>29</v>
      </c>
      <c r="E83" s="40">
        <v>420</v>
      </c>
      <c r="F83" s="57"/>
      <c r="G83" s="41">
        <f t="shared" si="1"/>
        <v>0</v>
      </c>
      <c r="H83" s="101"/>
    </row>
    <row r="84" spans="1:8" ht="22.5" x14ac:dyDescent="0.2">
      <c r="A84" s="38">
        <v>73</v>
      </c>
      <c r="B84" s="39" t="s">
        <v>560</v>
      </c>
      <c r="C84" s="39" t="s">
        <v>561</v>
      </c>
      <c r="D84" s="39" t="s">
        <v>20</v>
      </c>
      <c r="E84" s="40">
        <v>34</v>
      </c>
      <c r="F84" s="57"/>
      <c r="G84" s="41">
        <f t="shared" si="1"/>
        <v>0</v>
      </c>
      <c r="H84" s="101"/>
    </row>
    <row r="85" spans="1:8" ht="22.5" x14ac:dyDescent="0.2">
      <c r="A85" s="38">
        <v>74</v>
      </c>
      <c r="B85" s="39" t="s">
        <v>81</v>
      </c>
      <c r="C85" s="39" t="s">
        <v>82</v>
      </c>
      <c r="D85" s="39" t="s">
        <v>20</v>
      </c>
      <c r="E85" s="40">
        <v>22</v>
      </c>
      <c r="F85" s="57"/>
      <c r="G85" s="41">
        <f t="shared" si="1"/>
        <v>0</v>
      </c>
      <c r="H85" s="101"/>
    </row>
    <row r="86" spans="1:8" ht="22.5" x14ac:dyDescent="0.2">
      <c r="A86" s="38">
        <v>75</v>
      </c>
      <c r="B86" s="39" t="s">
        <v>562</v>
      </c>
      <c r="C86" s="39" t="s">
        <v>563</v>
      </c>
      <c r="D86" s="39" t="s">
        <v>20</v>
      </c>
      <c r="E86" s="40">
        <v>8</v>
      </c>
      <c r="F86" s="57"/>
      <c r="G86" s="41">
        <f t="shared" si="1"/>
        <v>0</v>
      </c>
      <c r="H86" s="101"/>
    </row>
    <row r="87" spans="1:8" ht="22.5" x14ac:dyDescent="0.2">
      <c r="A87" s="38">
        <v>76</v>
      </c>
      <c r="B87" s="39" t="s">
        <v>420</v>
      </c>
      <c r="C87" s="39" t="s">
        <v>421</v>
      </c>
      <c r="D87" s="39" t="s">
        <v>20</v>
      </c>
      <c r="E87" s="40">
        <v>9</v>
      </c>
      <c r="F87" s="57"/>
      <c r="G87" s="41">
        <f t="shared" si="1"/>
        <v>0</v>
      </c>
      <c r="H87" s="101"/>
    </row>
    <row r="88" spans="1:8" ht="22.5" x14ac:dyDescent="0.2">
      <c r="A88" s="38">
        <v>77</v>
      </c>
      <c r="B88" s="39" t="s">
        <v>564</v>
      </c>
      <c r="C88" s="39" t="s">
        <v>565</v>
      </c>
      <c r="D88" s="39" t="s">
        <v>20</v>
      </c>
      <c r="E88" s="40">
        <v>1</v>
      </c>
      <c r="F88" s="57"/>
      <c r="G88" s="41">
        <f t="shared" si="1"/>
        <v>0</v>
      </c>
      <c r="H88" s="101"/>
    </row>
    <row r="89" spans="1:8" ht="22.5" x14ac:dyDescent="0.2">
      <c r="A89" s="38">
        <v>78</v>
      </c>
      <c r="B89" s="39" t="s">
        <v>566</v>
      </c>
      <c r="C89" s="39" t="s">
        <v>567</v>
      </c>
      <c r="D89" s="39" t="s">
        <v>20</v>
      </c>
      <c r="E89" s="40">
        <v>6</v>
      </c>
      <c r="F89" s="57"/>
      <c r="G89" s="41">
        <f t="shared" si="1"/>
        <v>0</v>
      </c>
      <c r="H89" s="101"/>
    </row>
    <row r="90" spans="1:8" ht="22.5" x14ac:dyDescent="0.2">
      <c r="A90" s="38">
        <v>79</v>
      </c>
      <c r="B90" s="39" t="s">
        <v>3732</v>
      </c>
      <c r="C90" s="39" t="s">
        <v>93</v>
      </c>
      <c r="D90" s="39" t="s">
        <v>20</v>
      </c>
      <c r="E90" s="40">
        <v>13</v>
      </c>
      <c r="F90" s="57"/>
      <c r="G90" s="41">
        <f t="shared" si="1"/>
        <v>0</v>
      </c>
      <c r="H90" s="101"/>
    </row>
    <row r="91" spans="1:8" ht="33.75" x14ac:dyDescent="0.2">
      <c r="A91" s="38">
        <v>80</v>
      </c>
      <c r="B91" s="39" t="s">
        <v>3728</v>
      </c>
      <c r="C91" s="39" t="s">
        <v>87</v>
      </c>
      <c r="D91" s="39" t="s">
        <v>20</v>
      </c>
      <c r="E91" s="40">
        <v>1191</v>
      </c>
      <c r="F91" s="57"/>
      <c r="G91" s="41">
        <f t="shared" si="1"/>
        <v>0</v>
      </c>
      <c r="H91" s="101"/>
    </row>
    <row r="92" spans="1:8" ht="22.5" x14ac:dyDescent="0.2">
      <c r="A92" s="38">
        <v>81</v>
      </c>
      <c r="B92" s="39" t="s">
        <v>3729</v>
      </c>
      <c r="C92" s="39" t="s">
        <v>88</v>
      </c>
      <c r="D92" s="39" t="s">
        <v>20</v>
      </c>
      <c r="E92" s="40">
        <v>110</v>
      </c>
      <c r="F92" s="57"/>
      <c r="G92" s="41">
        <f t="shared" si="1"/>
        <v>0</v>
      </c>
      <c r="H92" s="101"/>
    </row>
    <row r="93" spans="1:8" ht="22.5" x14ac:dyDescent="0.2">
      <c r="A93" s="38">
        <v>82</v>
      </c>
      <c r="B93" s="39" t="s">
        <v>3743</v>
      </c>
      <c r="C93" s="39" t="s">
        <v>106</v>
      </c>
      <c r="D93" s="39" t="s">
        <v>20</v>
      </c>
      <c r="E93" s="40">
        <v>8</v>
      </c>
      <c r="F93" s="57"/>
      <c r="G93" s="41">
        <f t="shared" si="1"/>
        <v>0</v>
      </c>
      <c r="H93" s="101"/>
    </row>
    <row r="94" spans="1:8" ht="33.75" x14ac:dyDescent="0.2">
      <c r="A94" s="38">
        <v>83</v>
      </c>
      <c r="B94" s="39" t="s">
        <v>3742</v>
      </c>
      <c r="C94" s="39" t="s">
        <v>104</v>
      </c>
      <c r="D94" s="39" t="s">
        <v>20</v>
      </c>
      <c r="E94" s="40">
        <v>12</v>
      </c>
      <c r="F94" s="57"/>
      <c r="G94" s="41">
        <f t="shared" si="1"/>
        <v>0</v>
      </c>
      <c r="H94" s="101"/>
    </row>
    <row r="95" spans="1:8" ht="33.75" x14ac:dyDescent="0.2">
      <c r="A95" s="38">
        <v>84</v>
      </c>
      <c r="B95" s="39" t="s">
        <v>3740</v>
      </c>
      <c r="C95" s="39" t="s">
        <v>102</v>
      </c>
      <c r="D95" s="39" t="s">
        <v>20</v>
      </c>
      <c r="E95" s="40">
        <v>16</v>
      </c>
      <c r="F95" s="57"/>
      <c r="G95" s="41">
        <f t="shared" si="1"/>
        <v>0</v>
      </c>
      <c r="H95" s="101"/>
    </row>
    <row r="96" spans="1:8" ht="33.75" x14ac:dyDescent="0.2">
      <c r="A96" s="38">
        <v>85</v>
      </c>
      <c r="B96" s="39" t="s">
        <v>3738</v>
      </c>
      <c r="C96" s="39" t="s">
        <v>100</v>
      </c>
      <c r="D96" s="39" t="s">
        <v>20</v>
      </c>
      <c r="E96" s="40">
        <v>2</v>
      </c>
      <c r="F96" s="57"/>
      <c r="G96" s="41">
        <f t="shared" si="1"/>
        <v>0</v>
      </c>
      <c r="H96" s="101"/>
    </row>
    <row r="97" spans="1:8" ht="22.5" x14ac:dyDescent="0.2">
      <c r="A97" s="38">
        <v>86</v>
      </c>
      <c r="B97" s="39" t="s">
        <v>3736</v>
      </c>
      <c r="C97" s="39" t="s">
        <v>98</v>
      </c>
      <c r="D97" s="39" t="s">
        <v>20</v>
      </c>
      <c r="E97" s="40">
        <v>64</v>
      </c>
      <c r="F97" s="57"/>
      <c r="G97" s="41">
        <f t="shared" si="1"/>
        <v>0</v>
      </c>
      <c r="H97" s="101"/>
    </row>
    <row r="98" spans="1:8" ht="22.5" x14ac:dyDescent="0.2">
      <c r="A98" s="38">
        <v>87</v>
      </c>
      <c r="B98" s="39" t="s">
        <v>441</v>
      </c>
      <c r="C98" s="39" t="s">
        <v>442</v>
      </c>
      <c r="D98" s="39" t="s">
        <v>20</v>
      </c>
      <c r="E98" s="40">
        <v>6</v>
      </c>
      <c r="F98" s="57"/>
      <c r="G98" s="41">
        <f t="shared" si="1"/>
        <v>0</v>
      </c>
      <c r="H98" s="101"/>
    </row>
    <row r="99" spans="1:8" ht="22.5" x14ac:dyDescent="0.2">
      <c r="A99" s="38">
        <v>88</v>
      </c>
      <c r="B99" s="39" t="s">
        <v>3740</v>
      </c>
      <c r="C99" s="39" t="s">
        <v>103</v>
      </c>
      <c r="D99" s="39" t="s">
        <v>20</v>
      </c>
      <c r="E99" s="40">
        <v>29</v>
      </c>
      <c r="F99" s="57"/>
      <c r="G99" s="41">
        <f t="shared" si="1"/>
        <v>0</v>
      </c>
      <c r="H99" s="101"/>
    </row>
    <row r="100" spans="1:8" ht="22.5" x14ac:dyDescent="0.2">
      <c r="A100" s="38">
        <v>89</v>
      </c>
      <c r="B100" s="39" t="s">
        <v>3724</v>
      </c>
      <c r="C100" s="39" t="s">
        <v>80</v>
      </c>
      <c r="D100" s="39" t="s">
        <v>29</v>
      </c>
      <c r="E100" s="40">
        <v>550</v>
      </c>
      <c r="F100" s="57"/>
      <c r="G100" s="41">
        <f t="shared" si="1"/>
        <v>0</v>
      </c>
      <c r="H100" s="101"/>
    </row>
    <row r="101" spans="1:8" ht="22.5" x14ac:dyDescent="0.2">
      <c r="A101" s="38">
        <v>90</v>
      </c>
      <c r="B101" s="39" t="s">
        <v>568</v>
      </c>
      <c r="C101" s="39" t="s">
        <v>569</v>
      </c>
      <c r="D101" s="39" t="s">
        <v>29</v>
      </c>
      <c r="E101" s="40">
        <v>3</v>
      </c>
      <c r="F101" s="57"/>
      <c r="G101" s="41">
        <f t="shared" si="1"/>
        <v>0</v>
      </c>
      <c r="H101" s="101"/>
    </row>
    <row r="102" spans="1:8" ht="11.25" x14ac:dyDescent="0.2">
      <c r="A102" s="38">
        <v>91</v>
      </c>
      <c r="B102" s="39" t="s">
        <v>570</v>
      </c>
      <c r="C102" s="39" t="s">
        <v>571</v>
      </c>
      <c r="D102" s="39" t="s">
        <v>29</v>
      </c>
      <c r="E102" s="40">
        <v>240</v>
      </c>
      <c r="F102" s="57"/>
      <c r="G102" s="41">
        <f t="shared" si="1"/>
        <v>0</v>
      </c>
      <c r="H102" s="101"/>
    </row>
    <row r="103" spans="1:8" ht="22.5" x14ac:dyDescent="0.2">
      <c r="A103" s="38">
        <v>92</v>
      </c>
      <c r="B103" s="39" t="s">
        <v>3542</v>
      </c>
      <c r="C103" s="39" t="s">
        <v>314</v>
      </c>
      <c r="D103" s="39" t="s">
        <v>315</v>
      </c>
      <c r="E103" s="40">
        <v>310</v>
      </c>
      <c r="F103" s="57"/>
      <c r="G103" s="41">
        <f t="shared" si="1"/>
        <v>0</v>
      </c>
      <c r="H103" s="101"/>
    </row>
    <row r="104" spans="1:8" ht="11.25" x14ac:dyDescent="0.2">
      <c r="A104" s="38">
        <v>93</v>
      </c>
      <c r="B104" s="39" t="s">
        <v>572</v>
      </c>
      <c r="C104" s="39" t="s">
        <v>573</v>
      </c>
      <c r="D104" s="39" t="s">
        <v>29</v>
      </c>
      <c r="E104" s="40">
        <v>20</v>
      </c>
      <c r="F104" s="57"/>
      <c r="G104" s="41">
        <f t="shared" si="1"/>
        <v>0</v>
      </c>
      <c r="H104" s="101"/>
    </row>
    <row r="105" spans="1:8" ht="22.5" x14ac:dyDescent="0.2">
      <c r="A105" s="38">
        <v>94</v>
      </c>
      <c r="B105" s="39" t="s">
        <v>574</v>
      </c>
      <c r="C105" s="39" t="s">
        <v>575</v>
      </c>
      <c r="D105" s="39" t="s">
        <v>20</v>
      </c>
      <c r="E105" s="40">
        <v>4</v>
      </c>
      <c r="F105" s="57"/>
      <c r="G105" s="41">
        <f t="shared" si="1"/>
        <v>0</v>
      </c>
      <c r="H105" s="101"/>
    </row>
    <row r="106" spans="1:8" ht="22.5" x14ac:dyDescent="0.2">
      <c r="A106" s="38">
        <v>95</v>
      </c>
      <c r="B106" s="39" t="s">
        <v>576</v>
      </c>
      <c r="C106" s="39" t="s">
        <v>577</v>
      </c>
      <c r="D106" s="39" t="s">
        <v>20</v>
      </c>
      <c r="E106" s="40">
        <v>1</v>
      </c>
      <c r="F106" s="57"/>
      <c r="G106" s="41">
        <f t="shared" si="1"/>
        <v>0</v>
      </c>
      <c r="H106" s="101"/>
    </row>
    <row r="107" spans="1:8" ht="22.5" x14ac:dyDescent="0.2">
      <c r="A107" s="38">
        <v>96</v>
      </c>
      <c r="B107" s="39" t="s">
        <v>578</v>
      </c>
      <c r="C107" s="39" t="s">
        <v>579</v>
      </c>
      <c r="D107" s="39" t="s">
        <v>20</v>
      </c>
      <c r="E107" s="40">
        <v>1</v>
      </c>
      <c r="F107" s="57"/>
      <c r="G107" s="41">
        <f t="shared" si="1"/>
        <v>0</v>
      </c>
      <c r="H107" s="101"/>
    </row>
    <row r="108" spans="1:8" ht="11.25" x14ac:dyDescent="0.2">
      <c r="A108" s="38">
        <v>97</v>
      </c>
      <c r="B108" s="39" t="s">
        <v>580</v>
      </c>
      <c r="C108" s="39" t="s">
        <v>581</v>
      </c>
      <c r="D108" s="39" t="s">
        <v>20</v>
      </c>
      <c r="E108" s="40">
        <v>4</v>
      </c>
      <c r="F108" s="57"/>
      <c r="G108" s="41">
        <f t="shared" si="1"/>
        <v>0</v>
      </c>
      <c r="H108" s="101"/>
    </row>
    <row r="109" spans="1:8" ht="11.25" x14ac:dyDescent="0.2">
      <c r="A109" s="38">
        <v>98</v>
      </c>
      <c r="B109" s="39" t="s">
        <v>582</v>
      </c>
      <c r="C109" s="39" t="s">
        <v>583</v>
      </c>
      <c r="D109" s="39" t="s">
        <v>20</v>
      </c>
      <c r="E109" s="40">
        <v>12</v>
      </c>
      <c r="F109" s="57"/>
      <c r="G109" s="41">
        <f t="shared" si="1"/>
        <v>0</v>
      </c>
      <c r="H109" s="101"/>
    </row>
    <row r="110" spans="1:8" ht="33.75" x14ac:dyDescent="0.2">
      <c r="A110" s="38">
        <v>99</v>
      </c>
      <c r="B110" s="39" t="s">
        <v>108</v>
      </c>
      <c r="C110" s="39" t="s">
        <v>109</v>
      </c>
      <c r="D110" s="39" t="s">
        <v>20</v>
      </c>
      <c r="E110" s="40">
        <v>2</v>
      </c>
      <c r="F110" s="57"/>
      <c r="G110" s="41">
        <f t="shared" si="1"/>
        <v>0</v>
      </c>
      <c r="H110" s="101"/>
    </row>
    <row r="111" spans="1:8" ht="22.5" x14ac:dyDescent="0.2">
      <c r="A111" s="38">
        <v>100</v>
      </c>
      <c r="B111" s="39" t="s">
        <v>584</v>
      </c>
      <c r="C111" s="39" t="s">
        <v>585</v>
      </c>
      <c r="D111" s="39" t="s">
        <v>20</v>
      </c>
      <c r="E111" s="40">
        <v>2</v>
      </c>
      <c r="F111" s="57"/>
      <c r="G111" s="41">
        <f t="shared" si="1"/>
        <v>0</v>
      </c>
      <c r="H111" s="101"/>
    </row>
    <row r="112" spans="1:8" ht="22.5" x14ac:dyDescent="0.2">
      <c r="A112" s="38">
        <v>101</v>
      </c>
      <c r="B112" s="39" t="s">
        <v>150</v>
      </c>
      <c r="C112" s="39" t="s">
        <v>151</v>
      </c>
      <c r="D112" s="39" t="s">
        <v>20</v>
      </c>
      <c r="E112" s="40">
        <v>2</v>
      </c>
      <c r="F112" s="57"/>
      <c r="G112" s="41">
        <f t="shared" si="1"/>
        <v>0</v>
      </c>
      <c r="H112" s="101"/>
    </row>
    <row r="113" spans="1:8" ht="22.5" x14ac:dyDescent="0.2">
      <c r="A113" s="38">
        <v>102</v>
      </c>
      <c r="B113" s="39" t="s">
        <v>586</v>
      </c>
      <c r="C113" s="39" t="s">
        <v>587</v>
      </c>
      <c r="D113" s="39" t="s">
        <v>20</v>
      </c>
      <c r="E113" s="40">
        <v>2</v>
      </c>
      <c r="F113" s="57"/>
      <c r="G113" s="41">
        <f t="shared" si="1"/>
        <v>0</v>
      </c>
      <c r="H113" s="101"/>
    </row>
    <row r="114" spans="1:8" ht="22.5" x14ac:dyDescent="0.2">
      <c r="A114" s="38">
        <v>103</v>
      </c>
      <c r="B114" s="39" t="s">
        <v>135</v>
      </c>
      <c r="C114" s="39" t="s">
        <v>136</v>
      </c>
      <c r="D114" s="39" t="s">
        <v>20</v>
      </c>
      <c r="E114" s="40">
        <v>2</v>
      </c>
      <c r="F114" s="57"/>
      <c r="G114" s="41">
        <f t="shared" si="1"/>
        <v>0</v>
      </c>
      <c r="H114" s="101"/>
    </row>
    <row r="115" spans="1:8" ht="11.25" x14ac:dyDescent="0.2">
      <c r="A115" s="38">
        <v>104</v>
      </c>
      <c r="B115" s="39" t="s">
        <v>588</v>
      </c>
      <c r="C115" s="39" t="s">
        <v>589</v>
      </c>
      <c r="D115" s="39" t="s">
        <v>20</v>
      </c>
      <c r="E115" s="40">
        <v>12</v>
      </c>
      <c r="F115" s="57"/>
      <c r="G115" s="41">
        <f t="shared" si="1"/>
        <v>0</v>
      </c>
      <c r="H115" s="101"/>
    </row>
    <row r="116" spans="1:8" ht="11.25" x14ac:dyDescent="0.2">
      <c r="A116" s="38">
        <v>105</v>
      </c>
      <c r="B116" s="39" t="s">
        <v>590</v>
      </c>
      <c r="C116" s="39" t="s">
        <v>591</v>
      </c>
      <c r="D116" s="39" t="s">
        <v>20</v>
      </c>
      <c r="E116" s="40">
        <v>9</v>
      </c>
      <c r="F116" s="57"/>
      <c r="G116" s="41">
        <f t="shared" si="1"/>
        <v>0</v>
      </c>
      <c r="H116" s="101"/>
    </row>
    <row r="117" spans="1:8" ht="11.25" x14ac:dyDescent="0.2">
      <c r="A117" s="38">
        <v>106</v>
      </c>
      <c r="B117" s="39" t="s">
        <v>592</v>
      </c>
      <c r="C117" s="39" t="s">
        <v>593</v>
      </c>
      <c r="D117" s="39" t="s">
        <v>20</v>
      </c>
      <c r="E117" s="40">
        <v>4</v>
      </c>
      <c r="F117" s="57"/>
      <c r="G117" s="41">
        <f t="shared" si="1"/>
        <v>0</v>
      </c>
      <c r="H117" s="101"/>
    </row>
    <row r="118" spans="1:8" ht="11.25" x14ac:dyDescent="0.2">
      <c r="A118" s="38">
        <v>107</v>
      </c>
      <c r="B118" s="39" t="s">
        <v>594</v>
      </c>
      <c r="C118" s="39" t="s">
        <v>595</v>
      </c>
      <c r="D118" s="39" t="s">
        <v>20</v>
      </c>
      <c r="E118" s="40">
        <v>8</v>
      </c>
      <c r="F118" s="57"/>
      <c r="G118" s="41">
        <f t="shared" si="1"/>
        <v>0</v>
      </c>
      <c r="H118" s="101"/>
    </row>
    <row r="119" spans="1:8" ht="11.25" x14ac:dyDescent="0.2">
      <c r="A119" s="38">
        <v>108</v>
      </c>
      <c r="B119" s="39" t="s">
        <v>596</v>
      </c>
      <c r="C119" s="39" t="s">
        <v>597</v>
      </c>
      <c r="D119" s="39" t="s">
        <v>20</v>
      </c>
      <c r="E119" s="40">
        <v>24</v>
      </c>
      <c r="F119" s="57"/>
      <c r="G119" s="41">
        <f t="shared" si="1"/>
        <v>0</v>
      </c>
      <c r="H119" s="101"/>
    </row>
    <row r="120" spans="1:8" ht="11.25" x14ac:dyDescent="0.2">
      <c r="A120" s="38">
        <v>109</v>
      </c>
      <c r="B120" s="39" t="s">
        <v>598</v>
      </c>
      <c r="C120" s="39" t="s">
        <v>599</v>
      </c>
      <c r="D120" s="39" t="s">
        <v>20</v>
      </c>
      <c r="E120" s="40">
        <v>26</v>
      </c>
      <c r="F120" s="57"/>
      <c r="G120" s="41">
        <f t="shared" si="1"/>
        <v>0</v>
      </c>
      <c r="H120" s="101"/>
    </row>
    <row r="121" spans="1:8" ht="11.25" x14ac:dyDescent="0.2">
      <c r="A121" s="38">
        <v>110</v>
      </c>
      <c r="B121" s="39" t="s">
        <v>600</v>
      </c>
      <c r="C121" s="39" t="s">
        <v>601</v>
      </c>
      <c r="D121" s="39" t="s">
        <v>20</v>
      </c>
      <c r="E121" s="40">
        <v>3</v>
      </c>
      <c r="F121" s="57"/>
      <c r="G121" s="41">
        <f t="shared" si="1"/>
        <v>0</v>
      </c>
      <c r="H121" s="101"/>
    </row>
    <row r="122" spans="1:8" ht="11.25" x14ac:dyDescent="0.2">
      <c r="A122" s="38">
        <v>111</v>
      </c>
      <c r="B122" s="39" t="s">
        <v>602</v>
      </c>
      <c r="C122" s="39" t="s">
        <v>603</v>
      </c>
      <c r="D122" s="39" t="s">
        <v>20</v>
      </c>
      <c r="E122" s="40">
        <v>5</v>
      </c>
      <c r="F122" s="57"/>
      <c r="G122" s="41">
        <f t="shared" si="1"/>
        <v>0</v>
      </c>
      <c r="H122" s="101"/>
    </row>
    <row r="123" spans="1:8" ht="22.5" x14ac:dyDescent="0.2">
      <c r="A123" s="38">
        <v>112</v>
      </c>
      <c r="B123" s="39" t="s">
        <v>604</v>
      </c>
      <c r="C123" s="39" t="s">
        <v>605</v>
      </c>
      <c r="D123" s="39" t="s">
        <v>20</v>
      </c>
      <c r="E123" s="40">
        <v>2</v>
      </c>
      <c r="F123" s="57"/>
      <c r="G123" s="41">
        <f t="shared" si="1"/>
        <v>0</v>
      </c>
      <c r="H123" s="101"/>
    </row>
    <row r="124" spans="1:8" ht="22.5" x14ac:dyDescent="0.2">
      <c r="A124" s="38">
        <v>113</v>
      </c>
      <c r="B124" s="39" t="s">
        <v>606</v>
      </c>
      <c r="C124" s="39" t="s">
        <v>607</v>
      </c>
      <c r="D124" s="39" t="s">
        <v>20</v>
      </c>
      <c r="E124" s="40">
        <v>14</v>
      </c>
      <c r="F124" s="57"/>
      <c r="G124" s="41">
        <f t="shared" si="1"/>
        <v>0</v>
      </c>
      <c r="H124" s="101"/>
    </row>
    <row r="125" spans="1:8" ht="22.5" x14ac:dyDescent="0.2">
      <c r="A125" s="38">
        <v>114</v>
      </c>
      <c r="B125" s="39" t="s">
        <v>2818</v>
      </c>
      <c r="C125" s="39" t="s">
        <v>608</v>
      </c>
      <c r="D125" s="39" t="s">
        <v>20</v>
      </c>
      <c r="E125" s="40">
        <v>1</v>
      </c>
      <c r="F125" s="57"/>
      <c r="G125" s="41">
        <f t="shared" si="1"/>
        <v>0</v>
      </c>
      <c r="H125" s="101"/>
    </row>
    <row r="126" spans="1:8" ht="22.5" x14ac:dyDescent="0.2">
      <c r="A126" s="38">
        <v>115</v>
      </c>
      <c r="B126" s="39" t="s">
        <v>609</v>
      </c>
      <c r="C126" s="39" t="s">
        <v>610</v>
      </c>
      <c r="D126" s="39" t="s">
        <v>20</v>
      </c>
      <c r="E126" s="40">
        <v>1</v>
      </c>
      <c r="F126" s="57"/>
      <c r="G126" s="41">
        <f t="shared" si="1"/>
        <v>0</v>
      </c>
      <c r="H126" s="101"/>
    </row>
    <row r="127" spans="1:8" ht="22.5" x14ac:dyDescent="0.2">
      <c r="A127" s="38">
        <v>116</v>
      </c>
      <c r="B127" s="39" t="s">
        <v>611</v>
      </c>
      <c r="C127" s="39" t="s">
        <v>612</v>
      </c>
      <c r="D127" s="39" t="s">
        <v>20</v>
      </c>
      <c r="E127" s="40">
        <v>2</v>
      </c>
      <c r="F127" s="57"/>
      <c r="G127" s="41">
        <f t="shared" si="1"/>
        <v>0</v>
      </c>
      <c r="H127" s="101"/>
    </row>
    <row r="128" spans="1:8" ht="22.5" x14ac:dyDescent="0.2">
      <c r="A128" s="38">
        <v>117</v>
      </c>
      <c r="B128" s="39" t="s">
        <v>148</v>
      </c>
      <c r="C128" s="39" t="s">
        <v>149</v>
      </c>
      <c r="D128" s="39" t="s">
        <v>20</v>
      </c>
      <c r="E128" s="40">
        <v>2</v>
      </c>
      <c r="F128" s="57"/>
      <c r="G128" s="41">
        <f t="shared" si="1"/>
        <v>0</v>
      </c>
      <c r="H128" s="101"/>
    </row>
    <row r="129" spans="1:8" ht="33.75" x14ac:dyDescent="0.2">
      <c r="A129" s="38">
        <v>118</v>
      </c>
      <c r="B129" s="39" t="s">
        <v>613</v>
      </c>
      <c r="C129" s="39" t="s">
        <v>614</v>
      </c>
      <c r="D129" s="39" t="s">
        <v>20</v>
      </c>
      <c r="E129" s="40">
        <v>2</v>
      </c>
      <c r="F129" s="57"/>
      <c r="G129" s="41">
        <f t="shared" si="1"/>
        <v>0</v>
      </c>
      <c r="H129" s="101"/>
    </row>
    <row r="130" spans="1:8" ht="33.75" x14ac:dyDescent="0.2">
      <c r="A130" s="38">
        <v>119</v>
      </c>
      <c r="B130" s="39" t="s">
        <v>133</v>
      </c>
      <c r="C130" s="39" t="s">
        <v>134</v>
      </c>
      <c r="D130" s="39" t="s">
        <v>20</v>
      </c>
      <c r="E130" s="40">
        <v>2</v>
      </c>
      <c r="F130" s="57"/>
      <c r="G130" s="41">
        <f t="shared" si="1"/>
        <v>0</v>
      </c>
      <c r="H130" s="101"/>
    </row>
    <row r="131" spans="1:8" ht="22.5" x14ac:dyDescent="0.2">
      <c r="A131" s="38">
        <v>120</v>
      </c>
      <c r="B131" s="39" t="s">
        <v>112</v>
      </c>
      <c r="C131" s="39" t="s">
        <v>113</v>
      </c>
      <c r="D131" s="39" t="s">
        <v>20</v>
      </c>
      <c r="E131" s="40">
        <v>12</v>
      </c>
      <c r="F131" s="57"/>
      <c r="G131" s="41">
        <f t="shared" si="1"/>
        <v>0</v>
      </c>
      <c r="H131" s="101"/>
    </row>
    <row r="132" spans="1:8" ht="11.25" x14ac:dyDescent="0.2">
      <c r="A132" s="38">
        <v>121</v>
      </c>
      <c r="B132" s="39" t="s">
        <v>164</v>
      </c>
      <c r="C132" s="39" t="s">
        <v>165</v>
      </c>
      <c r="D132" s="39" t="s">
        <v>20</v>
      </c>
      <c r="E132" s="40">
        <v>8</v>
      </c>
      <c r="F132" s="57"/>
      <c r="G132" s="41">
        <f t="shared" si="1"/>
        <v>0</v>
      </c>
      <c r="H132" s="101"/>
    </row>
    <row r="133" spans="1:8" ht="11.25" x14ac:dyDescent="0.2">
      <c r="A133" s="38">
        <v>122</v>
      </c>
      <c r="B133" s="39" t="s">
        <v>615</v>
      </c>
      <c r="C133" s="39" t="s">
        <v>616</v>
      </c>
      <c r="D133" s="39" t="s">
        <v>20</v>
      </c>
      <c r="E133" s="40">
        <v>4</v>
      </c>
      <c r="F133" s="57"/>
      <c r="G133" s="41">
        <f t="shared" si="1"/>
        <v>0</v>
      </c>
      <c r="H133" s="101"/>
    </row>
    <row r="134" spans="1:8" ht="11.25" x14ac:dyDescent="0.2">
      <c r="A134" s="38">
        <v>123</v>
      </c>
      <c r="B134" s="39" t="s">
        <v>617</v>
      </c>
      <c r="C134" s="39" t="s">
        <v>618</v>
      </c>
      <c r="D134" s="39" t="s">
        <v>20</v>
      </c>
      <c r="E134" s="40">
        <v>2</v>
      </c>
      <c r="F134" s="57"/>
      <c r="G134" s="41">
        <f t="shared" si="1"/>
        <v>0</v>
      </c>
      <c r="H134" s="101"/>
    </row>
    <row r="135" spans="1:8" ht="22.5" x14ac:dyDescent="0.2">
      <c r="A135" s="38">
        <v>124</v>
      </c>
      <c r="B135" s="39" t="s">
        <v>619</v>
      </c>
      <c r="C135" s="39" t="s">
        <v>620</v>
      </c>
      <c r="D135" s="39" t="s">
        <v>20</v>
      </c>
      <c r="E135" s="40">
        <v>9</v>
      </c>
      <c r="F135" s="57"/>
      <c r="G135" s="41">
        <f t="shared" si="1"/>
        <v>0</v>
      </c>
      <c r="H135" s="101"/>
    </row>
    <row r="136" spans="1:8" ht="11.25" x14ac:dyDescent="0.2">
      <c r="A136" s="38">
        <v>125</v>
      </c>
      <c r="B136" s="39" t="s">
        <v>621</v>
      </c>
      <c r="C136" s="39" t="s">
        <v>622</v>
      </c>
      <c r="D136" s="39" t="s">
        <v>20</v>
      </c>
      <c r="E136" s="40">
        <v>4</v>
      </c>
      <c r="F136" s="57"/>
      <c r="G136" s="41">
        <f t="shared" ref="G136:G152" si="2">ROUND(E136*F136,2)</f>
        <v>0</v>
      </c>
      <c r="H136" s="101"/>
    </row>
    <row r="137" spans="1:8" ht="11.25" x14ac:dyDescent="0.2">
      <c r="A137" s="38">
        <v>126</v>
      </c>
      <c r="B137" s="39" t="s">
        <v>623</v>
      </c>
      <c r="C137" s="39" t="s">
        <v>624</v>
      </c>
      <c r="D137" s="39" t="s">
        <v>20</v>
      </c>
      <c r="E137" s="40">
        <v>8</v>
      </c>
      <c r="F137" s="57"/>
      <c r="G137" s="41">
        <f t="shared" si="2"/>
        <v>0</v>
      </c>
      <c r="H137" s="101"/>
    </row>
    <row r="138" spans="1:8" ht="11.25" x14ac:dyDescent="0.2">
      <c r="A138" s="38">
        <v>127</v>
      </c>
      <c r="B138" s="39" t="s">
        <v>625</v>
      </c>
      <c r="C138" s="39" t="s">
        <v>626</v>
      </c>
      <c r="D138" s="39" t="s">
        <v>20</v>
      </c>
      <c r="E138" s="40">
        <v>24</v>
      </c>
      <c r="F138" s="57"/>
      <c r="G138" s="41">
        <f t="shared" si="2"/>
        <v>0</v>
      </c>
      <c r="H138" s="101"/>
    </row>
    <row r="139" spans="1:8" ht="11.25" x14ac:dyDescent="0.2">
      <c r="A139" s="38">
        <v>128</v>
      </c>
      <c r="B139" s="39" t="s">
        <v>627</v>
      </c>
      <c r="C139" s="39" t="s">
        <v>628</v>
      </c>
      <c r="D139" s="39" t="s">
        <v>20</v>
      </c>
      <c r="E139" s="40">
        <v>26</v>
      </c>
      <c r="F139" s="57"/>
      <c r="G139" s="41">
        <f t="shared" si="2"/>
        <v>0</v>
      </c>
      <c r="H139" s="101"/>
    </row>
    <row r="140" spans="1:8" ht="22.5" x14ac:dyDescent="0.2">
      <c r="A140" s="38">
        <v>129</v>
      </c>
      <c r="B140" s="39" t="s">
        <v>189</v>
      </c>
      <c r="C140" s="39" t="s">
        <v>190</v>
      </c>
      <c r="D140" s="39" t="s">
        <v>20</v>
      </c>
      <c r="E140" s="40">
        <v>3</v>
      </c>
      <c r="F140" s="57"/>
      <c r="G140" s="41">
        <f t="shared" si="2"/>
        <v>0</v>
      </c>
      <c r="H140" s="101"/>
    </row>
    <row r="141" spans="1:8" ht="11.25" x14ac:dyDescent="0.2">
      <c r="A141" s="38">
        <v>130</v>
      </c>
      <c r="B141" s="39" t="s">
        <v>629</v>
      </c>
      <c r="C141" s="39" t="s">
        <v>630</v>
      </c>
      <c r="D141" s="39" t="s">
        <v>20</v>
      </c>
      <c r="E141" s="40">
        <v>10</v>
      </c>
      <c r="F141" s="57"/>
      <c r="G141" s="41">
        <f t="shared" si="2"/>
        <v>0</v>
      </c>
      <c r="H141" s="101"/>
    </row>
    <row r="142" spans="1:8" ht="22.5" x14ac:dyDescent="0.2">
      <c r="A142" s="38">
        <v>131</v>
      </c>
      <c r="B142" s="39" t="s">
        <v>180</v>
      </c>
      <c r="C142" s="39" t="s">
        <v>181</v>
      </c>
      <c r="D142" s="39" t="s">
        <v>20</v>
      </c>
      <c r="E142" s="40">
        <v>5</v>
      </c>
      <c r="F142" s="57"/>
      <c r="G142" s="41">
        <f t="shared" si="2"/>
        <v>0</v>
      </c>
      <c r="H142" s="101"/>
    </row>
    <row r="143" spans="1:8" ht="22.5" x14ac:dyDescent="0.2">
      <c r="A143" s="38">
        <v>132</v>
      </c>
      <c r="B143" s="39" t="s">
        <v>631</v>
      </c>
      <c r="C143" s="39" t="s">
        <v>632</v>
      </c>
      <c r="D143" s="39" t="s">
        <v>20</v>
      </c>
      <c r="E143" s="40">
        <v>1</v>
      </c>
      <c r="F143" s="57"/>
      <c r="G143" s="41">
        <f t="shared" si="2"/>
        <v>0</v>
      </c>
      <c r="H143" s="101"/>
    </row>
    <row r="144" spans="1:8" ht="22.5" x14ac:dyDescent="0.2">
      <c r="A144" s="38">
        <v>133</v>
      </c>
      <c r="B144" s="39" t="s">
        <v>425</v>
      </c>
      <c r="C144" s="39" t="s">
        <v>426</v>
      </c>
      <c r="D144" s="39" t="s">
        <v>20</v>
      </c>
      <c r="E144" s="40">
        <v>40</v>
      </c>
      <c r="F144" s="57"/>
      <c r="G144" s="41">
        <f t="shared" si="2"/>
        <v>0</v>
      </c>
      <c r="H144" s="101"/>
    </row>
    <row r="145" spans="1:8" ht="11.25" x14ac:dyDescent="0.2">
      <c r="A145" s="38">
        <v>134</v>
      </c>
      <c r="B145" s="39" t="s">
        <v>633</v>
      </c>
      <c r="C145" s="39" t="s">
        <v>634</v>
      </c>
      <c r="D145" s="39" t="s">
        <v>20</v>
      </c>
      <c r="E145" s="40">
        <v>1</v>
      </c>
      <c r="F145" s="57"/>
      <c r="G145" s="41">
        <f t="shared" si="2"/>
        <v>0</v>
      </c>
      <c r="H145" s="101"/>
    </row>
    <row r="146" spans="1:8" ht="11.25" x14ac:dyDescent="0.2">
      <c r="A146" s="38">
        <v>135</v>
      </c>
      <c r="B146" s="39" t="s">
        <v>635</v>
      </c>
      <c r="C146" s="39" t="s">
        <v>636</v>
      </c>
      <c r="D146" s="39" t="s">
        <v>20</v>
      </c>
      <c r="E146" s="40">
        <v>5</v>
      </c>
      <c r="F146" s="57"/>
      <c r="G146" s="41">
        <f t="shared" si="2"/>
        <v>0</v>
      </c>
      <c r="H146" s="101"/>
    </row>
    <row r="147" spans="1:8" ht="11.25" x14ac:dyDescent="0.2">
      <c r="A147" s="38">
        <v>136</v>
      </c>
      <c r="B147" s="39" t="s">
        <v>637</v>
      </c>
      <c r="C147" s="39" t="s">
        <v>638</v>
      </c>
      <c r="D147" s="39" t="s">
        <v>20</v>
      </c>
      <c r="E147" s="40">
        <v>5</v>
      </c>
      <c r="F147" s="57"/>
      <c r="G147" s="41">
        <f t="shared" si="2"/>
        <v>0</v>
      </c>
      <c r="H147" s="101"/>
    </row>
    <row r="148" spans="1:8" ht="22.5" x14ac:dyDescent="0.2">
      <c r="A148" s="38">
        <v>137</v>
      </c>
      <c r="B148" s="39" t="s">
        <v>2821</v>
      </c>
      <c r="C148" s="39" t="s">
        <v>639</v>
      </c>
      <c r="D148" s="39" t="s">
        <v>20</v>
      </c>
      <c r="E148" s="40">
        <v>2</v>
      </c>
      <c r="F148" s="57"/>
      <c r="G148" s="41">
        <f t="shared" si="2"/>
        <v>0</v>
      </c>
      <c r="H148" s="101"/>
    </row>
    <row r="149" spans="1:8" ht="33.75" x14ac:dyDescent="0.2">
      <c r="A149" s="38">
        <v>138</v>
      </c>
      <c r="B149" s="39" t="s">
        <v>197</v>
      </c>
      <c r="C149" s="39" t="s">
        <v>198</v>
      </c>
      <c r="D149" s="39" t="s">
        <v>20</v>
      </c>
      <c r="E149" s="40">
        <v>28</v>
      </c>
      <c r="F149" s="57"/>
      <c r="G149" s="41">
        <f t="shared" si="2"/>
        <v>0</v>
      </c>
      <c r="H149" s="101"/>
    </row>
    <row r="150" spans="1:8" ht="33.75" x14ac:dyDescent="0.2">
      <c r="A150" s="38">
        <v>139</v>
      </c>
      <c r="B150" s="39" t="s">
        <v>201</v>
      </c>
      <c r="C150" s="39" t="s">
        <v>202</v>
      </c>
      <c r="D150" s="39" t="s">
        <v>20</v>
      </c>
      <c r="E150" s="40">
        <v>11</v>
      </c>
      <c r="F150" s="57"/>
      <c r="G150" s="41">
        <f t="shared" si="2"/>
        <v>0</v>
      </c>
      <c r="H150" s="101"/>
    </row>
    <row r="151" spans="1:8" ht="22.5" x14ac:dyDescent="0.2">
      <c r="A151" s="38">
        <v>140</v>
      </c>
      <c r="B151" s="39" t="s">
        <v>203</v>
      </c>
      <c r="C151" s="39" t="s">
        <v>204</v>
      </c>
      <c r="D151" s="39" t="s">
        <v>20</v>
      </c>
      <c r="E151" s="40">
        <v>1</v>
      </c>
      <c r="F151" s="57"/>
      <c r="G151" s="41">
        <f t="shared" si="2"/>
        <v>0</v>
      </c>
      <c r="H151" s="101"/>
    </row>
    <row r="152" spans="1:8" ht="22.5" x14ac:dyDescent="0.2">
      <c r="A152" s="38">
        <v>141</v>
      </c>
      <c r="B152" s="39" t="s">
        <v>205</v>
      </c>
      <c r="C152" s="39" t="s">
        <v>206</v>
      </c>
      <c r="D152" s="39" t="s">
        <v>20</v>
      </c>
      <c r="E152" s="40">
        <v>8</v>
      </c>
      <c r="F152" s="57"/>
      <c r="G152" s="41">
        <f t="shared" si="2"/>
        <v>0</v>
      </c>
      <c r="H152" s="101"/>
    </row>
    <row r="153" spans="1:8" ht="12.75" x14ac:dyDescent="0.2">
      <c r="A153" s="33"/>
      <c r="B153" s="34" t="s">
        <v>210</v>
      </c>
      <c r="C153" s="34" t="s">
        <v>640</v>
      </c>
      <c r="D153" s="34"/>
      <c r="E153" s="35"/>
      <c r="F153" s="36"/>
      <c r="G153" s="37"/>
      <c r="H153" s="108"/>
    </row>
    <row r="154" spans="1:8" ht="22.5" x14ac:dyDescent="0.2">
      <c r="A154" s="38">
        <v>142</v>
      </c>
      <c r="B154" s="39" t="s">
        <v>641</v>
      </c>
      <c r="C154" s="39" t="s">
        <v>642</v>
      </c>
      <c r="D154" s="39" t="s">
        <v>29</v>
      </c>
      <c r="E154" s="40">
        <v>15</v>
      </c>
      <c r="F154" s="57"/>
      <c r="G154" s="41">
        <f t="shared" ref="G154:G170" si="3">ROUND(E154*F154,2)</f>
        <v>0</v>
      </c>
      <c r="H154" s="101"/>
    </row>
    <row r="155" spans="1:8" ht="22.5" x14ac:dyDescent="0.2">
      <c r="A155" s="38">
        <v>143</v>
      </c>
      <c r="B155" s="39" t="s">
        <v>643</v>
      </c>
      <c r="C155" s="39" t="s">
        <v>644</v>
      </c>
      <c r="D155" s="39" t="s">
        <v>29</v>
      </c>
      <c r="E155" s="40">
        <v>70</v>
      </c>
      <c r="F155" s="57"/>
      <c r="G155" s="41">
        <f t="shared" si="3"/>
        <v>0</v>
      </c>
      <c r="H155" s="101"/>
    </row>
    <row r="156" spans="1:8" ht="22.5" x14ac:dyDescent="0.2">
      <c r="A156" s="38">
        <v>144</v>
      </c>
      <c r="B156" s="39" t="s">
        <v>3545</v>
      </c>
      <c r="C156" s="39" t="s">
        <v>645</v>
      </c>
      <c r="D156" s="39" t="s">
        <v>29</v>
      </c>
      <c r="E156" s="40">
        <v>30</v>
      </c>
      <c r="F156" s="57"/>
      <c r="G156" s="41">
        <f t="shared" si="3"/>
        <v>0</v>
      </c>
      <c r="H156" s="101"/>
    </row>
    <row r="157" spans="1:8" ht="22.5" x14ac:dyDescent="0.2">
      <c r="A157" s="38">
        <v>145</v>
      </c>
      <c r="B157" s="39" t="s">
        <v>646</v>
      </c>
      <c r="C157" s="39" t="s">
        <v>647</v>
      </c>
      <c r="D157" s="39" t="s">
        <v>29</v>
      </c>
      <c r="E157" s="40">
        <v>30</v>
      </c>
      <c r="F157" s="57"/>
      <c r="G157" s="41">
        <f t="shared" si="3"/>
        <v>0</v>
      </c>
      <c r="H157" s="101"/>
    </row>
    <row r="158" spans="1:8" ht="22.5" x14ac:dyDescent="0.2">
      <c r="A158" s="38">
        <v>146</v>
      </c>
      <c r="B158" s="39" t="s">
        <v>3546</v>
      </c>
      <c r="C158" s="39" t="s">
        <v>374</v>
      </c>
      <c r="D158" s="39" t="s">
        <v>29</v>
      </c>
      <c r="E158" s="40">
        <v>260</v>
      </c>
      <c r="F158" s="57"/>
      <c r="G158" s="41">
        <f t="shared" si="3"/>
        <v>0</v>
      </c>
      <c r="H158" s="101"/>
    </row>
    <row r="159" spans="1:8" ht="11.25" x14ac:dyDescent="0.2">
      <c r="A159" s="38">
        <v>147</v>
      </c>
      <c r="B159" s="39" t="s">
        <v>231</v>
      </c>
      <c r="C159" s="39" t="s">
        <v>232</v>
      </c>
      <c r="D159" s="39" t="s">
        <v>29</v>
      </c>
      <c r="E159" s="40">
        <v>130</v>
      </c>
      <c r="F159" s="57"/>
      <c r="G159" s="41">
        <f t="shared" si="3"/>
        <v>0</v>
      </c>
      <c r="H159" s="101"/>
    </row>
    <row r="160" spans="1:8" ht="11.25" x14ac:dyDescent="0.2">
      <c r="A160" s="38">
        <v>148</v>
      </c>
      <c r="B160" s="39" t="s">
        <v>648</v>
      </c>
      <c r="C160" s="39" t="s">
        <v>649</v>
      </c>
      <c r="D160" s="39" t="s">
        <v>29</v>
      </c>
      <c r="E160" s="40">
        <v>175</v>
      </c>
      <c r="F160" s="57"/>
      <c r="G160" s="41">
        <f t="shared" si="3"/>
        <v>0</v>
      </c>
      <c r="H160" s="101"/>
    </row>
    <row r="161" spans="1:8" ht="22.5" x14ac:dyDescent="0.2">
      <c r="A161" s="38">
        <v>149</v>
      </c>
      <c r="B161" s="39" t="s">
        <v>650</v>
      </c>
      <c r="C161" s="39" t="s">
        <v>651</v>
      </c>
      <c r="D161" s="39" t="s">
        <v>29</v>
      </c>
      <c r="E161" s="40">
        <v>15</v>
      </c>
      <c r="F161" s="57"/>
      <c r="G161" s="41">
        <f t="shared" si="3"/>
        <v>0</v>
      </c>
      <c r="H161" s="101"/>
    </row>
    <row r="162" spans="1:8" ht="22.5" x14ac:dyDescent="0.2">
      <c r="A162" s="38">
        <v>150</v>
      </c>
      <c r="B162" s="39" t="s">
        <v>652</v>
      </c>
      <c r="C162" s="39" t="s">
        <v>653</v>
      </c>
      <c r="D162" s="39" t="s">
        <v>29</v>
      </c>
      <c r="E162" s="40">
        <v>70</v>
      </c>
      <c r="F162" s="57"/>
      <c r="G162" s="41">
        <f t="shared" si="3"/>
        <v>0</v>
      </c>
      <c r="H162" s="101"/>
    </row>
    <row r="163" spans="1:8" ht="22.5" x14ac:dyDescent="0.2">
      <c r="A163" s="38">
        <v>151</v>
      </c>
      <c r="B163" s="39" t="s">
        <v>3547</v>
      </c>
      <c r="C163" s="39" t="s">
        <v>654</v>
      </c>
      <c r="D163" s="39" t="s">
        <v>29</v>
      </c>
      <c r="E163" s="40">
        <v>30</v>
      </c>
      <c r="F163" s="57"/>
      <c r="G163" s="41">
        <f t="shared" si="3"/>
        <v>0</v>
      </c>
      <c r="H163" s="101"/>
    </row>
    <row r="164" spans="1:8" ht="22.5" x14ac:dyDescent="0.2">
      <c r="A164" s="38">
        <v>152</v>
      </c>
      <c r="B164" s="39" t="s">
        <v>655</v>
      </c>
      <c r="C164" s="39" t="s">
        <v>656</v>
      </c>
      <c r="D164" s="39" t="s">
        <v>29</v>
      </c>
      <c r="E164" s="40">
        <v>30</v>
      </c>
      <c r="F164" s="57"/>
      <c r="G164" s="41">
        <f t="shared" si="3"/>
        <v>0</v>
      </c>
      <c r="H164" s="101"/>
    </row>
    <row r="165" spans="1:8" ht="22.5" x14ac:dyDescent="0.2">
      <c r="A165" s="38">
        <v>153</v>
      </c>
      <c r="B165" s="39" t="s">
        <v>657</v>
      </c>
      <c r="C165" s="39" t="s">
        <v>658</v>
      </c>
      <c r="D165" s="39" t="s">
        <v>20</v>
      </c>
      <c r="E165" s="40">
        <v>12</v>
      </c>
      <c r="F165" s="57"/>
      <c r="G165" s="41">
        <f t="shared" si="3"/>
        <v>0</v>
      </c>
      <c r="H165" s="101"/>
    </row>
    <row r="166" spans="1:8" ht="22.5" x14ac:dyDescent="0.2">
      <c r="A166" s="38">
        <v>154</v>
      </c>
      <c r="B166" s="39" t="s">
        <v>659</v>
      </c>
      <c r="C166" s="39" t="s">
        <v>660</v>
      </c>
      <c r="D166" s="39" t="s">
        <v>20</v>
      </c>
      <c r="E166" s="40">
        <v>6</v>
      </c>
      <c r="F166" s="57"/>
      <c r="G166" s="41">
        <f t="shared" si="3"/>
        <v>0</v>
      </c>
      <c r="H166" s="101"/>
    </row>
    <row r="167" spans="1:8" ht="22.5" x14ac:dyDescent="0.2">
      <c r="A167" s="38">
        <v>155</v>
      </c>
      <c r="B167" s="39" t="s">
        <v>661</v>
      </c>
      <c r="C167" s="39" t="s">
        <v>662</v>
      </c>
      <c r="D167" s="39" t="s">
        <v>20</v>
      </c>
      <c r="E167" s="40">
        <v>2</v>
      </c>
      <c r="F167" s="57"/>
      <c r="G167" s="41">
        <f t="shared" si="3"/>
        <v>0</v>
      </c>
      <c r="H167" s="101"/>
    </row>
    <row r="168" spans="1:8" ht="22.5" x14ac:dyDescent="0.2">
      <c r="A168" s="38">
        <v>156</v>
      </c>
      <c r="B168" s="39" t="s">
        <v>3021</v>
      </c>
      <c r="C168" s="39" t="s">
        <v>663</v>
      </c>
      <c r="D168" s="39" t="s">
        <v>20</v>
      </c>
      <c r="E168" s="40">
        <v>4</v>
      </c>
      <c r="F168" s="57"/>
      <c r="G168" s="41">
        <f t="shared" si="3"/>
        <v>0</v>
      </c>
      <c r="H168" s="101"/>
    </row>
    <row r="169" spans="1:8" ht="11.25" x14ac:dyDescent="0.2">
      <c r="A169" s="38">
        <v>157</v>
      </c>
      <c r="B169" s="39" t="s">
        <v>664</v>
      </c>
      <c r="C169" s="39" t="s">
        <v>665</v>
      </c>
      <c r="D169" s="39" t="s">
        <v>29</v>
      </c>
      <c r="E169" s="40">
        <v>4450</v>
      </c>
      <c r="F169" s="57"/>
      <c r="G169" s="41">
        <f t="shared" si="3"/>
        <v>0</v>
      </c>
      <c r="H169" s="101"/>
    </row>
    <row r="170" spans="1:8" ht="22.5" x14ac:dyDescent="0.2">
      <c r="A170" s="38">
        <v>158</v>
      </c>
      <c r="B170" s="39" t="s">
        <v>377</v>
      </c>
      <c r="C170" s="39" t="s">
        <v>378</v>
      </c>
      <c r="D170" s="39" t="s">
        <v>248</v>
      </c>
      <c r="E170" s="40">
        <v>145</v>
      </c>
      <c r="F170" s="57"/>
      <c r="G170" s="41">
        <f t="shared" si="3"/>
        <v>0</v>
      </c>
      <c r="H170" s="101"/>
    </row>
    <row r="171" spans="1:8" ht="15" x14ac:dyDescent="0.25">
      <c r="A171" s="46"/>
      <c r="B171" s="47"/>
      <c r="C171" s="47" t="s">
        <v>256</v>
      </c>
      <c r="D171" s="47"/>
      <c r="E171" s="48"/>
      <c r="F171" s="49"/>
      <c r="G171" s="50">
        <f>SUM(G8:G170)</f>
        <v>0</v>
      </c>
      <c r="H171" s="112"/>
    </row>
  </sheetData>
  <sheetProtection algorithmName="SHA-512" hashValue="z/XCvaOHpw/WiXX8Z/WUpzyLWsk/QMz7/izye4nZBcIDeleXcVFQdLnks0OlADK448WO046zIiYkQtM4rLyE0g==" saltValue="Vr6z3FqpSVEcndylN5Hhgg==" spinCount="100000" sheet="1" objects="1" scenarios="1"/>
  <dataValidations count="1">
    <dataValidation type="decimal" operator="equal" allowBlank="1" showInputMessage="1" showErrorMessage="1" error="Neplatný počet desatinných miest! " sqref="F9:F69 F154:F170 F76:F152 F72:F74" xr:uid="{00000000-0002-0000-1F00-000000000000}">
      <formula1>ROUND(F9,2)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árok34">
    <pageSetUpPr fitToPage="1"/>
  </sheetPr>
  <dimension ref="A1:I107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1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3697</v>
      </c>
      <c r="C10" s="39" t="s">
        <v>666</v>
      </c>
      <c r="D10" s="39" t="s">
        <v>20</v>
      </c>
      <c r="E10" s="40">
        <v>4</v>
      </c>
      <c r="F10" s="57"/>
      <c r="G10" s="41">
        <f t="shared" ref="G10:G23" si="0">ROUND(E10*F10,2)</f>
        <v>0</v>
      </c>
      <c r="H10" s="101"/>
    </row>
    <row r="11" spans="1:8" ht="22.5" x14ac:dyDescent="0.2">
      <c r="A11" s="38">
        <v>2</v>
      </c>
      <c r="B11" s="39" t="s">
        <v>3696</v>
      </c>
      <c r="C11" s="39" t="s">
        <v>667</v>
      </c>
      <c r="D11" s="39" t="s">
        <v>20</v>
      </c>
      <c r="E11" s="40">
        <v>4</v>
      </c>
      <c r="F11" s="57"/>
      <c r="G11" s="41">
        <f t="shared" si="0"/>
        <v>0</v>
      </c>
      <c r="H11" s="101"/>
    </row>
    <row r="12" spans="1:8" ht="11.25" x14ac:dyDescent="0.2">
      <c r="A12" s="42">
        <v>3</v>
      </c>
      <c r="B12" s="43" t="s">
        <v>668</v>
      </c>
      <c r="C12" s="43" t="s">
        <v>669</v>
      </c>
      <c r="D12" s="43" t="s">
        <v>20</v>
      </c>
      <c r="E12" s="44">
        <v>4</v>
      </c>
      <c r="F12" s="57"/>
      <c r="G12" s="45">
        <f t="shared" si="0"/>
        <v>0</v>
      </c>
      <c r="H12" s="111"/>
    </row>
    <row r="13" spans="1:8" ht="22.5" x14ac:dyDescent="0.2">
      <c r="A13" s="38">
        <v>4</v>
      </c>
      <c r="B13" s="39" t="s">
        <v>670</v>
      </c>
      <c r="C13" s="39" t="s">
        <v>671</v>
      </c>
      <c r="D13" s="39" t="s">
        <v>29</v>
      </c>
      <c r="E13" s="40">
        <v>125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672</v>
      </c>
      <c r="C14" s="39" t="s">
        <v>673</v>
      </c>
      <c r="D14" s="39" t="s">
        <v>29</v>
      </c>
      <c r="E14" s="40">
        <v>125</v>
      </c>
      <c r="F14" s="57"/>
      <c r="G14" s="41">
        <f t="shared" si="0"/>
        <v>0</v>
      </c>
      <c r="H14" s="101"/>
    </row>
    <row r="15" spans="1:8" ht="11.25" x14ac:dyDescent="0.2">
      <c r="A15" s="42">
        <v>6</v>
      </c>
      <c r="B15" s="43" t="s">
        <v>674</v>
      </c>
      <c r="C15" s="43" t="s">
        <v>675</v>
      </c>
      <c r="D15" s="43" t="s">
        <v>29</v>
      </c>
      <c r="E15" s="44">
        <v>125</v>
      </c>
      <c r="F15" s="57"/>
      <c r="G15" s="45">
        <f t="shared" si="0"/>
        <v>0</v>
      </c>
      <c r="H15" s="111"/>
    </row>
    <row r="16" spans="1:8" ht="22.5" x14ac:dyDescent="0.2">
      <c r="A16" s="38">
        <v>7</v>
      </c>
      <c r="B16" s="39" t="s">
        <v>36</v>
      </c>
      <c r="C16" s="39" t="s">
        <v>37</v>
      </c>
      <c r="D16" s="39" t="s">
        <v>20</v>
      </c>
      <c r="E16" s="40">
        <v>1</v>
      </c>
      <c r="F16" s="57"/>
      <c r="G16" s="41">
        <f t="shared" si="0"/>
        <v>0</v>
      </c>
      <c r="H16" s="101"/>
    </row>
    <row r="17" spans="1:8" ht="11.25" x14ac:dyDescent="0.2">
      <c r="A17" s="42">
        <v>8</v>
      </c>
      <c r="B17" s="43" t="s">
        <v>38</v>
      </c>
      <c r="C17" s="43" t="s">
        <v>39</v>
      </c>
      <c r="D17" s="43" t="s">
        <v>20</v>
      </c>
      <c r="E17" s="44">
        <v>1</v>
      </c>
      <c r="F17" s="57"/>
      <c r="G17" s="45">
        <f t="shared" si="0"/>
        <v>0</v>
      </c>
      <c r="H17" s="111"/>
    </row>
    <row r="18" spans="1:8" ht="11.25" x14ac:dyDescent="0.2">
      <c r="A18" s="38">
        <v>9</v>
      </c>
      <c r="B18" s="39" t="s">
        <v>404</v>
      </c>
      <c r="C18" s="39" t="s">
        <v>405</v>
      </c>
      <c r="D18" s="39" t="s">
        <v>29</v>
      </c>
      <c r="E18" s="40">
        <v>50</v>
      </c>
      <c r="F18" s="57"/>
      <c r="G18" s="41">
        <f t="shared" si="0"/>
        <v>0</v>
      </c>
      <c r="H18" s="101"/>
    </row>
    <row r="19" spans="1:8" ht="11.25" x14ac:dyDescent="0.2">
      <c r="A19" s="42">
        <v>10</v>
      </c>
      <c r="B19" s="43" t="s">
        <v>406</v>
      </c>
      <c r="C19" s="43" t="s">
        <v>407</v>
      </c>
      <c r="D19" s="43" t="s">
        <v>29</v>
      </c>
      <c r="E19" s="44">
        <v>50</v>
      </c>
      <c r="F19" s="57"/>
      <c r="G19" s="45">
        <f t="shared" si="0"/>
        <v>0</v>
      </c>
      <c r="H19" s="111"/>
    </row>
    <row r="20" spans="1:8" ht="11.25" x14ac:dyDescent="0.2">
      <c r="A20" s="38">
        <v>11</v>
      </c>
      <c r="B20" s="39" t="s">
        <v>676</v>
      </c>
      <c r="C20" s="39" t="s">
        <v>677</v>
      </c>
      <c r="D20" s="39" t="s">
        <v>29</v>
      </c>
      <c r="E20" s="40">
        <v>12</v>
      </c>
      <c r="F20" s="57"/>
      <c r="G20" s="41">
        <f t="shared" si="0"/>
        <v>0</v>
      </c>
      <c r="H20" s="101"/>
    </row>
    <row r="21" spans="1:8" ht="11.25" x14ac:dyDescent="0.2">
      <c r="A21" s="42">
        <v>12</v>
      </c>
      <c r="B21" s="43" t="s">
        <v>678</v>
      </c>
      <c r="C21" s="43" t="s">
        <v>679</v>
      </c>
      <c r="D21" s="43" t="s">
        <v>29</v>
      </c>
      <c r="E21" s="44">
        <v>6</v>
      </c>
      <c r="F21" s="57"/>
      <c r="G21" s="45">
        <f t="shared" si="0"/>
        <v>0</v>
      </c>
      <c r="H21" s="111"/>
    </row>
    <row r="22" spans="1:8" ht="11.25" x14ac:dyDescent="0.2">
      <c r="A22" s="42">
        <v>13</v>
      </c>
      <c r="B22" s="43" t="s">
        <v>680</v>
      </c>
      <c r="C22" s="43" t="s">
        <v>681</v>
      </c>
      <c r="D22" s="43" t="s">
        <v>29</v>
      </c>
      <c r="E22" s="44">
        <v>6</v>
      </c>
      <c r="F22" s="57"/>
      <c r="G22" s="45">
        <f t="shared" si="0"/>
        <v>0</v>
      </c>
      <c r="H22" s="111"/>
    </row>
    <row r="23" spans="1:8" ht="22.5" x14ac:dyDescent="0.2">
      <c r="A23" s="38">
        <v>14</v>
      </c>
      <c r="B23" s="39" t="s">
        <v>40</v>
      </c>
      <c r="C23" s="39" t="s">
        <v>41</v>
      </c>
      <c r="D23" s="39" t="s">
        <v>20</v>
      </c>
      <c r="E23" s="40">
        <v>1</v>
      </c>
      <c r="F23" s="57"/>
      <c r="G23" s="41">
        <f t="shared" si="0"/>
        <v>0</v>
      </c>
      <c r="H23" s="101"/>
    </row>
    <row r="24" spans="1:8" ht="12.75" x14ac:dyDescent="0.2">
      <c r="A24" s="33"/>
      <c r="B24" s="34" t="s">
        <v>42</v>
      </c>
      <c r="C24" s="34" t="s">
        <v>267</v>
      </c>
      <c r="D24" s="34"/>
      <c r="E24" s="35"/>
      <c r="F24" s="36"/>
      <c r="G24" s="37"/>
      <c r="H24" s="108"/>
    </row>
    <row r="25" spans="1:8" ht="33.75" x14ac:dyDescent="0.2">
      <c r="A25" s="38">
        <v>15</v>
      </c>
      <c r="B25" s="39" t="s">
        <v>3712</v>
      </c>
      <c r="C25" s="39" t="s">
        <v>44</v>
      </c>
      <c r="D25" s="39" t="s">
        <v>20</v>
      </c>
      <c r="E25" s="40">
        <v>5</v>
      </c>
      <c r="F25" s="57"/>
      <c r="G25" s="41">
        <f t="shared" ref="G25:G88" si="1">ROUND(E25*F25,2)</f>
        <v>0</v>
      </c>
      <c r="H25" s="101"/>
    </row>
    <row r="26" spans="1:8" ht="22.5" x14ac:dyDescent="0.2">
      <c r="A26" s="38">
        <v>16</v>
      </c>
      <c r="B26" s="39" t="s">
        <v>3716</v>
      </c>
      <c r="C26" s="39" t="s">
        <v>48</v>
      </c>
      <c r="D26" s="39" t="s">
        <v>20</v>
      </c>
      <c r="E26" s="40">
        <v>4</v>
      </c>
      <c r="F26" s="57"/>
      <c r="G26" s="41">
        <f t="shared" si="1"/>
        <v>0</v>
      </c>
      <c r="H26" s="101"/>
    </row>
    <row r="27" spans="1:8" ht="22.5" x14ac:dyDescent="0.2">
      <c r="A27" s="38">
        <v>17</v>
      </c>
      <c r="B27" s="39" t="s">
        <v>3717</v>
      </c>
      <c r="C27" s="39" t="s">
        <v>49</v>
      </c>
      <c r="D27" s="39" t="s">
        <v>20</v>
      </c>
      <c r="E27" s="40">
        <v>1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63</v>
      </c>
      <c r="C28" s="39" t="s">
        <v>64</v>
      </c>
      <c r="D28" s="39" t="s">
        <v>29</v>
      </c>
      <c r="E28" s="40">
        <v>206</v>
      </c>
      <c r="F28" s="57"/>
      <c r="G28" s="41">
        <f t="shared" si="1"/>
        <v>0</v>
      </c>
      <c r="H28" s="101"/>
    </row>
    <row r="29" spans="1:8" ht="33.75" x14ac:dyDescent="0.2">
      <c r="A29" s="38">
        <v>19</v>
      </c>
      <c r="B29" s="39" t="s">
        <v>65</v>
      </c>
      <c r="C29" s="39" t="s">
        <v>66</v>
      </c>
      <c r="D29" s="39" t="s">
        <v>29</v>
      </c>
      <c r="E29" s="40">
        <v>152</v>
      </c>
      <c r="F29" s="57"/>
      <c r="G29" s="41">
        <f t="shared" si="1"/>
        <v>0</v>
      </c>
      <c r="H29" s="101"/>
    </row>
    <row r="30" spans="1:8" ht="11.25" x14ac:dyDescent="0.2">
      <c r="A30" s="42">
        <v>20</v>
      </c>
      <c r="B30" s="43" t="s">
        <v>67</v>
      </c>
      <c r="C30" s="43" t="s">
        <v>68</v>
      </c>
      <c r="D30" s="43" t="s">
        <v>29</v>
      </c>
      <c r="E30" s="44">
        <v>35</v>
      </c>
      <c r="F30" s="58"/>
      <c r="G30" s="45">
        <f t="shared" si="1"/>
        <v>0</v>
      </c>
      <c r="H30" s="111"/>
    </row>
    <row r="31" spans="1:8" ht="11.25" x14ac:dyDescent="0.2">
      <c r="A31" s="42">
        <v>21</v>
      </c>
      <c r="B31" s="43" t="s">
        <v>69</v>
      </c>
      <c r="C31" s="43" t="s">
        <v>70</v>
      </c>
      <c r="D31" s="43" t="s">
        <v>29</v>
      </c>
      <c r="E31" s="44">
        <v>171</v>
      </c>
      <c r="F31" s="58"/>
      <c r="G31" s="45">
        <f t="shared" si="1"/>
        <v>0</v>
      </c>
      <c r="H31" s="111"/>
    </row>
    <row r="32" spans="1:8" ht="22.5" x14ac:dyDescent="0.2">
      <c r="A32" s="38">
        <v>22</v>
      </c>
      <c r="B32" s="39" t="s">
        <v>3724</v>
      </c>
      <c r="C32" s="39" t="s">
        <v>80</v>
      </c>
      <c r="D32" s="39" t="s">
        <v>29</v>
      </c>
      <c r="E32" s="40">
        <v>6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682</v>
      </c>
      <c r="C33" s="39" t="s">
        <v>683</v>
      </c>
      <c r="D33" s="39" t="s">
        <v>20</v>
      </c>
      <c r="E33" s="40">
        <v>1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422</v>
      </c>
      <c r="C34" s="43" t="s">
        <v>423</v>
      </c>
      <c r="D34" s="43" t="s">
        <v>20</v>
      </c>
      <c r="E34" s="44">
        <v>1</v>
      </c>
      <c r="F34" s="58"/>
      <c r="G34" s="45">
        <f t="shared" si="1"/>
        <v>0</v>
      </c>
      <c r="H34" s="111"/>
    </row>
    <row r="35" spans="1:9" ht="33.75" x14ac:dyDescent="0.2">
      <c r="A35" s="38">
        <v>25</v>
      </c>
      <c r="B35" s="39" t="s">
        <v>3728</v>
      </c>
      <c r="C35" s="39" t="s">
        <v>87</v>
      </c>
      <c r="D35" s="39" t="s">
        <v>20</v>
      </c>
      <c r="E35" s="40">
        <v>6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3729</v>
      </c>
      <c r="C36" s="39" t="s">
        <v>88</v>
      </c>
      <c r="D36" s="39" t="s">
        <v>20</v>
      </c>
      <c r="E36" s="40">
        <v>10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3730</v>
      </c>
      <c r="C37" s="39" t="s">
        <v>89</v>
      </c>
      <c r="D37" s="39" t="s">
        <v>20</v>
      </c>
      <c r="E37" s="40">
        <v>5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3732</v>
      </c>
      <c r="C38" s="39" t="s">
        <v>93</v>
      </c>
      <c r="D38" s="39" t="s">
        <v>20</v>
      </c>
      <c r="E38" s="40">
        <v>5</v>
      </c>
      <c r="F38" s="57"/>
      <c r="G38" s="41">
        <f t="shared" si="1"/>
        <v>0</v>
      </c>
      <c r="H38" s="101"/>
    </row>
    <row r="39" spans="1:9" ht="11.25" x14ac:dyDescent="0.2">
      <c r="A39" s="42">
        <v>29</v>
      </c>
      <c r="B39" s="43" t="s">
        <v>94</v>
      </c>
      <c r="C39" s="43" t="s">
        <v>95</v>
      </c>
      <c r="D39" s="43" t="s">
        <v>20</v>
      </c>
      <c r="E39" s="44">
        <v>5</v>
      </c>
      <c r="F39" s="58"/>
      <c r="G39" s="45">
        <f t="shared" si="1"/>
        <v>0</v>
      </c>
      <c r="H39" s="111"/>
    </row>
    <row r="40" spans="1:9" ht="22.5" x14ac:dyDescent="0.2">
      <c r="A40" s="38">
        <v>30</v>
      </c>
      <c r="B40" s="39" t="s">
        <v>3743</v>
      </c>
      <c r="C40" s="39" t="s">
        <v>106</v>
      </c>
      <c r="D40" s="39" t="s">
        <v>20</v>
      </c>
      <c r="E40" s="40">
        <v>7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3744</v>
      </c>
      <c r="C41" s="39" t="s">
        <v>424</v>
      </c>
      <c r="D41" s="39" t="s">
        <v>20</v>
      </c>
      <c r="E41" s="40">
        <v>3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3745</v>
      </c>
      <c r="C42" s="39" t="s">
        <v>107</v>
      </c>
      <c r="D42" s="39" t="s">
        <v>20</v>
      </c>
      <c r="E42" s="40">
        <v>2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3746</v>
      </c>
      <c r="C43" s="39" t="s">
        <v>684</v>
      </c>
      <c r="D43" s="39" t="s">
        <v>20</v>
      </c>
      <c r="E43" s="40">
        <v>2</v>
      </c>
      <c r="F43" s="57"/>
      <c r="G43" s="41">
        <f t="shared" si="1"/>
        <v>0</v>
      </c>
      <c r="H43" s="101"/>
    </row>
    <row r="44" spans="1:9" ht="22.5" x14ac:dyDescent="0.2">
      <c r="A44" s="38">
        <v>34</v>
      </c>
      <c r="B44" s="39" t="s">
        <v>116</v>
      </c>
      <c r="C44" s="39" t="s">
        <v>3747</v>
      </c>
      <c r="D44" s="39" t="s">
        <v>20</v>
      </c>
      <c r="E44" s="40">
        <v>2</v>
      </c>
      <c r="F44" s="57"/>
      <c r="G44" s="41">
        <f t="shared" si="1"/>
        <v>0</v>
      </c>
      <c r="H44" s="101"/>
    </row>
    <row r="45" spans="1:9" ht="22.5" x14ac:dyDescent="0.2">
      <c r="A45" s="38">
        <v>35</v>
      </c>
      <c r="B45" s="39" t="s">
        <v>117</v>
      </c>
      <c r="C45" s="39" t="s">
        <v>118</v>
      </c>
      <c r="D45" s="39" t="s">
        <v>20</v>
      </c>
      <c r="E45" s="40">
        <v>2</v>
      </c>
      <c r="F45" s="57"/>
      <c r="G45" s="41">
        <f t="shared" si="1"/>
        <v>0</v>
      </c>
      <c r="H45" s="101"/>
    </row>
    <row r="46" spans="1:9" ht="11.25" x14ac:dyDescent="0.2">
      <c r="A46" s="42">
        <v>36</v>
      </c>
      <c r="B46" s="43" t="s">
        <v>127</v>
      </c>
      <c r="C46" s="43" t="s">
        <v>128</v>
      </c>
      <c r="D46" s="43" t="s">
        <v>20</v>
      </c>
      <c r="E46" s="44">
        <v>2</v>
      </c>
      <c r="F46" s="58"/>
      <c r="G46" s="45">
        <f t="shared" si="1"/>
        <v>0</v>
      </c>
      <c r="H46" s="111"/>
    </row>
    <row r="47" spans="1:9" ht="11.25" x14ac:dyDescent="0.2">
      <c r="A47" s="42">
        <v>37</v>
      </c>
      <c r="B47" s="43" t="s">
        <v>129</v>
      </c>
      <c r="C47" s="43" t="s">
        <v>130</v>
      </c>
      <c r="D47" s="43" t="s">
        <v>20</v>
      </c>
      <c r="E47" s="44">
        <v>2</v>
      </c>
      <c r="F47" s="58"/>
      <c r="G47" s="45">
        <f t="shared" si="1"/>
        <v>0</v>
      </c>
      <c r="H47" s="111"/>
    </row>
    <row r="48" spans="1:9" ht="11.25" x14ac:dyDescent="0.2">
      <c r="A48" s="42">
        <v>38</v>
      </c>
      <c r="B48" s="43" t="s">
        <v>131</v>
      </c>
      <c r="C48" s="43" t="s">
        <v>132</v>
      </c>
      <c r="D48" s="43" t="s">
        <v>20</v>
      </c>
      <c r="E48" s="44">
        <v>2</v>
      </c>
      <c r="F48" s="58"/>
      <c r="G48" s="45">
        <f t="shared" si="1"/>
        <v>0</v>
      </c>
      <c r="H48" s="111"/>
      <c r="I48" s="52"/>
    </row>
    <row r="49" spans="1:8" ht="22.5" x14ac:dyDescent="0.2">
      <c r="A49" s="38">
        <v>39</v>
      </c>
      <c r="B49" s="39" t="s">
        <v>176</v>
      </c>
      <c r="C49" s="39" t="s">
        <v>177</v>
      </c>
      <c r="D49" s="39" t="s">
        <v>20</v>
      </c>
      <c r="E49" s="40">
        <v>2</v>
      </c>
      <c r="F49" s="57"/>
      <c r="G49" s="41">
        <f t="shared" si="1"/>
        <v>0</v>
      </c>
      <c r="H49" s="101"/>
    </row>
    <row r="50" spans="1:8" ht="33.75" x14ac:dyDescent="0.2">
      <c r="A50" s="38">
        <v>40</v>
      </c>
      <c r="B50" s="39" t="s">
        <v>178</v>
      </c>
      <c r="C50" s="39" t="s">
        <v>179</v>
      </c>
      <c r="D50" s="39" t="s">
        <v>20</v>
      </c>
      <c r="E50" s="40">
        <v>2</v>
      </c>
      <c r="F50" s="57"/>
      <c r="G50" s="41">
        <f t="shared" si="1"/>
        <v>0</v>
      </c>
      <c r="H50" s="101"/>
    </row>
    <row r="51" spans="1:8" ht="22.5" x14ac:dyDescent="0.2">
      <c r="A51" s="38">
        <v>41</v>
      </c>
      <c r="B51" s="39" t="s">
        <v>685</v>
      </c>
      <c r="C51" s="39" t="s">
        <v>686</v>
      </c>
      <c r="D51" s="39" t="s">
        <v>20</v>
      </c>
      <c r="E51" s="40">
        <v>4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687</v>
      </c>
      <c r="C52" s="39" t="s">
        <v>688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689</v>
      </c>
      <c r="C53" s="43" t="s">
        <v>690</v>
      </c>
      <c r="D53" s="43" t="s">
        <v>20</v>
      </c>
      <c r="E53" s="44">
        <v>4</v>
      </c>
      <c r="F53" s="58"/>
      <c r="G53" s="45">
        <f t="shared" si="1"/>
        <v>0</v>
      </c>
      <c r="H53" s="111"/>
    </row>
    <row r="54" spans="1:8" ht="11.25" x14ac:dyDescent="0.2">
      <c r="A54" s="42">
        <v>44</v>
      </c>
      <c r="B54" s="43" t="s">
        <v>691</v>
      </c>
      <c r="C54" s="43" t="s">
        <v>692</v>
      </c>
      <c r="D54" s="43" t="s">
        <v>20</v>
      </c>
      <c r="E54" s="44">
        <v>4</v>
      </c>
      <c r="F54" s="58"/>
      <c r="G54" s="45">
        <f t="shared" si="1"/>
        <v>0</v>
      </c>
      <c r="H54" s="111"/>
    </row>
    <row r="55" spans="1:8" ht="11.25" x14ac:dyDescent="0.2">
      <c r="A55" s="42">
        <v>45</v>
      </c>
      <c r="B55" s="43" t="s">
        <v>693</v>
      </c>
      <c r="C55" s="43" t="s">
        <v>694</v>
      </c>
      <c r="D55" s="43" t="s">
        <v>20</v>
      </c>
      <c r="E55" s="44">
        <v>4</v>
      </c>
      <c r="F55" s="58"/>
      <c r="G55" s="45">
        <f t="shared" si="1"/>
        <v>0</v>
      </c>
      <c r="H55" s="111"/>
    </row>
    <row r="56" spans="1:8" ht="11.25" x14ac:dyDescent="0.2">
      <c r="A56" s="42">
        <v>46</v>
      </c>
      <c r="B56" s="43" t="s">
        <v>695</v>
      </c>
      <c r="C56" s="43" t="s">
        <v>696</v>
      </c>
      <c r="D56" s="43" t="s">
        <v>20</v>
      </c>
      <c r="E56" s="44">
        <v>1</v>
      </c>
      <c r="F56" s="58"/>
      <c r="G56" s="45">
        <f t="shared" si="1"/>
        <v>0</v>
      </c>
      <c r="H56" s="111"/>
    </row>
    <row r="57" spans="1:8" ht="11.25" x14ac:dyDescent="0.2">
      <c r="A57" s="42">
        <v>47</v>
      </c>
      <c r="B57" s="43" t="s">
        <v>697</v>
      </c>
      <c r="C57" s="43" t="s">
        <v>698</v>
      </c>
      <c r="D57" s="43" t="s">
        <v>20</v>
      </c>
      <c r="E57" s="44">
        <v>1</v>
      </c>
      <c r="F57" s="58"/>
      <c r="G57" s="45">
        <f t="shared" si="1"/>
        <v>0</v>
      </c>
      <c r="H57" s="111"/>
    </row>
    <row r="58" spans="1:8" ht="11.25" x14ac:dyDescent="0.2">
      <c r="A58" s="42">
        <v>48</v>
      </c>
      <c r="B58" s="43" t="s">
        <v>699</v>
      </c>
      <c r="C58" s="43" t="s">
        <v>700</v>
      </c>
      <c r="D58" s="43" t="s">
        <v>20</v>
      </c>
      <c r="E58" s="44">
        <v>2</v>
      </c>
      <c r="F58" s="58"/>
      <c r="G58" s="45">
        <f t="shared" si="1"/>
        <v>0</v>
      </c>
      <c r="H58" s="111"/>
    </row>
    <row r="59" spans="1:8" ht="11.25" x14ac:dyDescent="0.2">
      <c r="A59" s="42">
        <v>49</v>
      </c>
      <c r="B59" s="43" t="s">
        <v>701</v>
      </c>
      <c r="C59" s="43" t="s">
        <v>702</v>
      </c>
      <c r="D59" s="43" t="s">
        <v>20</v>
      </c>
      <c r="E59" s="44">
        <v>1</v>
      </c>
      <c r="F59" s="58"/>
      <c r="G59" s="45">
        <f t="shared" si="1"/>
        <v>0</v>
      </c>
      <c r="H59" s="111"/>
    </row>
    <row r="60" spans="1:8" ht="11.25" x14ac:dyDescent="0.2">
      <c r="A60" s="42">
        <v>50</v>
      </c>
      <c r="B60" s="43" t="s">
        <v>703</v>
      </c>
      <c r="C60" s="43" t="s">
        <v>704</v>
      </c>
      <c r="D60" s="43" t="s">
        <v>20</v>
      </c>
      <c r="E60" s="44">
        <v>4</v>
      </c>
      <c r="F60" s="58"/>
      <c r="G60" s="45">
        <f t="shared" si="1"/>
        <v>0</v>
      </c>
      <c r="H60" s="111"/>
    </row>
    <row r="61" spans="1:8" ht="22.5" x14ac:dyDescent="0.2">
      <c r="A61" s="42">
        <v>51</v>
      </c>
      <c r="B61" s="43" t="s">
        <v>143</v>
      </c>
      <c r="C61" s="43" t="s">
        <v>3775</v>
      </c>
      <c r="D61" s="43" t="s">
        <v>20</v>
      </c>
      <c r="E61" s="44">
        <v>16</v>
      </c>
      <c r="F61" s="58"/>
      <c r="G61" s="45">
        <f t="shared" si="1"/>
        <v>0</v>
      </c>
      <c r="H61" s="111"/>
    </row>
    <row r="62" spans="1:8" ht="11.25" x14ac:dyDescent="0.2">
      <c r="A62" s="42">
        <v>52</v>
      </c>
      <c r="B62" s="43" t="s">
        <v>705</v>
      </c>
      <c r="C62" s="43" t="s">
        <v>706</v>
      </c>
      <c r="D62" s="43" t="s">
        <v>20</v>
      </c>
      <c r="E62" s="44">
        <v>1</v>
      </c>
      <c r="F62" s="58"/>
      <c r="G62" s="45">
        <f t="shared" si="1"/>
        <v>0</v>
      </c>
      <c r="H62" s="111"/>
    </row>
    <row r="63" spans="1:8" ht="11.25" x14ac:dyDescent="0.2">
      <c r="A63" s="42">
        <v>53</v>
      </c>
      <c r="B63" s="43" t="s">
        <v>146</v>
      </c>
      <c r="C63" s="43" t="s">
        <v>147</v>
      </c>
      <c r="D63" s="43" t="s">
        <v>20</v>
      </c>
      <c r="E63" s="44">
        <v>4</v>
      </c>
      <c r="F63" s="58"/>
      <c r="G63" s="45">
        <f t="shared" si="1"/>
        <v>0</v>
      </c>
      <c r="H63" s="111"/>
    </row>
    <row r="64" spans="1:8" ht="11.25" x14ac:dyDescent="0.2">
      <c r="A64" s="38">
        <v>54</v>
      </c>
      <c r="B64" s="39" t="s">
        <v>707</v>
      </c>
      <c r="C64" s="39" t="s">
        <v>708</v>
      </c>
      <c r="D64" s="39" t="s">
        <v>20</v>
      </c>
      <c r="E64" s="40">
        <v>4</v>
      </c>
      <c r="F64" s="57"/>
      <c r="G64" s="41">
        <f t="shared" si="1"/>
        <v>0</v>
      </c>
      <c r="H64" s="101"/>
    </row>
    <row r="65" spans="1:8" ht="11.25" x14ac:dyDescent="0.2">
      <c r="A65" s="42">
        <v>55</v>
      </c>
      <c r="B65" s="43" t="s">
        <v>709</v>
      </c>
      <c r="C65" s="43" t="s">
        <v>710</v>
      </c>
      <c r="D65" s="43" t="s">
        <v>20</v>
      </c>
      <c r="E65" s="44">
        <v>4</v>
      </c>
      <c r="F65" s="58"/>
      <c r="G65" s="45">
        <f t="shared" si="1"/>
        <v>0</v>
      </c>
      <c r="H65" s="111"/>
    </row>
    <row r="66" spans="1:8" ht="11.25" x14ac:dyDescent="0.2">
      <c r="A66" s="42">
        <v>56</v>
      </c>
      <c r="B66" s="43" t="s">
        <v>711</v>
      </c>
      <c r="C66" s="43" t="s">
        <v>712</v>
      </c>
      <c r="D66" s="43" t="s">
        <v>20</v>
      </c>
      <c r="E66" s="44">
        <v>4</v>
      </c>
      <c r="F66" s="58"/>
      <c r="G66" s="45">
        <f t="shared" si="1"/>
        <v>0</v>
      </c>
      <c r="H66" s="111"/>
    </row>
    <row r="67" spans="1:8" ht="11.25" x14ac:dyDescent="0.2">
      <c r="A67" s="38">
        <v>57</v>
      </c>
      <c r="B67" s="39" t="s">
        <v>635</v>
      </c>
      <c r="C67" s="39" t="s">
        <v>636</v>
      </c>
      <c r="D67" s="39" t="s">
        <v>20</v>
      </c>
      <c r="E67" s="40">
        <v>5</v>
      </c>
      <c r="F67" s="57"/>
      <c r="G67" s="41">
        <f t="shared" si="1"/>
        <v>0</v>
      </c>
      <c r="H67" s="101"/>
    </row>
    <row r="68" spans="1:8" ht="11.25" x14ac:dyDescent="0.2">
      <c r="A68" s="42">
        <v>58</v>
      </c>
      <c r="B68" s="43" t="s">
        <v>713</v>
      </c>
      <c r="C68" s="43" t="s">
        <v>714</v>
      </c>
      <c r="D68" s="43" t="s">
        <v>20</v>
      </c>
      <c r="E68" s="44">
        <v>4</v>
      </c>
      <c r="F68" s="58"/>
      <c r="G68" s="45">
        <f t="shared" si="1"/>
        <v>0</v>
      </c>
      <c r="H68" s="111"/>
    </row>
    <row r="69" spans="1:8" ht="22.5" x14ac:dyDescent="0.2">
      <c r="A69" s="42">
        <v>59</v>
      </c>
      <c r="B69" s="43" t="s">
        <v>715</v>
      </c>
      <c r="C69" s="43" t="s">
        <v>716</v>
      </c>
      <c r="D69" s="43" t="s">
        <v>20</v>
      </c>
      <c r="E69" s="44">
        <v>1</v>
      </c>
      <c r="F69" s="58"/>
      <c r="G69" s="45">
        <f t="shared" si="1"/>
        <v>0</v>
      </c>
      <c r="H69" s="111"/>
    </row>
    <row r="70" spans="1:8" ht="11.25" x14ac:dyDescent="0.2">
      <c r="A70" s="38">
        <v>60</v>
      </c>
      <c r="B70" s="39" t="s">
        <v>637</v>
      </c>
      <c r="C70" s="39" t="s">
        <v>638</v>
      </c>
      <c r="D70" s="39" t="s">
        <v>20</v>
      </c>
      <c r="E70" s="40">
        <v>2</v>
      </c>
      <c r="F70" s="57"/>
      <c r="G70" s="41">
        <f t="shared" si="1"/>
        <v>0</v>
      </c>
      <c r="H70" s="101"/>
    </row>
    <row r="71" spans="1:8" ht="11.25" x14ac:dyDescent="0.2">
      <c r="A71" s="42">
        <v>61</v>
      </c>
      <c r="B71" s="43" t="s">
        <v>717</v>
      </c>
      <c r="C71" s="43" t="s">
        <v>718</v>
      </c>
      <c r="D71" s="43" t="s">
        <v>20</v>
      </c>
      <c r="E71" s="44">
        <v>1</v>
      </c>
      <c r="F71" s="58"/>
      <c r="G71" s="45">
        <f t="shared" si="1"/>
        <v>0</v>
      </c>
      <c r="H71" s="111"/>
    </row>
    <row r="72" spans="1:8" ht="11.25" x14ac:dyDescent="0.2">
      <c r="A72" s="42">
        <v>62</v>
      </c>
      <c r="B72" s="43" t="s">
        <v>719</v>
      </c>
      <c r="C72" s="43" t="s">
        <v>720</v>
      </c>
      <c r="D72" s="43" t="s">
        <v>20</v>
      </c>
      <c r="E72" s="44">
        <v>1</v>
      </c>
      <c r="F72" s="58"/>
      <c r="G72" s="45">
        <f t="shared" si="1"/>
        <v>0</v>
      </c>
      <c r="H72" s="111"/>
    </row>
    <row r="73" spans="1:8" ht="22.5" x14ac:dyDescent="0.2">
      <c r="A73" s="38">
        <v>63</v>
      </c>
      <c r="B73" s="39" t="s">
        <v>721</v>
      </c>
      <c r="C73" s="39" t="s">
        <v>722</v>
      </c>
      <c r="D73" s="39" t="s">
        <v>20</v>
      </c>
      <c r="E73" s="40">
        <v>2</v>
      </c>
      <c r="F73" s="57"/>
      <c r="G73" s="41">
        <f t="shared" si="1"/>
        <v>0</v>
      </c>
      <c r="H73" s="101"/>
    </row>
    <row r="74" spans="1:8" ht="11.25" x14ac:dyDescent="0.2">
      <c r="A74" s="42">
        <v>64</v>
      </c>
      <c r="B74" s="43" t="s">
        <v>723</v>
      </c>
      <c r="C74" s="43" t="s">
        <v>724</v>
      </c>
      <c r="D74" s="43" t="s">
        <v>20</v>
      </c>
      <c r="E74" s="44">
        <v>2</v>
      </c>
      <c r="F74" s="58"/>
      <c r="G74" s="45">
        <f t="shared" si="1"/>
        <v>0</v>
      </c>
      <c r="H74" s="111"/>
    </row>
    <row r="75" spans="1:8" ht="22.5" x14ac:dyDescent="0.2">
      <c r="A75" s="38">
        <v>65</v>
      </c>
      <c r="B75" s="39" t="s">
        <v>725</v>
      </c>
      <c r="C75" s="39" t="s">
        <v>726</v>
      </c>
      <c r="D75" s="39" t="s">
        <v>20</v>
      </c>
      <c r="E75" s="40">
        <v>2</v>
      </c>
      <c r="F75" s="57"/>
      <c r="G75" s="41">
        <f t="shared" si="1"/>
        <v>0</v>
      </c>
      <c r="H75" s="101"/>
    </row>
    <row r="76" spans="1:8" ht="22.5" x14ac:dyDescent="0.2">
      <c r="A76" s="38">
        <v>66</v>
      </c>
      <c r="B76" s="39" t="s">
        <v>727</v>
      </c>
      <c r="C76" s="39" t="s">
        <v>728</v>
      </c>
      <c r="D76" s="39" t="s">
        <v>20</v>
      </c>
      <c r="E76" s="40">
        <v>2</v>
      </c>
      <c r="F76" s="57"/>
      <c r="G76" s="41">
        <f t="shared" si="1"/>
        <v>0</v>
      </c>
      <c r="H76" s="101"/>
    </row>
    <row r="77" spans="1:8" ht="11.25" x14ac:dyDescent="0.2">
      <c r="A77" s="42">
        <v>67</v>
      </c>
      <c r="B77" s="43" t="s">
        <v>729</v>
      </c>
      <c r="C77" s="43" t="s">
        <v>730</v>
      </c>
      <c r="D77" s="43" t="s">
        <v>20</v>
      </c>
      <c r="E77" s="44">
        <v>2</v>
      </c>
      <c r="F77" s="58"/>
      <c r="G77" s="45">
        <f t="shared" si="1"/>
        <v>0</v>
      </c>
      <c r="H77" s="111"/>
    </row>
    <row r="78" spans="1:8" ht="11.25" x14ac:dyDescent="0.2">
      <c r="A78" s="42">
        <v>68</v>
      </c>
      <c r="B78" s="43" t="s">
        <v>731</v>
      </c>
      <c r="C78" s="43" t="s">
        <v>732</v>
      </c>
      <c r="D78" s="43" t="s">
        <v>20</v>
      </c>
      <c r="E78" s="44">
        <v>2</v>
      </c>
      <c r="F78" s="58"/>
      <c r="G78" s="45">
        <f t="shared" si="1"/>
        <v>0</v>
      </c>
      <c r="H78" s="111"/>
    </row>
    <row r="79" spans="1:8" ht="22.5" x14ac:dyDescent="0.2">
      <c r="A79" s="38">
        <v>69</v>
      </c>
      <c r="B79" s="39" t="s">
        <v>425</v>
      </c>
      <c r="C79" s="39" t="s">
        <v>426</v>
      </c>
      <c r="D79" s="39" t="s">
        <v>20</v>
      </c>
      <c r="E79" s="40">
        <v>60</v>
      </c>
      <c r="F79" s="57"/>
      <c r="G79" s="41">
        <f t="shared" si="1"/>
        <v>0</v>
      </c>
      <c r="H79" s="101"/>
    </row>
    <row r="80" spans="1:8" ht="11.25" x14ac:dyDescent="0.2">
      <c r="A80" s="38">
        <v>70</v>
      </c>
      <c r="B80" s="39" t="s">
        <v>427</v>
      </c>
      <c r="C80" s="39" t="s">
        <v>428</v>
      </c>
      <c r="D80" s="39" t="s">
        <v>20</v>
      </c>
      <c r="E80" s="40">
        <v>15</v>
      </c>
      <c r="F80" s="57"/>
      <c r="G80" s="41">
        <f t="shared" si="1"/>
        <v>0</v>
      </c>
      <c r="H80" s="101"/>
    </row>
    <row r="81" spans="1:8" ht="22.5" x14ac:dyDescent="0.2">
      <c r="A81" s="38">
        <v>71</v>
      </c>
      <c r="B81" s="39" t="s">
        <v>429</v>
      </c>
      <c r="C81" s="39" t="s">
        <v>430</v>
      </c>
      <c r="D81" s="39" t="s">
        <v>20</v>
      </c>
      <c r="E81" s="40">
        <v>1</v>
      </c>
      <c r="F81" s="57"/>
      <c r="G81" s="41">
        <f t="shared" si="1"/>
        <v>0</v>
      </c>
      <c r="H81" s="101"/>
    </row>
    <row r="82" spans="1:8" ht="22.5" x14ac:dyDescent="0.2">
      <c r="A82" s="38">
        <v>72</v>
      </c>
      <c r="B82" s="39" t="s">
        <v>199</v>
      </c>
      <c r="C82" s="39" t="s">
        <v>200</v>
      </c>
      <c r="D82" s="39" t="s">
        <v>20</v>
      </c>
      <c r="E82" s="40">
        <v>1</v>
      </c>
      <c r="F82" s="57"/>
      <c r="G82" s="41">
        <f t="shared" si="1"/>
        <v>0</v>
      </c>
      <c r="H82" s="101"/>
    </row>
    <row r="83" spans="1:8" ht="22.5" x14ac:dyDescent="0.2">
      <c r="A83" s="38">
        <v>73</v>
      </c>
      <c r="B83" s="39" t="s">
        <v>207</v>
      </c>
      <c r="C83" s="39" t="s">
        <v>208</v>
      </c>
      <c r="D83" s="39" t="s">
        <v>209</v>
      </c>
      <c r="E83" s="40">
        <v>16</v>
      </c>
      <c r="F83" s="57"/>
      <c r="G83" s="41">
        <f t="shared" si="1"/>
        <v>0</v>
      </c>
      <c r="H83" s="101"/>
    </row>
    <row r="84" spans="1:8" ht="12.75" x14ac:dyDescent="0.2">
      <c r="A84" s="33"/>
      <c r="B84" s="34" t="s">
        <v>210</v>
      </c>
      <c r="C84" s="34" t="s">
        <v>211</v>
      </c>
      <c r="D84" s="34"/>
      <c r="E84" s="35"/>
      <c r="F84" s="36"/>
      <c r="G84" s="37"/>
      <c r="H84" s="108"/>
    </row>
    <row r="85" spans="1:8" ht="11.25" x14ac:dyDescent="0.2">
      <c r="A85" s="38">
        <v>74</v>
      </c>
      <c r="B85" s="39" t="s">
        <v>733</v>
      </c>
      <c r="C85" s="39" t="s">
        <v>734</v>
      </c>
      <c r="D85" s="39" t="s">
        <v>255</v>
      </c>
      <c r="E85" s="40">
        <v>0.14000000000000001</v>
      </c>
      <c r="F85" s="57"/>
      <c r="G85" s="41">
        <f t="shared" si="1"/>
        <v>0</v>
      </c>
      <c r="H85" s="101"/>
    </row>
    <row r="86" spans="1:8" ht="22.5" x14ac:dyDescent="0.2">
      <c r="A86" s="38">
        <v>75</v>
      </c>
      <c r="B86" s="39" t="s">
        <v>3749</v>
      </c>
      <c r="C86" s="39" t="s">
        <v>212</v>
      </c>
      <c r="D86" s="39" t="s">
        <v>20</v>
      </c>
      <c r="E86" s="40">
        <v>2</v>
      </c>
      <c r="F86" s="57"/>
      <c r="G86" s="41">
        <f t="shared" si="1"/>
        <v>0</v>
      </c>
      <c r="H86" s="101"/>
    </row>
    <row r="87" spans="1:8" ht="22.5" x14ac:dyDescent="0.2">
      <c r="A87" s="38">
        <v>76</v>
      </c>
      <c r="B87" s="39" t="s">
        <v>3750</v>
      </c>
      <c r="C87" s="39" t="s">
        <v>213</v>
      </c>
      <c r="D87" s="39" t="s">
        <v>20</v>
      </c>
      <c r="E87" s="40">
        <v>4</v>
      </c>
      <c r="F87" s="57"/>
      <c r="G87" s="41">
        <f t="shared" si="1"/>
        <v>0</v>
      </c>
      <c r="H87" s="101"/>
    </row>
    <row r="88" spans="1:8" ht="22.5" x14ac:dyDescent="0.2">
      <c r="A88" s="38">
        <v>77</v>
      </c>
      <c r="B88" s="39" t="s">
        <v>2822</v>
      </c>
      <c r="C88" s="39" t="s">
        <v>214</v>
      </c>
      <c r="D88" s="39" t="s">
        <v>20</v>
      </c>
      <c r="E88" s="40">
        <v>2</v>
      </c>
      <c r="F88" s="57"/>
      <c r="G88" s="41">
        <f t="shared" si="1"/>
        <v>0</v>
      </c>
      <c r="H88" s="101"/>
    </row>
    <row r="89" spans="1:8" ht="22.5" x14ac:dyDescent="0.2">
      <c r="A89" s="38">
        <v>78</v>
      </c>
      <c r="B89" s="39" t="s">
        <v>3624</v>
      </c>
      <c r="C89" s="39" t="s">
        <v>216</v>
      </c>
      <c r="D89" s="39" t="s">
        <v>29</v>
      </c>
      <c r="E89" s="40">
        <v>44</v>
      </c>
      <c r="F89" s="57"/>
      <c r="G89" s="41">
        <f t="shared" ref="G89:G106" si="2">ROUND(E89*F89,2)</f>
        <v>0</v>
      </c>
      <c r="H89" s="101"/>
    </row>
    <row r="90" spans="1:8" ht="22.5" x14ac:dyDescent="0.2">
      <c r="A90" s="38">
        <v>79</v>
      </c>
      <c r="B90" s="39" t="s">
        <v>3752</v>
      </c>
      <c r="C90" s="39" t="s">
        <v>218</v>
      </c>
      <c r="D90" s="39" t="s">
        <v>29</v>
      </c>
      <c r="E90" s="40">
        <v>33</v>
      </c>
      <c r="F90" s="57"/>
      <c r="G90" s="41">
        <f t="shared" si="2"/>
        <v>0</v>
      </c>
      <c r="H90" s="101"/>
    </row>
    <row r="91" spans="1:8" ht="11.25" x14ac:dyDescent="0.2">
      <c r="A91" s="38">
        <v>80</v>
      </c>
      <c r="B91" s="39" t="s">
        <v>219</v>
      </c>
      <c r="C91" s="39" t="s">
        <v>220</v>
      </c>
      <c r="D91" s="39" t="s">
        <v>29</v>
      </c>
      <c r="E91" s="40">
        <v>56</v>
      </c>
      <c r="F91" s="57"/>
      <c r="G91" s="41">
        <f t="shared" si="2"/>
        <v>0</v>
      </c>
      <c r="H91" s="101"/>
    </row>
    <row r="92" spans="1:8" ht="22.5" x14ac:dyDescent="0.2">
      <c r="A92" s="38">
        <v>81</v>
      </c>
      <c r="B92" s="39" t="s">
        <v>221</v>
      </c>
      <c r="C92" s="39" t="s">
        <v>222</v>
      </c>
      <c r="D92" s="39" t="s">
        <v>29</v>
      </c>
      <c r="E92" s="40">
        <v>56</v>
      </c>
      <c r="F92" s="57"/>
      <c r="G92" s="41">
        <f t="shared" si="2"/>
        <v>0</v>
      </c>
      <c r="H92" s="101"/>
    </row>
    <row r="93" spans="1:8" ht="11.25" x14ac:dyDescent="0.2">
      <c r="A93" s="42">
        <v>82</v>
      </c>
      <c r="B93" s="43" t="s">
        <v>223</v>
      </c>
      <c r="C93" s="43" t="s">
        <v>224</v>
      </c>
      <c r="D93" s="43" t="s">
        <v>29</v>
      </c>
      <c r="E93" s="44">
        <v>56</v>
      </c>
      <c r="F93" s="58"/>
      <c r="G93" s="45">
        <f t="shared" si="2"/>
        <v>0</v>
      </c>
      <c r="H93" s="111"/>
    </row>
    <row r="94" spans="1:8" ht="11.25" x14ac:dyDescent="0.2">
      <c r="A94" s="38">
        <v>83</v>
      </c>
      <c r="B94" s="39" t="s">
        <v>3680</v>
      </c>
      <c r="C94" s="39" t="s">
        <v>227</v>
      </c>
      <c r="D94" s="39" t="s">
        <v>29</v>
      </c>
      <c r="E94" s="40">
        <v>66</v>
      </c>
      <c r="F94" s="57"/>
      <c r="G94" s="41">
        <f t="shared" si="2"/>
        <v>0</v>
      </c>
      <c r="H94" s="101"/>
    </row>
    <row r="95" spans="1:8" ht="22.5" x14ac:dyDescent="0.2">
      <c r="A95" s="38">
        <v>84</v>
      </c>
      <c r="B95" s="39" t="s">
        <v>3681</v>
      </c>
      <c r="C95" s="39" t="s">
        <v>228</v>
      </c>
      <c r="D95" s="39" t="s">
        <v>29</v>
      </c>
      <c r="E95" s="40">
        <v>66</v>
      </c>
      <c r="F95" s="57"/>
      <c r="G95" s="41">
        <f t="shared" si="2"/>
        <v>0</v>
      </c>
      <c r="H95" s="101"/>
    </row>
    <row r="96" spans="1:8" ht="22.5" x14ac:dyDescent="0.2">
      <c r="A96" s="38">
        <v>85</v>
      </c>
      <c r="B96" s="39" t="s">
        <v>229</v>
      </c>
      <c r="C96" s="39" t="s">
        <v>230</v>
      </c>
      <c r="D96" s="39" t="s">
        <v>29</v>
      </c>
      <c r="E96" s="40">
        <v>44</v>
      </c>
      <c r="F96" s="57"/>
      <c r="G96" s="41">
        <f t="shared" si="2"/>
        <v>0</v>
      </c>
      <c r="H96" s="101"/>
    </row>
    <row r="97" spans="1:8" ht="11.25" x14ac:dyDescent="0.2">
      <c r="A97" s="38">
        <v>86</v>
      </c>
      <c r="B97" s="39" t="s">
        <v>231</v>
      </c>
      <c r="C97" s="39" t="s">
        <v>232</v>
      </c>
      <c r="D97" s="39" t="s">
        <v>29</v>
      </c>
      <c r="E97" s="40">
        <v>78</v>
      </c>
      <c r="F97" s="57"/>
      <c r="G97" s="41">
        <f t="shared" si="2"/>
        <v>0</v>
      </c>
      <c r="H97" s="101"/>
    </row>
    <row r="98" spans="1:8" ht="11.25" x14ac:dyDescent="0.2">
      <c r="A98" s="42">
        <v>87</v>
      </c>
      <c r="B98" s="43" t="s">
        <v>233</v>
      </c>
      <c r="C98" s="43" t="s">
        <v>234</v>
      </c>
      <c r="D98" s="43" t="s">
        <v>20</v>
      </c>
      <c r="E98" s="44">
        <v>39</v>
      </c>
      <c r="F98" s="58"/>
      <c r="G98" s="45">
        <f t="shared" si="2"/>
        <v>0</v>
      </c>
      <c r="H98" s="111"/>
    </row>
    <row r="99" spans="1:8" ht="11.25" x14ac:dyDescent="0.2">
      <c r="A99" s="42">
        <v>88</v>
      </c>
      <c r="B99" s="43" t="s">
        <v>235</v>
      </c>
      <c r="C99" s="43" t="s">
        <v>236</v>
      </c>
      <c r="D99" s="43" t="s">
        <v>20</v>
      </c>
      <c r="E99" s="44">
        <v>39</v>
      </c>
      <c r="F99" s="58"/>
      <c r="G99" s="45">
        <f t="shared" si="2"/>
        <v>0</v>
      </c>
      <c r="H99" s="111"/>
    </row>
    <row r="100" spans="1:8" ht="22.5" x14ac:dyDescent="0.2">
      <c r="A100" s="38">
        <v>89</v>
      </c>
      <c r="B100" s="39" t="s">
        <v>241</v>
      </c>
      <c r="C100" s="39" t="s">
        <v>242</v>
      </c>
      <c r="D100" s="39" t="s">
        <v>20</v>
      </c>
      <c r="E100" s="40">
        <v>6</v>
      </c>
      <c r="F100" s="57"/>
      <c r="G100" s="41">
        <f t="shared" si="2"/>
        <v>0</v>
      </c>
      <c r="H100" s="101"/>
    </row>
    <row r="101" spans="1:8" ht="22.5" x14ac:dyDescent="0.2">
      <c r="A101" s="38">
        <v>90</v>
      </c>
      <c r="B101" s="39" t="s">
        <v>3630</v>
      </c>
      <c r="C101" s="39" t="s">
        <v>244</v>
      </c>
      <c r="D101" s="39" t="s">
        <v>29</v>
      </c>
      <c r="E101" s="40">
        <v>44</v>
      </c>
      <c r="F101" s="57"/>
      <c r="G101" s="41">
        <f t="shared" si="2"/>
        <v>0</v>
      </c>
      <c r="H101" s="101"/>
    </row>
    <row r="102" spans="1:8" ht="22.5" x14ac:dyDescent="0.2">
      <c r="A102" s="38">
        <v>91</v>
      </c>
      <c r="B102" s="39" t="s">
        <v>3755</v>
      </c>
      <c r="C102" s="39" t="s">
        <v>246</v>
      </c>
      <c r="D102" s="39" t="s">
        <v>29</v>
      </c>
      <c r="E102" s="40">
        <v>33</v>
      </c>
      <c r="F102" s="57"/>
      <c r="G102" s="41">
        <f t="shared" si="2"/>
        <v>0</v>
      </c>
      <c r="H102" s="101"/>
    </row>
    <row r="103" spans="1:8" ht="22.5" x14ac:dyDescent="0.2">
      <c r="A103" s="38">
        <v>92</v>
      </c>
      <c r="B103" s="39" t="s">
        <v>3548</v>
      </c>
      <c r="C103" s="39" t="s">
        <v>247</v>
      </c>
      <c r="D103" s="39" t="s">
        <v>248</v>
      </c>
      <c r="E103" s="40">
        <v>40</v>
      </c>
      <c r="F103" s="57"/>
      <c r="G103" s="41">
        <f t="shared" si="2"/>
        <v>0</v>
      </c>
      <c r="H103" s="101"/>
    </row>
    <row r="104" spans="1:8" ht="11.25" x14ac:dyDescent="0.2">
      <c r="A104" s="38">
        <v>93</v>
      </c>
      <c r="B104" s="39" t="s">
        <v>748</v>
      </c>
      <c r="C104" s="39" t="s">
        <v>249</v>
      </c>
      <c r="D104" s="39" t="s">
        <v>250</v>
      </c>
      <c r="E104" s="40">
        <v>2.5</v>
      </c>
      <c r="F104" s="57"/>
      <c r="G104" s="41">
        <f t="shared" si="2"/>
        <v>0</v>
      </c>
      <c r="H104" s="101"/>
    </row>
    <row r="105" spans="1:8" ht="22.5" x14ac:dyDescent="0.2">
      <c r="A105" s="38">
        <v>94</v>
      </c>
      <c r="B105" s="39" t="s">
        <v>749</v>
      </c>
      <c r="C105" s="39" t="s">
        <v>251</v>
      </c>
      <c r="D105" s="39" t="s">
        <v>250</v>
      </c>
      <c r="E105" s="40">
        <v>60</v>
      </c>
      <c r="F105" s="57"/>
      <c r="G105" s="41">
        <f t="shared" si="2"/>
        <v>0</v>
      </c>
      <c r="H105" s="101"/>
    </row>
    <row r="106" spans="1:8" ht="22.5" x14ac:dyDescent="0.2">
      <c r="A106" s="38">
        <v>95</v>
      </c>
      <c r="B106" s="39" t="s">
        <v>735</v>
      </c>
      <c r="C106" s="39" t="s">
        <v>736</v>
      </c>
      <c r="D106" s="39" t="s">
        <v>250</v>
      </c>
      <c r="E106" s="40">
        <v>2.2000000000000002</v>
      </c>
      <c r="F106" s="57"/>
      <c r="G106" s="41">
        <f t="shared" si="2"/>
        <v>0</v>
      </c>
      <c r="H106" s="101"/>
    </row>
    <row r="107" spans="1:8" ht="15" x14ac:dyDescent="0.25">
      <c r="A107" s="46"/>
      <c r="B107" s="47"/>
      <c r="C107" s="47" t="s">
        <v>256</v>
      </c>
      <c r="D107" s="47"/>
      <c r="E107" s="48"/>
      <c r="F107" s="49"/>
      <c r="G107" s="50">
        <f>SUM(G8:G106)</f>
        <v>0</v>
      </c>
      <c r="H107" s="112"/>
    </row>
  </sheetData>
  <sheetProtection algorithmName="SHA-512" hashValue="50B+9MBMD75HOJmCXi6y/bzDpsyfN043beWEeb3yqeyIIVZrm5J74g3dM7PTQx/DOHlpf+i9mwpKhcBU/yNI5A==" saltValue="jutrQ4Uq9miAdgH2jeQaHg==" spinCount="100000" sheet="1" objects="1" scenarios="1"/>
  <dataValidations count="1">
    <dataValidation type="decimal" operator="equal" allowBlank="1" showInputMessage="1" showErrorMessage="1" error="Neplatný počet desatinných miest! " sqref="F10:F23 F85:F106 F25:F83" xr:uid="{00000000-0002-0000-2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árok35">
    <tabColor rgb="FF92D050"/>
    <pageSetUpPr fitToPage="1"/>
  </sheetPr>
  <dimension ref="A1:I140"/>
  <sheetViews>
    <sheetView showGridLines="0" topLeftCell="A22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2</v>
      </c>
      <c r="C9" s="34" t="s">
        <v>737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738</v>
      </c>
      <c r="C10" s="39" t="s">
        <v>739</v>
      </c>
      <c r="D10" s="39" t="s">
        <v>20</v>
      </c>
      <c r="E10" s="40">
        <v>6</v>
      </c>
      <c r="F10" s="57"/>
      <c r="G10" s="41">
        <f t="shared" ref="G10:G14" si="0">ROUND(E10*F10,2)</f>
        <v>0</v>
      </c>
      <c r="H10" s="101"/>
    </row>
    <row r="11" spans="1:8" ht="22.5" x14ac:dyDescent="0.2">
      <c r="A11" s="42">
        <v>2</v>
      </c>
      <c r="B11" s="43" t="s">
        <v>740</v>
      </c>
      <c r="C11" s="43" t="s">
        <v>741</v>
      </c>
      <c r="D11" s="43" t="s">
        <v>20</v>
      </c>
      <c r="E11" s="44">
        <v>6</v>
      </c>
      <c r="F11" s="57"/>
      <c r="G11" s="45">
        <f t="shared" si="0"/>
        <v>0</v>
      </c>
      <c r="H11" s="111"/>
    </row>
    <row r="12" spans="1:8" ht="11.25" x14ac:dyDescent="0.2">
      <c r="A12" s="42">
        <v>3</v>
      </c>
      <c r="B12" s="43" t="s">
        <v>742</v>
      </c>
      <c r="C12" s="43" t="s">
        <v>743</v>
      </c>
      <c r="D12" s="43" t="s">
        <v>20</v>
      </c>
      <c r="E12" s="44">
        <v>6</v>
      </c>
      <c r="F12" s="57"/>
      <c r="G12" s="45">
        <f t="shared" si="0"/>
        <v>0</v>
      </c>
      <c r="H12" s="111"/>
    </row>
    <row r="13" spans="1:8" ht="11.25" x14ac:dyDescent="0.2">
      <c r="A13" s="42">
        <v>4</v>
      </c>
      <c r="B13" s="43" t="s">
        <v>744</v>
      </c>
      <c r="C13" s="43" t="s">
        <v>745</v>
      </c>
      <c r="D13" s="43" t="s">
        <v>20</v>
      </c>
      <c r="E13" s="44">
        <v>6</v>
      </c>
      <c r="F13" s="57"/>
      <c r="G13" s="45">
        <f t="shared" si="0"/>
        <v>0</v>
      </c>
      <c r="H13" s="111"/>
    </row>
    <row r="14" spans="1:8" ht="11.25" x14ac:dyDescent="0.2">
      <c r="A14" s="42">
        <v>5</v>
      </c>
      <c r="B14" s="43" t="s">
        <v>746</v>
      </c>
      <c r="C14" s="43" t="s">
        <v>747</v>
      </c>
      <c r="D14" s="43" t="s">
        <v>20</v>
      </c>
      <c r="E14" s="44">
        <v>6</v>
      </c>
      <c r="F14" s="57"/>
      <c r="G14" s="45">
        <f t="shared" si="0"/>
        <v>0</v>
      </c>
      <c r="H14" s="111"/>
    </row>
    <row r="15" spans="1:8" ht="12.75" x14ac:dyDescent="0.2">
      <c r="A15" s="33"/>
      <c r="B15" s="34" t="s">
        <v>4</v>
      </c>
      <c r="C15" s="34" t="s">
        <v>258</v>
      </c>
      <c r="D15" s="34"/>
      <c r="E15" s="35"/>
      <c r="F15" s="36"/>
      <c r="G15" s="37"/>
      <c r="H15" s="108"/>
    </row>
    <row r="16" spans="1:8" ht="22.5" x14ac:dyDescent="0.2">
      <c r="A16" s="38">
        <v>6</v>
      </c>
      <c r="B16" s="39" t="s">
        <v>3756</v>
      </c>
      <c r="C16" s="39" t="s">
        <v>259</v>
      </c>
      <c r="D16" s="39" t="s">
        <v>20</v>
      </c>
      <c r="E16" s="40">
        <v>8</v>
      </c>
      <c r="F16" s="57"/>
      <c r="G16" s="41">
        <f t="shared" ref="G16:G21" si="1">ROUND(E16*F16,2)</f>
        <v>0</v>
      </c>
      <c r="H16" s="101"/>
    </row>
    <row r="17" spans="1:8" ht="22.5" x14ac:dyDescent="0.2">
      <c r="A17" s="38">
        <v>7</v>
      </c>
      <c r="B17" s="39" t="s">
        <v>3757</v>
      </c>
      <c r="C17" s="39" t="s">
        <v>260</v>
      </c>
      <c r="D17" s="39" t="s">
        <v>20</v>
      </c>
      <c r="E17" s="40">
        <v>2</v>
      </c>
      <c r="F17" s="57"/>
      <c r="G17" s="41">
        <f t="shared" si="1"/>
        <v>0</v>
      </c>
      <c r="H17" s="101"/>
    </row>
    <row r="18" spans="1:8" ht="22.5" x14ac:dyDescent="0.2">
      <c r="A18" s="38">
        <v>8</v>
      </c>
      <c r="B18" s="39" t="s">
        <v>261</v>
      </c>
      <c r="C18" s="39" t="s">
        <v>262</v>
      </c>
      <c r="D18" s="39" t="s">
        <v>29</v>
      </c>
      <c r="E18" s="40">
        <v>80</v>
      </c>
      <c r="F18" s="57"/>
      <c r="G18" s="41">
        <f t="shared" si="1"/>
        <v>0</v>
      </c>
      <c r="H18" s="101"/>
    </row>
    <row r="19" spans="1:8" ht="11.25" x14ac:dyDescent="0.2">
      <c r="A19" s="38">
        <v>9</v>
      </c>
      <c r="B19" s="39" t="s">
        <v>748</v>
      </c>
      <c r="C19" s="39" t="s">
        <v>249</v>
      </c>
      <c r="D19" s="39" t="s">
        <v>250</v>
      </c>
      <c r="E19" s="40">
        <v>0.22600000000000001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749</v>
      </c>
      <c r="C20" s="39" t="s">
        <v>251</v>
      </c>
      <c r="D20" s="39" t="s">
        <v>250</v>
      </c>
      <c r="E20" s="40">
        <v>5.4240000000000004</v>
      </c>
      <c r="F20" s="57"/>
      <c r="G20" s="41">
        <f t="shared" si="1"/>
        <v>0</v>
      </c>
      <c r="H20" s="101"/>
    </row>
    <row r="21" spans="1:8" ht="11.25" x14ac:dyDescent="0.2">
      <c r="A21" s="38">
        <v>11</v>
      </c>
      <c r="B21" s="39" t="s">
        <v>252</v>
      </c>
      <c r="C21" s="39" t="s">
        <v>253</v>
      </c>
      <c r="D21" s="39" t="s">
        <v>250</v>
      </c>
      <c r="E21" s="40">
        <v>0.22600000000000001</v>
      </c>
      <c r="F21" s="57"/>
      <c r="G21" s="41">
        <f t="shared" si="1"/>
        <v>0</v>
      </c>
      <c r="H21" s="101"/>
    </row>
    <row r="22" spans="1:8" ht="15" x14ac:dyDescent="0.25">
      <c r="A22" s="28"/>
      <c r="B22" s="29" t="s">
        <v>15</v>
      </c>
      <c r="C22" s="29" t="s">
        <v>16</v>
      </c>
      <c r="D22" s="29"/>
      <c r="E22" s="30"/>
      <c r="F22" s="31"/>
      <c r="G22" s="32"/>
      <c r="H22" s="107"/>
    </row>
    <row r="23" spans="1:8" ht="12.75" x14ac:dyDescent="0.2">
      <c r="A23" s="33"/>
      <c r="B23" s="34" t="s">
        <v>17</v>
      </c>
      <c r="C23" s="34" t="s">
        <v>18</v>
      </c>
      <c r="D23" s="34"/>
      <c r="E23" s="35"/>
      <c r="F23" s="36"/>
      <c r="G23" s="37"/>
      <c r="H23" s="108"/>
    </row>
    <row r="24" spans="1:8" ht="22.5" x14ac:dyDescent="0.2">
      <c r="A24" s="38">
        <v>12</v>
      </c>
      <c r="B24" s="39" t="s">
        <v>263</v>
      </c>
      <c r="C24" s="39" t="s">
        <v>264</v>
      </c>
      <c r="D24" s="39" t="s">
        <v>29</v>
      </c>
      <c r="E24" s="40">
        <v>80</v>
      </c>
      <c r="F24" s="57"/>
      <c r="G24" s="41">
        <f t="shared" ref="G24:G87" si="2">ROUND(E24*F24,2)</f>
        <v>0</v>
      </c>
      <c r="H24" s="101"/>
    </row>
    <row r="25" spans="1:8" ht="22.5" x14ac:dyDescent="0.2">
      <c r="A25" s="42">
        <v>13</v>
      </c>
      <c r="B25" s="43" t="s">
        <v>265</v>
      </c>
      <c r="C25" s="43" t="s">
        <v>266</v>
      </c>
      <c r="D25" s="43" t="s">
        <v>29</v>
      </c>
      <c r="E25" s="44">
        <v>80</v>
      </c>
      <c r="F25" s="58"/>
      <c r="G25" s="45">
        <f t="shared" si="2"/>
        <v>0</v>
      </c>
      <c r="H25" s="111"/>
    </row>
    <row r="26" spans="1:8" ht="22.5" x14ac:dyDescent="0.2">
      <c r="A26" s="38">
        <v>14</v>
      </c>
      <c r="B26" s="39" t="s">
        <v>750</v>
      </c>
      <c r="C26" s="39" t="s">
        <v>751</v>
      </c>
      <c r="D26" s="39" t="s">
        <v>20</v>
      </c>
      <c r="E26" s="40">
        <v>1</v>
      </c>
      <c r="F26" s="57"/>
      <c r="G26" s="41">
        <f t="shared" si="2"/>
        <v>0</v>
      </c>
      <c r="H26" s="101"/>
    </row>
    <row r="27" spans="1:8" ht="22.5" x14ac:dyDescent="0.2">
      <c r="A27" s="42">
        <v>15</v>
      </c>
      <c r="B27" s="43" t="s">
        <v>752</v>
      </c>
      <c r="C27" s="43" t="s">
        <v>753</v>
      </c>
      <c r="D27" s="43" t="s">
        <v>20</v>
      </c>
      <c r="E27" s="44">
        <v>1</v>
      </c>
      <c r="F27" s="58"/>
      <c r="G27" s="45">
        <f t="shared" si="2"/>
        <v>0</v>
      </c>
      <c r="H27" s="111"/>
    </row>
    <row r="28" spans="1:8" ht="22.5" x14ac:dyDescent="0.2">
      <c r="A28" s="42">
        <v>16</v>
      </c>
      <c r="B28" s="43" t="s">
        <v>754</v>
      </c>
      <c r="C28" s="43" t="s">
        <v>755</v>
      </c>
      <c r="D28" s="43" t="s">
        <v>20</v>
      </c>
      <c r="E28" s="44">
        <v>1</v>
      </c>
      <c r="F28" s="58"/>
      <c r="G28" s="45">
        <f t="shared" si="2"/>
        <v>0</v>
      </c>
      <c r="H28" s="111"/>
    </row>
    <row r="29" spans="1:8" ht="11.25" x14ac:dyDescent="0.2">
      <c r="A29" s="42">
        <v>17</v>
      </c>
      <c r="B29" s="43" t="s">
        <v>756</v>
      </c>
      <c r="C29" s="43" t="s">
        <v>757</v>
      </c>
      <c r="D29" s="43" t="s">
        <v>20</v>
      </c>
      <c r="E29" s="44">
        <v>2</v>
      </c>
      <c r="F29" s="58"/>
      <c r="G29" s="45">
        <f t="shared" si="2"/>
        <v>0</v>
      </c>
      <c r="H29" s="111"/>
    </row>
    <row r="30" spans="1:8" ht="11.25" x14ac:dyDescent="0.2">
      <c r="A30" s="197">
        <v>123</v>
      </c>
      <c r="B30" s="198" t="s">
        <v>3831</v>
      </c>
      <c r="C30" s="198" t="s">
        <v>3832</v>
      </c>
      <c r="D30" s="198" t="s">
        <v>29</v>
      </c>
      <c r="E30" s="199">
        <v>20</v>
      </c>
      <c r="F30" s="200"/>
      <c r="G30" s="201">
        <f t="shared" ref="G30:G31" si="3">ROUND(E30*F30,2)</f>
        <v>0</v>
      </c>
      <c r="H30" s="202"/>
    </row>
    <row r="31" spans="1:8" ht="11.25" x14ac:dyDescent="0.2">
      <c r="A31" s="178">
        <v>124</v>
      </c>
      <c r="B31" s="179" t="s">
        <v>3833</v>
      </c>
      <c r="C31" s="179" t="s">
        <v>3834</v>
      </c>
      <c r="D31" s="179" t="s">
        <v>29</v>
      </c>
      <c r="E31" s="180">
        <v>21</v>
      </c>
      <c r="F31" s="181"/>
      <c r="G31" s="182">
        <f t="shared" si="3"/>
        <v>0</v>
      </c>
      <c r="H31" s="183"/>
    </row>
    <row r="32" spans="1:8" ht="12.75" x14ac:dyDescent="0.2">
      <c r="A32" s="33"/>
      <c r="B32" s="34" t="s">
        <v>379</v>
      </c>
      <c r="C32" s="34" t="s">
        <v>380</v>
      </c>
      <c r="D32" s="34"/>
      <c r="E32" s="35"/>
      <c r="F32" s="36"/>
      <c r="G32" s="37"/>
      <c r="H32" s="108"/>
    </row>
    <row r="33" spans="1:9" ht="11.25" x14ac:dyDescent="0.2">
      <c r="A33" s="38">
        <v>18</v>
      </c>
      <c r="B33" s="39" t="s">
        <v>3725</v>
      </c>
      <c r="C33" s="39" t="s">
        <v>381</v>
      </c>
      <c r="D33" s="39" t="s">
        <v>29</v>
      </c>
      <c r="E33" s="40">
        <v>160</v>
      </c>
      <c r="F33" s="57"/>
      <c r="G33" s="41">
        <f t="shared" si="2"/>
        <v>0</v>
      </c>
      <c r="H33" s="101"/>
    </row>
    <row r="34" spans="1:9" ht="11.25" x14ac:dyDescent="0.2">
      <c r="A34" s="38">
        <v>19</v>
      </c>
      <c r="B34" s="39" t="s">
        <v>2887</v>
      </c>
      <c r="C34" s="39" t="s">
        <v>384</v>
      </c>
      <c r="D34" s="39" t="s">
        <v>29</v>
      </c>
      <c r="E34" s="40">
        <v>90</v>
      </c>
      <c r="F34" s="57"/>
      <c r="G34" s="41">
        <f t="shared" si="2"/>
        <v>0</v>
      </c>
      <c r="H34" s="101"/>
    </row>
    <row r="35" spans="1:9" ht="56.25" x14ac:dyDescent="0.2">
      <c r="A35" s="42">
        <v>20</v>
      </c>
      <c r="B35" s="43" t="s">
        <v>385</v>
      </c>
      <c r="C35" s="43" t="s">
        <v>386</v>
      </c>
      <c r="D35" s="43" t="s">
        <v>29</v>
      </c>
      <c r="E35" s="44">
        <v>2000</v>
      </c>
      <c r="F35" s="58"/>
      <c r="G35" s="45">
        <f t="shared" si="2"/>
        <v>0</v>
      </c>
      <c r="H35" s="111"/>
    </row>
    <row r="36" spans="1:9" ht="11.25" x14ac:dyDescent="0.2">
      <c r="A36" s="38">
        <v>21</v>
      </c>
      <c r="B36" s="39" t="s">
        <v>382</v>
      </c>
      <c r="C36" s="39" t="s">
        <v>383</v>
      </c>
      <c r="D36" s="39" t="s">
        <v>29</v>
      </c>
      <c r="E36" s="40">
        <v>1750</v>
      </c>
      <c r="F36" s="57"/>
      <c r="G36" s="41">
        <f t="shared" si="2"/>
        <v>0</v>
      </c>
      <c r="H36" s="101"/>
    </row>
    <row r="37" spans="1:9" ht="11.25" x14ac:dyDescent="0.2">
      <c r="A37" s="38">
        <v>22</v>
      </c>
      <c r="B37" s="39" t="s">
        <v>387</v>
      </c>
      <c r="C37" s="39" t="s">
        <v>388</v>
      </c>
      <c r="D37" s="39" t="s">
        <v>20</v>
      </c>
      <c r="E37" s="40">
        <v>6</v>
      </c>
      <c r="F37" s="57"/>
      <c r="G37" s="41">
        <f t="shared" si="2"/>
        <v>0</v>
      </c>
      <c r="H37" s="101"/>
    </row>
    <row r="38" spans="1:9" ht="22.5" x14ac:dyDescent="0.2">
      <c r="A38" s="42">
        <v>23</v>
      </c>
      <c r="B38" s="43" t="s">
        <v>389</v>
      </c>
      <c r="C38" s="43" t="s">
        <v>390</v>
      </c>
      <c r="D38" s="43" t="s">
        <v>20</v>
      </c>
      <c r="E38" s="44">
        <v>6</v>
      </c>
      <c r="F38" s="58"/>
      <c r="G38" s="45">
        <f t="shared" si="2"/>
        <v>0</v>
      </c>
      <c r="H38" s="111"/>
    </row>
    <row r="39" spans="1:9" ht="22.5" x14ac:dyDescent="0.2">
      <c r="A39" s="38">
        <v>24</v>
      </c>
      <c r="B39" s="39" t="s">
        <v>391</v>
      </c>
      <c r="C39" s="39" t="s">
        <v>392</v>
      </c>
      <c r="D39" s="39" t="s">
        <v>20</v>
      </c>
      <c r="E39" s="40">
        <v>8</v>
      </c>
      <c r="F39" s="57"/>
      <c r="G39" s="41">
        <f t="shared" si="2"/>
        <v>0</v>
      </c>
      <c r="H39" s="101"/>
    </row>
    <row r="40" spans="1:9" ht="22.5" x14ac:dyDescent="0.2">
      <c r="A40" s="42">
        <v>25</v>
      </c>
      <c r="B40" s="43" t="s">
        <v>393</v>
      </c>
      <c r="C40" s="43" t="s">
        <v>394</v>
      </c>
      <c r="D40" s="43" t="s">
        <v>20</v>
      </c>
      <c r="E40" s="44">
        <v>8</v>
      </c>
      <c r="F40" s="58"/>
      <c r="G40" s="45">
        <f t="shared" si="2"/>
        <v>0</v>
      </c>
      <c r="H40" s="111"/>
    </row>
    <row r="41" spans="1:9" ht="11.25" x14ac:dyDescent="0.2">
      <c r="A41" s="38">
        <v>26</v>
      </c>
      <c r="B41" s="39" t="s">
        <v>3769</v>
      </c>
      <c r="C41" s="39" t="s">
        <v>395</v>
      </c>
      <c r="D41" s="39" t="s">
        <v>29</v>
      </c>
      <c r="E41" s="40">
        <v>2000</v>
      </c>
      <c r="F41" s="57"/>
      <c r="G41" s="41">
        <f t="shared" si="2"/>
        <v>0</v>
      </c>
      <c r="H41" s="101"/>
    </row>
    <row r="42" spans="1:9" ht="12.75" x14ac:dyDescent="0.2">
      <c r="A42" s="33"/>
      <c r="B42" s="34" t="s">
        <v>42</v>
      </c>
      <c r="C42" s="34" t="s">
        <v>267</v>
      </c>
      <c r="D42" s="34"/>
      <c r="E42" s="35"/>
      <c r="F42" s="36"/>
      <c r="G42" s="37"/>
      <c r="H42" s="108"/>
    </row>
    <row r="43" spans="1:9" ht="22.5" x14ac:dyDescent="0.2">
      <c r="A43" s="94">
        <v>27</v>
      </c>
      <c r="B43" s="39" t="s">
        <v>272</v>
      </c>
      <c r="C43" s="39" t="s">
        <v>273</v>
      </c>
      <c r="D43" s="39" t="s">
        <v>29</v>
      </c>
      <c r="E43" s="40">
        <v>3230</v>
      </c>
      <c r="F43" s="57"/>
      <c r="G43" s="41">
        <f t="shared" si="2"/>
        <v>0</v>
      </c>
      <c r="H43" s="101"/>
    </row>
    <row r="44" spans="1:9" ht="22.5" x14ac:dyDescent="0.2">
      <c r="A44" s="94">
        <v>28</v>
      </c>
      <c r="B44" s="39" t="s">
        <v>3724</v>
      </c>
      <c r="C44" s="39" t="s">
        <v>80</v>
      </c>
      <c r="D44" s="39" t="s">
        <v>29</v>
      </c>
      <c r="E44" s="40">
        <v>80</v>
      </c>
      <c r="F44" s="57"/>
      <c r="G44" s="41">
        <f t="shared" si="2"/>
        <v>0</v>
      </c>
      <c r="H44" s="101"/>
    </row>
    <row r="45" spans="1:9" ht="11.25" x14ac:dyDescent="0.2">
      <c r="A45" s="95">
        <v>29</v>
      </c>
      <c r="B45" s="43" t="s">
        <v>274</v>
      </c>
      <c r="C45" s="43" t="s">
        <v>275</v>
      </c>
      <c r="D45" s="43" t="s">
        <v>29</v>
      </c>
      <c r="E45" s="44">
        <v>1250</v>
      </c>
      <c r="F45" s="58"/>
      <c r="G45" s="45">
        <f t="shared" si="2"/>
        <v>0</v>
      </c>
      <c r="H45" s="111"/>
    </row>
    <row r="46" spans="1:9" ht="11.25" x14ac:dyDescent="0.2">
      <c r="A46" s="95">
        <v>30</v>
      </c>
      <c r="B46" s="43" t="s">
        <v>276</v>
      </c>
      <c r="C46" s="43" t="s">
        <v>277</v>
      </c>
      <c r="D46" s="43" t="s">
        <v>29</v>
      </c>
      <c r="E46" s="44">
        <v>1030</v>
      </c>
      <c r="F46" s="58"/>
      <c r="G46" s="45">
        <f t="shared" si="2"/>
        <v>0</v>
      </c>
      <c r="H46" s="111"/>
    </row>
    <row r="47" spans="1:9" ht="11.25" x14ac:dyDescent="0.2">
      <c r="A47" s="95">
        <v>31</v>
      </c>
      <c r="B47" s="43" t="s">
        <v>278</v>
      </c>
      <c r="C47" s="43" t="s">
        <v>279</v>
      </c>
      <c r="D47" s="43" t="s">
        <v>29</v>
      </c>
      <c r="E47" s="44">
        <v>1030</v>
      </c>
      <c r="F47" s="58"/>
      <c r="G47" s="45">
        <f t="shared" si="2"/>
        <v>0</v>
      </c>
      <c r="H47" s="111"/>
    </row>
    <row r="48" spans="1:9" ht="11.25" x14ac:dyDescent="0.2">
      <c r="A48" s="94">
        <v>32</v>
      </c>
      <c r="B48" s="39" t="s">
        <v>758</v>
      </c>
      <c r="C48" s="39" t="s">
        <v>759</v>
      </c>
      <c r="D48" s="39" t="s">
        <v>29</v>
      </c>
      <c r="E48" s="40">
        <v>10070</v>
      </c>
      <c r="F48" s="57"/>
      <c r="G48" s="41">
        <f t="shared" si="2"/>
        <v>0</v>
      </c>
      <c r="H48" s="101"/>
      <c r="I48" s="52"/>
    </row>
    <row r="49" spans="1:8" ht="11.25" x14ac:dyDescent="0.2">
      <c r="A49" s="94">
        <v>33</v>
      </c>
      <c r="B49" s="39" t="s">
        <v>760</v>
      </c>
      <c r="C49" s="39" t="s">
        <v>761</v>
      </c>
      <c r="D49" s="39" t="s">
        <v>29</v>
      </c>
      <c r="E49" s="40">
        <v>600</v>
      </c>
      <c r="F49" s="57"/>
      <c r="G49" s="41">
        <f t="shared" si="2"/>
        <v>0</v>
      </c>
      <c r="H49" s="101"/>
    </row>
    <row r="50" spans="1:8" ht="56.25" x14ac:dyDescent="0.2">
      <c r="A50" s="95">
        <v>34</v>
      </c>
      <c r="B50" s="43" t="s">
        <v>762</v>
      </c>
      <c r="C50" s="43" t="s">
        <v>763</v>
      </c>
      <c r="D50" s="43" t="s">
        <v>29</v>
      </c>
      <c r="E50" s="44">
        <v>10070</v>
      </c>
      <c r="F50" s="58"/>
      <c r="G50" s="45">
        <f t="shared" si="2"/>
        <v>0</v>
      </c>
      <c r="H50" s="111"/>
    </row>
    <row r="51" spans="1:8" ht="11.25" x14ac:dyDescent="0.2">
      <c r="A51" s="94">
        <v>35</v>
      </c>
      <c r="B51" s="39" t="s">
        <v>764</v>
      </c>
      <c r="C51" s="39" t="s">
        <v>765</v>
      </c>
      <c r="D51" s="39" t="s">
        <v>20</v>
      </c>
      <c r="E51" s="40">
        <v>3</v>
      </c>
      <c r="F51" s="57"/>
      <c r="G51" s="41">
        <f t="shared" si="2"/>
        <v>0</v>
      </c>
      <c r="H51" s="101"/>
    </row>
    <row r="52" spans="1:8" ht="11.25" x14ac:dyDescent="0.2">
      <c r="A52" s="94">
        <v>36</v>
      </c>
      <c r="B52" s="39" t="s">
        <v>764</v>
      </c>
      <c r="C52" s="39" t="s">
        <v>765</v>
      </c>
      <c r="D52" s="39" t="s">
        <v>20</v>
      </c>
      <c r="E52" s="40">
        <v>8</v>
      </c>
      <c r="F52" s="57"/>
      <c r="G52" s="41">
        <f t="shared" si="2"/>
        <v>0</v>
      </c>
      <c r="H52" s="101"/>
    </row>
    <row r="53" spans="1:8" ht="22.5" x14ac:dyDescent="0.2">
      <c r="A53" s="94">
        <v>37</v>
      </c>
      <c r="B53" s="39" t="s">
        <v>766</v>
      </c>
      <c r="C53" s="39" t="s">
        <v>767</v>
      </c>
      <c r="D53" s="39" t="s">
        <v>20</v>
      </c>
      <c r="E53" s="40">
        <v>4</v>
      </c>
      <c r="F53" s="57"/>
      <c r="G53" s="41">
        <f t="shared" si="2"/>
        <v>0</v>
      </c>
      <c r="H53" s="101"/>
    </row>
    <row r="54" spans="1:8" ht="22.5" x14ac:dyDescent="0.2">
      <c r="A54" s="94">
        <v>38</v>
      </c>
      <c r="B54" s="39" t="s">
        <v>768</v>
      </c>
      <c r="C54" s="39" t="s">
        <v>769</v>
      </c>
      <c r="D54" s="39" t="s">
        <v>20</v>
      </c>
      <c r="E54" s="40">
        <v>3</v>
      </c>
      <c r="F54" s="57"/>
      <c r="G54" s="41">
        <f t="shared" si="2"/>
        <v>0</v>
      </c>
      <c r="H54" s="101"/>
    </row>
    <row r="55" spans="1:8" ht="33.75" x14ac:dyDescent="0.2">
      <c r="A55" s="95">
        <v>39</v>
      </c>
      <c r="B55" s="43" t="s">
        <v>770</v>
      </c>
      <c r="C55" s="43" t="s">
        <v>771</v>
      </c>
      <c r="D55" s="43" t="s">
        <v>20</v>
      </c>
      <c r="E55" s="44">
        <v>3</v>
      </c>
      <c r="F55" s="58"/>
      <c r="G55" s="45">
        <f t="shared" si="2"/>
        <v>0</v>
      </c>
      <c r="H55" s="111"/>
    </row>
    <row r="56" spans="1:8" ht="33.75" x14ac:dyDescent="0.2">
      <c r="A56" s="94">
        <v>40</v>
      </c>
      <c r="B56" s="39" t="s">
        <v>285</v>
      </c>
      <c r="C56" s="39" t="s">
        <v>286</v>
      </c>
      <c r="D56" s="39" t="s">
        <v>20</v>
      </c>
      <c r="E56" s="40">
        <v>3</v>
      </c>
      <c r="F56" s="57"/>
      <c r="G56" s="41">
        <f t="shared" si="2"/>
        <v>0</v>
      </c>
      <c r="H56" s="101"/>
    </row>
    <row r="57" spans="1:8" ht="33.75" x14ac:dyDescent="0.2">
      <c r="A57" s="95">
        <v>41</v>
      </c>
      <c r="B57" s="43" t="s">
        <v>287</v>
      </c>
      <c r="C57" s="43" t="s">
        <v>288</v>
      </c>
      <c r="D57" s="43" t="s">
        <v>20</v>
      </c>
      <c r="E57" s="44">
        <v>3</v>
      </c>
      <c r="F57" s="58"/>
      <c r="G57" s="45">
        <f t="shared" si="2"/>
        <v>0</v>
      </c>
      <c r="H57" s="111"/>
    </row>
    <row r="58" spans="1:8" ht="33.75" x14ac:dyDescent="0.2">
      <c r="A58" s="94">
        <v>42</v>
      </c>
      <c r="B58" s="39" t="s">
        <v>289</v>
      </c>
      <c r="C58" s="39" t="s">
        <v>290</v>
      </c>
      <c r="D58" s="39" t="s">
        <v>20</v>
      </c>
      <c r="E58" s="40">
        <v>1</v>
      </c>
      <c r="F58" s="57"/>
      <c r="G58" s="41">
        <f t="shared" si="2"/>
        <v>0</v>
      </c>
      <c r="H58" s="101"/>
    </row>
    <row r="59" spans="1:8" ht="33.75" x14ac:dyDescent="0.2">
      <c r="A59" s="95">
        <v>43</v>
      </c>
      <c r="B59" s="43" t="s">
        <v>291</v>
      </c>
      <c r="C59" s="43" t="s">
        <v>292</v>
      </c>
      <c r="D59" s="43" t="s">
        <v>20</v>
      </c>
      <c r="E59" s="44">
        <v>1</v>
      </c>
      <c r="F59" s="58"/>
      <c r="G59" s="45">
        <f t="shared" si="2"/>
        <v>0</v>
      </c>
      <c r="H59" s="111"/>
    </row>
    <row r="60" spans="1:8" ht="33.75" x14ac:dyDescent="0.2">
      <c r="A60" s="94">
        <v>44</v>
      </c>
      <c r="B60" s="39" t="s">
        <v>3728</v>
      </c>
      <c r="C60" s="39" t="s">
        <v>317</v>
      </c>
      <c r="D60" s="39" t="s">
        <v>20</v>
      </c>
      <c r="E60" s="40">
        <v>16</v>
      </c>
      <c r="F60" s="57"/>
      <c r="G60" s="41">
        <f t="shared" si="2"/>
        <v>0</v>
      </c>
      <c r="H60" s="101"/>
    </row>
    <row r="61" spans="1:8" ht="11.25" x14ac:dyDescent="0.2">
      <c r="A61" s="94">
        <v>45</v>
      </c>
      <c r="B61" s="39" t="s">
        <v>293</v>
      </c>
      <c r="C61" s="39" t="s">
        <v>294</v>
      </c>
      <c r="D61" s="39" t="s">
        <v>20</v>
      </c>
      <c r="E61" s="40">
        <v>1</v>
      </c>
      <c r="F61" s="57"/>
      <c r="G61" s="41">
        <f t="shared" si="2"/>
        <v>0</v>
      </c>
      <c r="H61" s="101"/>
    </row>
    <row r="62" spans="1:8" ht="11.25" x14ac:dyDescent="0.2">
      <c r="A62" s="94">
        <v>46</v>
      </c>
      <c r="B62" s="39" t="s">
        <v>772</v>
      </c>
      <c r="C62" s="39" t="s">
        <v>773</v>
      </c>
      <c r="D62" s="39" t="s">
        <v>20</v>
      </c>
      <c r="E62" s="40">
        <v>1</v>
      </c>
      <c r="F62" s="57"/>
      <c r="G62" s="41">
        <f t="shared" si="2"/>
        <v>0</v>
      </c>
      <c r="H62" s="101"/>
    </row>
    <row r="63" spans="1:8" ht="11.25" x14ac:dyDescent="0.2">
      <c r="A63" s="94">
        <v>47</v>
      </c>
      <c r="B63" s="39" t="s">
        <v>309</v>
      </c>
      <c r="C63" s="39" t="s">
        <v>310</v>
      </c>
      <c r="D63" s="39" t="s">
        <v>20</v>
      </c>
      <c r="E63" s="40">
        <v>1</v>
      </c>
      <c r="F63" s="57"/>
      <c r="G63" s="41">
        <f t="shared" si="2"/>
        <v>0</v>
      </c>
      <c r="H63" s="101"/>
    </row>
    <row r="64" spans="1:8" ht="11.25" x14ac:dyDescent="0.2">
      <c r="A64" s="95">
        <v>48</v>
      </c>
      <c r="B64" s="43" t="s">
        <v>311</v>
      </c>
      <c r="C64" s="43" t="s">
        <v>312</v>
      </c>
      <c r="D64" s="43" t="s">
        <v>20</v>
      </c>
      <c r="E64" s="44">
        <v>1</v>
      </c>
      <c r="F64" s="58"/>
      <c r="G64" s="45">
        <f t="shared" si="2"/>
        <v>0</v>
      </c>
      <c r="H64" s="111"/>
    </row>
    <row r="65" spans="1:8" ht="33.75" x14ac:dyDescent="0.2">
      <c r="A65" s="94">
        <v>49</v>
      </c>
      <c r="B65" s="39" t="s">
        <v>3761</v>
      </c>
      <c r="C65" s="39" t="s">
        <v>313</v>
      </c>
      <c r="D65" s="39" t="s">
        <v>20</v>
      </c>
      <c r="E65" s="40">
        <v>100</v>
      </c>
      <c r="F65" s="57"/>
      <c r="G65" s="41">
        <f t="shared" si="2"/>
        <v>0</v>
      </c>
      <c r="H65" s="101"/>
    </row>
    <row r="66" spans="1:8" ht="22.5" x14ac:dyDescent="0.2">
      <c r="A66" s="94">
        <v>50</v>
      </c>
      <c r="B66" s="39" t="s">
        <v>3542</v>
      </c>
      <c r="C66" s="39" t="s">
        <v>314</v>
      </c>
      <c r="D66" s="39" t="s">
        <v>315</v>
      </c>
      <c r="E66" s="40">
        <v>200</v>
      </c>
      <c r="F66" s="57"/>
      <c r="G66" s="41">
        <f t="shared" si="2"/>
        <v>0</v>
      </c>
      <c r="H66" s="101"/>
    </row>
    <row r="67" spans="1:8" ht="45" x14ac:dyDescent="0.2">
      <c r="A67" s="94">
        <v>51</v>
      </c>
      <c r="B67" s="39" t="s">
        <v>3543</v>
      </c>
      <c r="C67" s="39" t="s">
        <v>774</v>
      </c>
      <c r="D67" s="39" t="s">
        <v>20</v>
      </c>
      <c r="E67" s="40">
        <v>1</v>
      </c>
      <c r="F67" s="57"/>
      <c r="G67" s="41">
        <f t="shared" si="2"/>
        <v>0</v>
      </c>
      <c r="H67" s="101"/>
    </row>
    <row r="68" spans="1:8" ht="33.75" x14ac:dyDescent="0.2">
      <c r="A68" s="94">
        <v>52</v>
      </c>
      <c r="B68" s="39" t="s">
        <v>3544</v>
      </c>
      <c r="C68" s="39" t="s">
        <v>775</v>
      </c>
      <c r="D68" s="39" t="s">
        <v>20</v>
      </c>
      <c r="E68" s="40">
        <v>1</v>
      </c>
      <c r="F68" s="57"/>
      <c r="G68" s="41">
        <f t="shared" si="2"/>
        <v>0</v>
      </c>
      <c r="H68" s="101"/>
    </row>
    <row r="69" spans="1:8" ht="22.5" x14ac:dyDescent="0.2">
      <c r="A69" s="94">
        <v>53</v>
      </c>
      <c r="B69" s="39" t="s">
        <v>776</v>
      </c>
      <c r="C69" s="39" t="s">
        <v>777</v>
      </c>
      <c r="D69" s="39" t="s">
        <v>20</v>
      </c>
      <c r="E69" s="40">
        <v>1</v>
      </c>
      <c r="F69" s="57"/>
      <c r="G69" s="41">
        <f t="shared" si="2"/>
        <v>0</v>
      </c>
      <c r="H69" s="101"/>
    </row>
    <row r="70" spans="1:8" ht="11.25" x14ac:dyDescent="0.2">
      <c r="A70" s="94">
        <v>54</v>
      </c>
      <c r="B70" s="39" t="s">
        <v>778</v>
      </c>
      <c r="C70" s="39" t="s">
        <v>779</v>
      </c>
      <c r="D70" s="39" t="s">
        <v>20</v>
      </c>
      <c r="E70" s="40">
        <v>1</v>
      </c>
      <c r="F70" s="57"/>
      <c r="G70" s="41">
        <f t="shared" si="2"/>
        <v>0</v>
      </c>
      <c r="H70" s="101"/>
    </row>
    <row r="71" spans="1:8" ht="11.25" x14ac:dyDescent="0.2">
      <c r="A71" s="95">
        <v>55</v>
      </c>
      <c r="B71" s="43" t="s">
        <v>780</v>
      </c>
      <c r="C71" s="43" t="s">
        <v>781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33.75" x14ac:dyDescent="0.2">
      <c r="A72" s="95">
        <v>56</v>
      </c>
      <c r="B72" s="43" t="s">
        <v>782</v>
      </c>
      <c r="C72" s="43" t="s">
        <v>783</v>
      </c>
      <c r="D72" s="43" t="s">
        <v>784</v>
      </c>
      <c r="E72" s="44">
        <v>1</v>
      </c>
      <c r="F72" s="58"/>
      <c r="G72" s="45">
        <f t="shared" si="2"/>
        <v>0</v>
      </c>
      <c r="H72" s="111"/>
    </row>
    <row r="73" spans="1:8" ht="22.5" x14ac:dyDescent="0.2">
      <c r="A73" s="94">
        <v>57</v>
      </c>
      <c r="B73" s="39" t="s">
        <v>785</v>
      </c>
      <c r="C73" s="39" t="s">
        <v>786</v>
      </c>
      <c r="D73" s="39" t="s">
        <v>787</v>
      </c>
      <c r="E73" s="40">
        <v>120</v>
      </c>
      <c r="F73" s="57"/>
      <c r="G73" s="41">
        <f t="shared" si="2"/>
        <v>0</v>
      </c>
      <c r="H73" s="101"/>
    </row>
    <row r="74" spans="1:8" ht="11.25" x14ac:dyDescent="0.2">
      <c r="A74" s="94">
        <v>58</v>
      </c>
      <c r="B74" s="39" t="s">
        <v>788</v>
      </c>
      <c r="C74" s="39" t="s">
        <v>789</v>
      </c>
      <c r="D74" s="39" t="s">
        <v>787</v>
      </c>
      <c r="E74" s="40">
        <v>120</v>
      </c>
      <c r="F74" s="57"/>
      <c r="G74" s="41">
        <f t="shared" si="2"/>
        <v>0</v>
      </c>
      <c r="H74" s="101"/>
    </row>
    <row r="75" spans="1:8" ht="22.5" x14ac:dyDescent="0.2">
      <c r="A75" s="94">
        <v>59</v>
      </c>
      <c r="B75" s="39" t="s">
        <v>790</v>
      </c>
      <c r="C75" s="39" t="s">
        <v>791</v>
      </c>
      <c r="D75" s="39" t="s">
        <v>787</v>
      </c>
      <c r="E75" s="40">
        <v>120</v>
      </c>
      <c r="F75" s="57"/>
      <c r="G75" s="41">
        <f t="shared" si="2"/>
        <v>0</v>
      </c>
      <c r="H75" s="101"/>
    </row>
    <row r="76" spans="1:8" ht="33.75" x14ac:dyDescent="0.2">
      <c r="A76" s="94">
        <v>60</v>
      </c>
      <c r="B76" s="39" t="s">
        <v>792</v>
      </c>
      <c r="C76" s="39" t="s">
        <v>793</v>
      </c>
      <c r="D76" s="39" t="s">
        <v>787</v>
      </c>
      <c r="E76" s="40">
        <v>120</v>
      </c>
      <c r="F76" s="57"/>
      <c r="G76" s="41">
        <f t="shared" si="2"/>
        <v>0</v>
      </c>
      <c r="H76" s="101"/>
    </row>
    <row r="77" spans="1:8" ht="22.5" x14ac:dyDescent="0.2">
      <c r="A77" s="94">
        <v>61</v>
      </c>
      <c r="B77" s="39" t="s">
        <v>794</v>
      </c>
      <c r="C77" s="39" t="s">
        <v>795</v>
      </c>
      <c r="D77" s="39" t="s">
        <v>20</v>
      </c>
      <c r="E77" s="40">
        <v>4</v>
      </c>
      <c r="F77" s="57"/>
      <c r="G77" s="41">
        <f t="shared" si="2"/>
        <v>0</v>
      </c>
      <c r="H77" s="101"/>
    </row>
    <row r="78" spans="1:8" ht="11.25" x14ac:dyDescent="0.2">
      <c r="A78" s="94">
        <v>62</v>
      </c>
      <c r="B78" s="39" t="s">
        <v>318</v>
      </c>
      <c r="C78" s="39" t="s">
        <v>319</v>
      </c>
      <c r="D78" s="39" t="s">
        <v>20</v>
      </c>
      <c r="E78" s="40">
        <v>14</v>
      </c>
      <c r="F78" s="57"/>
      <c r="G78" s="41">
        <f t="shared" si="2"/>
        <v>0</v>
      </c>
      <c r="H78" s="101"/>
    </row>
    <row r="79" spans="1:8" ht="11.25" x14ac:dyDescent="0.2">
      <c r="A79" s="95">
        <v>63</v>
      </c>
      <c r="B79" s="43" t="s">
        <v>320</v>
      </c>
      <c r="C79" s="43" t="s">
        <v>321</v>
      </c>
      <c r="D79" s="43" t="s">
        <v>20</v>
      </c>
      <c r="E79" s="44">
        <v>14</v>
      </c>
      <c r="F79" s="58"/>
      <c r="G79" s="45">
        <f t="shared" si="2"/>
        <v>0</v>
      </c>
      <c r="H79" s="111"/>
    </row>
    <row r="80" spans="1:8" ht="22.5" x14ac:dyDescent="0.2">
      <c r="A80" s="94">
        <v>64</v>
      </c>
      <c r="B80" s="39" t="s">
        <v>3762</v>
      </c>
      <c r="C80" s="39" t="s">
        <v>316</v>
      </c>
      <c r="D80" s="39" t="s">
        <v>20</v>
      </c>
      <c r="E80" s="40">
        <v>1</v>
      </c>
      <c r="F80" s="57"/>
      <c r="G80" s="41">
        <f t="shared" si="2"/>
        <v>0</v>
      </c>
      <c r="H80" s="101"/>
    </row>
    <row r="81" spans="1:8" ht="22.5" x14ac:dyDescent="0.2">
      <c r="A81" s="94">
        <v>65</v>
      </c>
      <c r="B81" s="39" t="s">
        <v>326</v>
      </c>
      <c r="C81" s="39" t="s">
        <v>327</v>
      </c>
      <c r="D81" s="39" t="s">
        <v>29</v>
      </c>
      <c r="E81" s="40">
        <v>40</v>
      </c>
      <c r="F81" s="57"/>
      <c r="G81" s="41">
        <f t="shared" si="2"/>
        <v>0</v>
      </c>
      <c r="H81" s="101"/>
    </row>
    <row r="82" spans="1:8" ht="11.25" x14ac:dyDescent="0.2">
      <c r="A82" s="95">
        <v>66</v>
      </c>
      <c r="B82" s="43" t="s">
        <v>328</v>
      </c>
      <c r="C82" s="43" t="s">
        <v>329</v>
      </c>
      <c r="D82" s="43" t="s">
        <v>29</v>
      </c>
      <c r="E82" s="44">
        <v>40</v>
      </c>
      <c r="F82" s="58"/>
      <c r="G82" s="45">
        <f t="shared" si="2"/>
        <v>0</v>
      </c>
      <c r="H82" s="111"/>
    </row>
    <row r="83" spans="1:8" ht="22.5" x14ac:dyDescent="0.2">
      <c r="A83" s="94">
        <v>67</v>
      </c>
      <c r="B83" s="39" t="s">
        <v>3758</v>
      </c>
      <c r="C83" s="39" t="s">
        <v>280</v>
      </c>
      <c r="D83" s="39" t="s">
        <v>20</v>
      </c>
      <c r="E83" s="40">
        <v>8</v>
      </c>
      <c r="F83" s="57"/>
      <c r="G83" s="41">
        <f t="shared" si="2"/>
        <v>0</v>
      </c>
      <c r="H83" s="101"/>
    </row>
    <row r="84" spans="1:8" ht="22.5" x14ac:dyDescent="0.2">
      <c r="A84" s="94">
        <v>68</v>
      </c>
      <c r="B84" s="39" t="s">
        <v>3734</v>
      </c>
      <c r="C84" s="39" t="s">
        <v>96</v>
      </c>
      <c r="D84" s="39" t="s">
        <v>20</v>
      </c>
      <c r="E84" s="40">
        <v>8</v>
      </c>
      <c r="F84" s="57"/>
      <c r="G84" s="41">
        <f t="shared" si="2"/>
        <v>0</v>
      </c>
      <c r="H84" s="101"/>
    </row>
    <row r="85" spans="1:8" ht="22.5" x14ac:dyDescent="0.2">
      <c r="A85" s="94">
        <v>69</v>
      </c>
      <c r="B85" s="39" t="s">
        <v>3759</v>
      </c>
      <c r="C85" s="39" t="s">
        <v>281</v>
      </c>
      <c r="D85" s="39" t="s">
        <v>20</v>
      </c>
      <c r="E85" s="40">
        <v>4</v>
      </c>
      <c r="F85" s="57"/>
      <c r="G85" s="41">
        <f t="shared" si="2"/>
        <v>0</v>
      </c>
      <c r="H85" s="101"/>
    </row>
    <row r="86" spans="1:8" ht="22.5" x14ac:dyDescent="0.2">
      <c r="A86" s="94">
        <v>70</v>
      </c>
      <c r="B86" s="39" t="s">
        <v>3760</v>
      </c>
      <c r="C86" s="39" t="s">
        <v>282</v>
      </c>
      <c r="D86" s="39" t="s">
        <v>20</v>
      </c>
      <c r="E86" s="40">
        <v>4</v>
      </c>
      <c r="F86" s="57"/>
      <c r="G86" s="41">
        <f t="shared" si="2"/>
        <v>0</v>
      </c>
      <c r="H86" s="101"/>
    </row>
    <row r="87" spans="1:8" ht="11.25" x14ac:dyDescent="0.2">
      <c r="A87" s="94">
        <v>71</v>
      </c>
      <c r="B87" s="39" t="s">
        <v>330</v>
      </c>
      <c r="C87" s="39" t="s">
        <v>331</v>
      </c>
      <c r="D87" s="39" t="s">
        <v>20</v>
      </c>
      <c r="E87" s="40">
        <v>5</v>
      </c>
      <c r="F87" s="57"/>
      <c r="G87" s="41">
        <f t="shared" si="2"/>
        <v>0</v>
      </c>
      <c r="H87" s="101"/>
    </row>
    <row r="88" spans="1:8" ht="11.25" x14ac:dyDescent="0.2">
      <c r="A88" s="95">
        <v>72</v>
      </c>
      <c r="B88" s="43" t="s">
        <v>332</v>
      </c>
      <c r="C88" s="43" t="s">
        <v>333</v>
      </c>
      <c r="D88" s="43" t="s">
        <v>20</v>
      </c>
      <c r="E88" s="44">
        <v>5</v>
      </c>
      <c r="F88" s="58"/>
      <c r="G88" s="45">
        <f t="shared" ref="G88:G126" si="4">ROUND(E88*F88,2)</f>
        <v>0</v>
      </c>
      <c r="H88" s="111"/>
    </row>
    <row r="89" spans="1:8" ht="11.25" x14ac:dyDescent="0.2">
      <c r="A89" s="94">
        <v>73</v>
      </c>
      <c r="B89" s="39" t="s">
        <v>334</v>
      </c>
      <c r="C89" s="39" t="s">
        <v>335</v>
      </c>
      <c r="D89" s="39" t="s">
        <v>20</v>
      </c>
      <c r="E89" s="40">
        <v>25</v>
      </c>
      <c r="F89" s="57"/>
      <c r="G89" s="41">
        <f t="shared" si="4"/>
        <v>0</v>
      </c>
      <c r="H89" s="101"/>
    </row>
    <row r="90" spans="1:8" ht="22.5" x14ac:dyDescent="0.2">
      <c r="A90" s="95">
        <v>74</v>
      </c>
      <c r="B90" s="43" t="s">
        <v>336</v>
      </c>
      <c r="C90" s="43" t="s">
        <v>337</v>
      </c>
      <c r="D90" s="43" t="s">
        <v>20</v>
      </c>
      <c r="E90" s="44">
        <v>22</v>
      </c>
      <c r="F90" s="58"/>
      <c r="G90" s="45">
        <f t="shared" si="4"/>
        <v>0</v>
      </c>
      <c r="H90" s="111"/>
    </row>
    <row r="91" spans="1:8" ht="11.25" x14ac:dyDescent="0.2">
      <c r="A91" s="95">
        <v>75</v>
      </c>
      <c r="B91" s="43" t="s">
        <v>338</v>
      </c>
      <c r="C91" s="43" t="s">
        <v>339</v>
      </c>
      <c r="D91" s="43" t="s">
        <v>20</v>
      </c>
      <c r="E91" s="44">
        <v>5</v>
      </c>
      <c r="F91" s="58"/>
      <c r="G91" s="45">
        <f t="shared" si="4"/>
        <v>0</v>
      </c>
      <c r="H91" s="111"/>
    </row>
    <row r="92" spans="1:8" ht="11.25" x14ac:dyDescent="0.2">
      <c r="A92" s="94">
        <v>76</v>
      </c>
      <c r="B92" s="39" t="s">
        <v>340</v>
      </c>
      <c r="C92" s="39" t="s">
        <v>341</v>
      </c>
      <c r="D92" s="39" t="s">
        <v>20</v>
      </c>
      <c r="E92" s="40">
        <v>22</v>
      </c>
      <c r="F92" s="57"/>
      <c r="G92" s="41">
        <f t="shared" si="4"/>
        <v>0</v>
      </c>
      <c r="H92" s="101"/>
    </row>
    <row r="93" spans="1:8" ht="11.25" x14ac:dyDescent="0.2">
      <c r="A93" s="95">
        <v>77</v>
      </c>
      <c r="B93" s="43" t="s">
        <v>342</v>
      </c>
      <c r="C93" s="43" t="s">
        <v>343</v>
      </c>
      <c r="D93" s="43" t="s">
        <v>20</v>
      </c>
      <c r="E93" s="44">
        <v>22</v>
      </c>
      <c r="F93" s="58"/>
      <c r="G93" s="45">
        <f t="shared" si="4"/>
        <v>0</v>
      </c>
      <c r="H93" s="111"/>
    </row>
    <row r="94" spans="1:8" ht="11.25" x14ac:dyDescent="0.2">
      <c r="A94" s="94">
        <v>78</v>
      </c>
      <c r="B94" s="39" t="s">
        <v>344</v>
      </c>
      <c r="C94" s="39" t="s">
        <v>345</v>
      </c>
      <c r="D94" s="39" t="s">
        <v>20</v>
      </c>
      <c r="E94" s="40">
        <v>220</v>
      </c>
      <c r="F94" s="57"/>
      <c r="G94" s="41">
        <f t="shared" si="4"/>
        <v>0</v>
      </c>
      <c r="H94" s="101"/>
    </row>
    <row r="95" spans="1:8" ht="11.25" x14ac:dyDescent="0.2">
      <c r="A95" s="95">
        <v>79</v>
      </c>
      <c r="B95" s="43" t="s">
        <v>346</v>
      </c>
      <c r="C95" s="43" t="s">
        <v>347</v>
      </c>
      <c r="D95" s="43" t="s">
        <v>20</v>
      </c>
      <c r="E95" s="44">
        <v>220</v>
      </c>
      <c r="F95" s="58"/>
      <c r="G95" s="45">
        <f t="shared" si="4"/>
        <v>0</v>
      </c>
      <c r="H95" s="111"/>
    </row>
    <row r="96" spans="1:8" ht="22.5" x14ac:dyDescent="0.2">
      <c r="A96" s="94">
        <v>80</v>
      </c>
      <c r="B96" s="39" t="s">
        <v>796</v>
      </c>
      <c r="C96" s="39" t="s">
        <v>797</v>
      </c>
      <c r="D96" s="39" t="s">
        <v>20</v>
      </c>
      <c r="E96" s="40">
        <v>2</v>
      </c>
      <c r="F96" s="57"/>
      <c r="G96" s="41">
        <f t="shared" si="4"/>
        <v>0</v>
      </c>
      <c r="H96" s="101"/>
    </row>
    <row r="97" spans="1:8" ht="22.5" x14ac:dyDescent="0.2">
      <c r="A97" s="94">
        <v>81</v>
      </c>
      <c r="B97" s="39" t="s">
        <v>798</v>
      </c>
      <c r="C97" s="39" t="s">
        <v>799</v>
      </c>
      <c r="D97" s="39" t="s">
        <v>20</v>
      </c>
      <c r="E97" s="40">
        <v>2</v>
      </c>
      <c r="F97" s="57"/>
      <c r="G97" s="41">
        <f t="shared" si="4"/>
        <v>0</v>
      </c>
      <c r="H97" s="101"/>
    </row>
    <row r="98" spans="1:8" ht="22.5" x14ac:dyDescent="0.2">
      <c r="A98" s="95">
        <v>82</v>
      </c>
      <c r="B98" s="43" t="s">
        <v>800</v>
      </c>
      <c r="C98" s="43" t="s">
        <v>801</v>
      </c>
      <c r="D98" s="43" t="s">
        <v>20</v>
      </c>
      <c r="E98" s="44">
        <v>2</v>
      </c>
      <c r="F98" s="58"/>
      <c r="G98" s="45">
        <f t="shared" si="4"/>
        <v>0</v>
      </c>
      <c r="H98" s="111"/>
    </row>
    <row r="99" spans="1:8" ht="11.25" x14ac:dyDescent="0.2">
      <c r="A99" s="94">
        <v>83</v>
      </c>
      <c r="B99" s="39" t="s">
        <v>802</v>
      </c>
      <c r="C99" s="39" t="s">
        <v>803</v>
      </c>
      <c r="D99" s="39" t="s">
        <v>20</v>
      </c>
      <c r="E99" s="40">
        <v>1</v>
      </c>
      <c r="F99" s="57"/>
      <c r="G99" s="41">
        <f t="shared" si="4"/>
        <v>0</v>
      </c>
      <c r="H99" s="101"/>
    </row>
    <row r="100" spans="1:8" ht="56.25" x14ac:dyDescent="0.2">
      <c r="A100" s="95">
        <v>84</v>
      </c>
      <c r="B100" s="43" t="s">
        <v>804</v>
      </c>
      <c r="C100" s="43" t="s">
        <v>805</v>
      </c>
      <c r="D100" s="43" t="s">
        <v>20</v>
      </c>
      <c r="E100" s="44">
        <v>1</v>
      </c>
      <c r="F100" s="58"/>
      <c r="G100" s="45">
        <f t="shared" si="4"/>
        <v>0</v>
      </c>
      <c r="H100" s="111"/>
    </row>
    <row r="101" spans="1:8" ht="33.75" x14ac:dyDescent="0.2">
      <c r="A101" s="94">
        <v>85</v>
      </c>
      <c r="B101" s="39" t="s">
        <v>806</v>
      </c>
      <c r="C101" s="39" t="s">
        <v>807</v>
      </c>
      <c r="D101" s="39" t="s">
        <v>20</v>
      </c>
      <c r="E101" s="40">
        <v>2</v>
      </c>
      <c r="F101" s="57"/>
      <c r="G101" s="41">
        <f t="shared" si="4"/>
        <v>0</v>
      </c>
      <c r="H101" s="101"/>
    </row>
    <row r="102" spans="1:8" ht="11.25" x14ac:dyDescent="0.2">
      <c r="A102" s="95">
        <v>86</v>
      </c>
      <c r="B102" s="43" t="s">
        <v>808</v>
      </c>
      <c r="C102" s="43" t="s">
        <v>809</v>
      </c>
      <c r="D102" s="43" t="s">
        <v>20</v>
      </c>
      <c r="E102" s="44">
        <v>2</v>
      </c>
      <c r="F102" s="58"/>
      <c r="G102" s="45">
        <f t="shared" si="4"/>
        <v>0</v>
      </c>
      <c r="H102" s="111"/>
    </row>
    <row r="103" spans="1:8" ht="11.25" x14ac:dyDescent="0.2">
      <c r="A103" s="95">
        <v>87</v>
      </c>
      <c r="B103" s="43" t="s">
        <v>810</v>
      </c>
      <c r="C103" s="43" t="s">
        <v>811</v>
      </c>
      <c r="D103" s="43" t="s">
        <v>20</v>
      </c>
      <c r="E103" s="44">
        <v>2</v>
      </c>
      <c r="F103" s="58"/>
      <c r="G103" s="45">
        <f t="shared" si="4"/>
        <v>0</v>
      </c>
      <c r="H103" s="111"/>
    </row>
    <row r="104" spans="1:8" ht="11.25" x14ac:dyDescent="0.2">
      <c r="A104" s="94">
        <v>88</v>
      </c>
      <c r="B104" s="39" t="s">
        <v>322</v>
      </c>
      <c r="C104" s="39" t="s">
        <v>323</v>
      </c>
      <c r="D104" s="39" t="s">
        <v>29</v>
      </c>
      <c r="E104" s="40">
        <v>40</v>
      </c>
      <c r="F104" s="57"/>
      <c r="G104" s="41">
        <f t="shared" si="4"/>
        <v>0</v>
      </c>
      <c r="H104" s="101"/>
    </row>
    <row r="105" spans="1:8" ht="11.25" x14ac:dyDescent="0.2">
      <c r="A105" s="95">
        <v>89</v>
      </c>
      <c r="B105" s="43" t="s">
        <v>324</v>
      </c>
      <c r="C105" s="43" t="s">
        <v>325</v>
      </c>
      <c r="D105" s="43" t="s">
        <v>29</v>
      </c>
      <c r="E105" s="44">
        <v>40</v>
      </c>
      <c r="F105" s="58"/>
      <c r="G105" s="45">
        <f t="shared" si="4"/>
        <v>0</v>
      </c>
      <c r="H105" s="111"/>
    </row>
    <row r="106" spans="1:8" ht="11.25" x14ac:dyDescent="0.2">
      <c r="A106" s="94">
        <v>90</v>
      </c>
      <c r="B106" s="39" t="s">
        <v>812</v>
      </c>
      <c r="C106" s="39" t="s">
        <v>813</v>
      </c>
      <c r="D106" s="39" t="s">
        <v>20</v>
      </c>
      <c r="E106" s="40">
        <v>2</v>
      </c>
      <c r="F106" s="57"/>
      <c r="G106" s="41">
        <f t="shared" si="4"/>
        <v>0</v>
      </c>
      <c r="H106" s="101"/>
    </row>
    <row r="107" spans="1:8" ht="56.25" x14ac:dyDescent="0.2">
      <c r="A107" s="95">
        <v>91</v>
      </c>
      <c r="B107" s="43" t="s">
        <v>814</v>
      </c>
      <c r="C107" s="43" t="s">
        <v>815</v>
      </c>
      <c r="D107" s="43" t="s">
        <v>20</v>
      </c>
      <c r="E107" s="44">
        <v>2</v>
      </c>
      <c r="F107" s="58"/>
      <c r="G107" s="45">
        <f t="shared" si="4"/>
        <v>0</v>
      </c>
      <c r="H107" s="111"/>
    </row>
    <row r="108" spans="1:8" ht="11.25" x14ac:dyDescent="0.2">
      <c r="A108" s="94">
        <v>92</v>
      </c>
      <c r="B108" s="39" t="s">
        <v>816</v>
      </c>
      <c r="C108" s="39" t="s">
        <v>817</v>
      </c>
      <c r="D108" s="39" t="s">
        <v>20</v>
      </c>
      <c r="E108" s="40">
        <v>1</v>
      </c>
      <c r="F108" s="57"/>
      <c r="G108" s="41">
        <f t="shared" si="4"/>
        <v>0</v>
      </c>
      <c r="H108" s="101"/>
    </row>
    <row r="109" spans="1:8" ht="56.25" x14ac:dyDescent="0.2">
      <c r="A109" s="95">
        <v>93</v>
      </c>
      <c r="B109" s="43" t="s">
        <v>818</v>
      </c>
      <c r="C109" s="43" t="s">
        <v>819</v>
      </c>
      <c r="D109" s="43" t="s">
        <v>20</v>
      </c>
      <c r="E109" s="44">
        <v>1</v>
      </c>
      <c r="F109" s="58"/>
      <c r="G109" s="45">
        <f t="shared" si="4"/>
        <v>0</v>
      </c>
      <c r="H109" s="111"/>
    </row>
    <row r="110" spans="1:8" ht="11.25" x14ac:dyDescent="0.2">
      <c r="A110" s="95">
        <v>94</v>
      </c>
      <c r="B110" s="43" t="s">
        <v>820</v>
      </c>
      <c r="C110" s="43" t="s">
        <v>821</v>
      </c>
      <c r="D110" s="43" t="s">
        <v>20</v>
      </c>
      <c r="E110" s="44">
        <v>96</v>
      </c>
      <c r="F110" s="58"/>
      <c r="G110" s="45">
        <f t="shared" si="4"/>
        <v>0</v>
      </c>
      <c r="H110" s="111"/>
    </row>
    <row r="111" spans="1:8" ht="11.25" x14ac:dyDescent="0.2">
      <c r="A111" s="95">
        <v>95</v>
      </c>
      <c r="B111" s="43" t="s">
        <v>822</v>
      </c>
      <c r="C111" s="43" t="s">
        <v>823</v>
      </c>
      <c r="D111" s="43" t="s">
        <v>20</v>
      </c>
      <c r="E111" s="44">
        <v>96</v>
      </c>
      <c r="F111" s="58"/>
      <c r="G111" s="45">
        <f t="shared" si="4"/>
        <v>0</v>
      </c>
      <c r="H111" s="111"/>
    </row>
    <row r="112" spans="1:8" ht="11.25" x14ac:dyDescent="0.2">
      <c r="A112" s="94">
        <v>96</v>
      </c>
      <c r="B112" s="39" t="s">
        <v>297</v>
      </c>
      <c r="C112" s="39" t="s">
        <v>298</v>
      </c>
      <c r="D112" s="39" t="s">
        <v>29</v>
      </c>
      <c r="E112" s="40">
        <v>2</v>
      </c>
      <c r="F112" s="57"/>
      <c r="G112" s="41">
        <f t="shared" si="4"/>
        <v>0</v>
      </c>
      <c r="H112" s="101"/>
    </row>
    <row r="113" spans="1:8" ht="22.5" x14ac:dyDescent="0.2">
      <c r="A113" s="95">
        <v>97</v>
      </c>
      <c r="B113" s="43" t="s">
        <v>299</v>
      </c>
      <c r="C113" s="43" t="s">
        <v>300</v>
      </c>
      <c r="D113" s="43" t="s">
        <v>20</v>
      </c>
      <c r="E113" s="44">
        <v>2</v>
      </c>
      <c r="F113" s="58"/>
      <c r="G113" s="45">
        <f t="shared" si="4"/>
        <v>0</v>
      </c>
      <c r="H113" s="111"/>
    </row>
    <row r="114" spans="1:8" ht="11.25" x14ac:dyDescent="0.2">
      <c r="A114" s="95">
        <v>98</v>
      </c>
      <c r="B114" s="43" t="s">
        <v>301</v>
      </c>
      <c r="C114" s="43" t="s">
        <v>302</v>
      </c>
      <c r="D114" s="43" t="s">
        <v>20</v>
      </c>
      <c r="E114" s="44">
        <v>2</v>
      </c>
      <c r="F114" s="58"/>
      <c r="G114" s="45">
        <f t="shared" si="4"/>
        <v>0</v>
      </c>
      <c r="H114" s="111"/>
    </row>
    <row r="115" spans="1:8" ht="22.5" x14ac:dyDescent="0.2">
      <c r="A115" s="94">
        <v>99</v>
      </c>
      <c r="B115" s="39" t="s">
        <v>3763</v>
      </c>
      <c r="C115" s="39" t="s">
        <v>348</v>
      </c>
      <c r="D115" s="39" t="s">
        <v>20</v>
      </c>
      <c r="E115" s="40">
        <v>8</v>
      </c>
      <c r="F115" s="57"/>
      <c r="G115" s="41">
        <f t="shared" si="4"/>
        <v>0</v>
      </c>
      <c r="H115" s="101"/>
    </row>
    <row r="116" spans="1:8" ht="11.25" x14ac:dyDescent="0.2">
      <c r="A116" s="95">
        <v>100</v>
      </c>
      <c r="B116" s="43" t="s">
        <v>349</v>
      </c>
      <c r="C116" s="43" t="s">
        <v>350</v>
      </c>
      <c r="D116" s="43" t="s">
        <v>20</v>
      </c>
      <c r="E116" s="44">
        <v>2</v>
      </c>
      <c r="F116" s="58"/>
      <c r="G116" s="45">
        <f t="shared" si="4"/>
        <v>0</v>
      </c>
      <c r="H116" s="111"/>
    </row>
    <row r="117" spans="1:8" ht="22.5" x14ac:dyDescent="0.2">
      <c r="A117" s="95">
        <v>101</v>
      </c>
      <c r="B117" s="43" t="s">
        <v>351</v>
      </c>
      <c r="C117" s="43" t="s">
        <v>352</v>
      </c>
      <c r="D117" s="43" t="s">
        <v>20</v>
      </c>
      <c r="E117" s="44">
        <v>6</v>
      </c>
      <c r="F117" s="58"/>
      <c r="G117" s="45">
        <f t="shared" si="4"/>
        <v>0</v>
      </c>
      <c r="H117" s="111"/>
    </row>
    <row r="118" spans="1:8" ht="11.25" x14ac:dyDescent="0.2">
      <c r="A118" s="94">
        <v>102</v>
      </c>
      <c r="B118" s="39" t="s">
        <v>3764</v>
      </c>
      <c r="C118" s="39" t="s">
        <v>353</v>
      </c>
      <c r="D118" s="39" t="s">
        <v>20</v>
      </c>
      <c r="E118" s="40">
        <v>2</v>
      </c>
      <c r="F118" s="57"/>
      <c r="G118" s="41">
        <f t="shared" si="4"/>
        <v>0</v>
      </c>
      <c r="H118" s="101"/>
    </row>
    <row r="119" spans="1:8" ht="11.25" x14ac:dyDescent="0.2">
      <c r="A119" s="94">
        <v>103</v>
      </c>
      <c r="B119" s="39" t="s">
        <v>824</v>
      </c>
      <c r="C119" s="39" t="s">
        <v>825</v>
      </c>
      <c r="D119" s="39" t="s">
        <v>20</v>
      </c>
      <c r="E119" s="40">
        <v>4</v>
      </c>
      <c r="F119" s="57"/>
      <c r="G119" s="41">
        <f t="shared" si="4"/>
        <v>0</v>
      </c>
      <c r="H119" s="101"/>
    </row>
    <row r="120" spans="1:8" ht="22.5" x14ac:dyDescent="0.2">
      <c r="A120" s="95">
        <v>104</v>
      </c>
      <c r="B120" s="43" t="s">
        <v>826</v>
      </c>
      <c r="C120" s="43" t="s">
        <v>827</v>
      </c>
      <c r="D120" s="43" t="s">
        <v>20</v>
      </c>
      <c r="E120" s="44">
        <v>4</v>
      </c>
      <c r="F120" s="58"/>
      <c r="G120" s="45">
        <f t="shared" si="4"/>
        <v>0</v>
      </c>
      <c r="H120" s="111"/>
    </row>
    <row r="121" spans="1:8" ht="11.25" x14ac:dyDescent="0.2">
      <c r="A121" s="94">
        <v>105</v>
      </c>
      <c r="B121" s="39" t="s">
        <v>828</v>
      </c>
      <c r="C121" s="39" t="s">
        <v>829</v>
      </c>
      <c r="D121" s="39" t="s">
        <v>20</v>
      </c>
      <c r="E121" s="40">
        <v>2</v>
      </c>
      <c r="F121" s="57"/>
      <c r="G121" s="41">
        <f t="shared" si="4"/>
        <v>0</v>
      </c>
      <c r="H121" s="101"/>
    </row>
    <row r="122" spans="1:8" ht="11.25" x14ac:dyDescent="0.2">
      <c r="A122" s="95">
        <v>106</v>
      </c>
      <c r="B122" s="43" t="s">
        <v>830</v>
      </c>
      <c r="C122" s="43" t="s">
        <v>831</v>
      </c>
      <c r="D122" s="43" t="s">
        <v>20</v>
      </c>
      <c r="E122" s="44">
        <v>1</v>
      </c>
      <c r="F122" s="58"/>
      <c r="G122" s="45">
        <f t="shared" si="4"/>
        <v>0</v>
      </c>
      <c r="H122" s="111"/>
    </row>
    <row r="123" spans="1:8" ht="22.5" x14ac:dyDescent="0.2">
      <c r="A123" s="95">
        <v>107</v>
      </c>
      <c r="B123" s="43" t="s">
        <v>832</v>
      </c>
      <c r="C123" s="43" t="s">
        <v>833</v>
      </c>
      <c r="D123" s="43" t="s">
        <v>20</v>
      </c>
      <c r="E123" s="44">
        <v>1</v>
      </c>
      <c r="F123" s="58"/>
      <c r="G123" s="45">
        <f t="shared" si="4"/>
        <v>0</v>
      </c>
      <c r="H123" s="111"/>
    </row>
    <row r="124" spans="1:8" ht="22.5" x14ac:dyDescent="0.2">
      <c r="A124" s="94">
        <v>108</v>
      </c>
      <c r="B124" s="39" t="s">
        <v>354</v>
      </c>
      <c r="C124" s="39" t="s">
        <v>355</v>
      </c>
      <c r="D124" s="39" t="s">
        <v>209</v>
      </c>
      <c r="E124" s="40">
        <v>5</v>
      </c>
      <c r="F124" s="57"/>
      <c r="G124" s="41">
        <f t="shared" si="4"/>
        <v>0</v>
      </c>
      <c r="H124" s="101"/>
    </row>
    <row r="125" spans="1:8" ht="22.5" x14ac:dyDescent="0.2">
      <c r="A125" s="95">
        <v>109</v>
      </c>
      <c r="B125" s="43" t="s">
        <v>303</v>
      </c>
      <c r="C125" s="43" t="s">
        <v>304</v>
      </c>
      <c r="D125" s="43" t="s">
        <v>20</v>
      </c>
      <c r="E125" s="44">
        <v>2</v>
      </c>
      <c r="F125" s="58"/>
      <c r="G125" s="45">
        <f t="shared" si="4"/>
        <v>0</v>
      </c>
      <c r="H125" s="111"/>
    </row>
    <row r="126" spans="1:8" ht="22.5" x14ac:dyDescent="0.2">
      <c r="A126" s="94">
        <v>110</v>
      </c>
      <c r="B126" s="39" t="s">
        <v>283</v>
      </c>
      <c r="C126" s="39" t="s">
        <v>284</v>
      </c>
      <c r="D126" s="39" t="s">
        <v>20</v>
      </c>
      <c r="E126" s="40">
        <v>110</v>
      </c>
      <c r="F126" s="57"/>
      <c r="G126" s="41">
        <f t="shared" si="4"/>
        <v>0</v>
      </c>
      <c r="H126" s="101"/>
    </row>
    <row r="127" spans="1:8" ht="12.75" x14ac:dyDescent="0.2">
      <c r="A127" s="33"/>
      <c r="B127" s="34" t="s">
        <v>210</v>
      </c>
      <c r="C127" s="34" t="s">
        <v>211</v>
      </c>
      <c r="D127" s="34"/>
      <c r="E127" s="35"/>
      <c r="F127" s="36"/>
      <c r="G127" s="37"/>
      <c r="H127" s="108"/>
    </row>
    <row r="128" spans="1:8" ht="11.25" x14ac:dyDescent="0.2">
      <c r="A128" s="38">
        <v>111</v>
      </c>
      <c r="B128" s="39" t="s">
        <v>361</v>
      </c>
      <c r="C128" s="39" t="s">
        <v>362</v>
      </c>
      <c r="D128" s="39" t="s">
        <v>363</v>
      </c>
      <c r="E128" s="40">
        <v>13.5</v>
      </c>
      <c r="F128" s="57"/>
      <c r="G128" s="41">
        <f t="shared" ref="G128:G139" si="5">ROUND(E128*F128,2)</f>
        <v>0</v>
      </c>
      <c r="H128" s="101"/>
    </row>
    <row r="129" spans="1:8" ht="22.5" x14ac:dyDescent="0.2">
      <c r="A129" s="38">
        <v>112</v>
      </c>
      <c r="B129" s="39" t="s">
        <v>834</v>
      </c>
      <c r="C129" s="39" t="s">
        <v>835</v>
      </c>
      <c r="D129" s="39" t="s">
        <v>20</v>
      </c>
      <c r="E129" s="40">
        <v>2</v>
      </c>
      <c r="F129" s="57"/>
      <c r="G129" s="41">
        <f t="shared" si="5"/>
        <v>0</v>
      </c>
      <c r="H129" s="101"/>
    </row>
    <row r="130" spans="1:8" ht="22.5" x14ac:dyDescent="0.2">
      <c r="A130" s="38">
        <v>113</v>
      </c>
      <c r="B130" s="39" t="s">
        <v>3577</v>
      </c>
      <c r="C130" s="39" t="s">
        <v>364</v>
      </c>
      <c r="D130" s="39" t="s">
        <v>363</v>
      </c>
      <c r="E130" s="40">
        <v>20.25</v>
      </c>
      <c r="F130" s="57"/>
      <c r="G130" s="41">
        <f t="shared" si="5"/>
        <v>0</v>
      </c>
      <c r="H130" s="101"/>
    </row>
    <row r="131" spans="1:8" ht="22.5" x14ac:dyDescent="0.2">
      <c r="A131" s="38">
        <v>114</v>
      </c>
      <c r="B131" s="39" t="s">
        <v>3765</v>
      </c>
      <c r="C131" s="39" t="s">
        <v>365</v>
      </c>
      <c r="D131" s="39" t="s">
        <v>29</v>
      </c>
      <c r="E131" s="40">
        <v>20</v>
      </c>
      <c r="F131" s="57"/>
      <c r="G131" s="41">
        <f t="shared" si="5"/>
        <v>0</v>
      </c>
      <c r="H131" s="101"/>
    </row>
    <row r="132" spans="1:8" ht="22.5" x14ac:dyDescent="0.2">
      <c r="A132" s="38">
        <v>115</v>
      </c>
      <c r="B132" s="39" t="s">
        <v>3636</v>
      </c>
      <c r="C132" s="39" t="s">
        <v>369</v>
      </c>
      <c r="D132" s="39" t="s">
        <v>29</v>
      </c>
      <c r="E132" s="40">
        <v>25</v>
      </c>
      <c r="F132" s="57"/>
      <c r="G132" s="41">
        <f t="shared" si="5"/>
        <v>0</v>
      </c>
      <c r="H132" s="101"/>
    </row>
    <row r="133" spans="1:8" ht="22.5" x14ac:dyDescent="0.2">
      <c r="A133" s="38">
        <v>116</v>
      </c>
      <c r="B133" s="39" t="s">
        <v>3625</v>
      </c>
      <c r="C133" s="39" t="s">
        <v>371</v>
      </c>
      <c r="D133" s="39" t="s">
        <v>29</v>
      </c>
      <c r="E133" s="40">
        <v>45</v>
      </c>
      <c r="F133" s="57"/>
      <c r="G133" s="41">
        <f t="shared" si="5"/>
        <v>0</v>
      </c>
      <c r="H133" s="101"/>
    </row>
    <row r="134" spans="1:8" ht="11.25" x14ac:dyDescent="0.2">
      <c r="A134" s="95">
        <v>117</v>
      </c>
      <c r="B134" s="43" t="s">
        <v>372</v>
      </c>
      <c r="C134" s="43" t="s">
        <v>373</v>
      </c>
      <c r="D134" s="43" t="s">
        <v>250</v>
      </c>
      <c r="E134" s="44">
        <v>2.52</v>
      </c>
      <c r="F134" s="58"/>
      <c r="G134" s="45">
        <f t="shared" si="5"/>
        <v>0</v>
      </c>
      <c r="H134" s="111"/>
    </row>
    <row r="135" spans="1:8" ht="22.5" x14ac:dyDescent="0.2">
      <c r="A135" s="38">
        <v>118</v>
      </c>
      <c r="B135" s="39" t="s">
        <v>3546</v>
      </c>
      <c r="C135" s="39" t="s">
        <v>374</v>
      </c>
      <c r="D135" s="39" t="s">
        <v>29</v>
      </c>
      <c r="E135" s="40">
        <v>45</v>
      </c>
      <c r="F135" s="57"/>
      <c r="G135" s="41">
        <f t="shared" si="5"/>
        <v>0</v>
      </c>
      <c r="H135" s="101"/>
    </row>
    <row r="136" spans="1:8" ht="11.25" x14ac:dyDescent="0.2">
      <c r="A136" s="95">
        <v>119</v>
      </c>
      <c r="B136" s="43" t="s">
        <v>375</v>
      </c>
      <c r="C136" s="43" t="s">
        <v>376</v>
      </c>
      <c r="D136" s="43" t="s">
        <v>29</v>
      </c>
      <c r="E136" s="44">
        <v>45</v>
      </c>
      <c r="F136" s="58"/>
      <c r="G136" s="45">
        <f t="shared" si="5"/>
        <v>0</v>
      </c>
      <c r="H136" s="111"/>
    </row>
    <row r="137" spans="1:8" ht="22.5" x14ac:dyDescent="0.2">
      <c r="A137" s="38">
        <v>120</v>
      </c>
      <c r="B137" s="39" t="s">
        <v>3768</v>
      </c>
      <c r="C137" s="39" t="s">
        <v>368</v>
      </c>
      <c r="D137" s="39" t="s">
        <v>29</v>
      </c>
      <c r="E137" s="40">
        <v>20</v>
      </c>
      <c r="F137" s="57"/>
      <c r="G137" s="41">
        <f t="shared" si="5"/>
        <v>0</v>
      </c>
      <c r="H137" s="101"/>
    </row>
    <row r="138" spans="1:8" ht="22.5" x14ac:dyDescent="0.2">
      <c r="A138" s="38">
        <v>121</v>
      </c>
      <c r="B138" s="39" t="s">
        <v>3643</v>
      </c>
      <c r="C138" s="39" t="s">
        <v>370</v>
      </c>
      <c r="D138" s="39" t="s">
        <v>29</v>
      </c>
      <c r="E138" s="40">
        <v>25</v>
      </c>
      <c r="F138" s="57"/>
      <c r="G138" s="41">
        <f t="shared" si="5"/>
        <v>0</v>
      </c>
      <c r="H138" s="101"/>
    </row>
    <row r="139" spans="1:8" ht="22.5" x14ac:dyDescent="0.2">
      <c r="A139" s="38">
        <v>122</v>
      </c>
      <c r="B139" s="39" t="s">
        <v>377</v>
      </c>
      <c r="C139" s="39" t="s">
        <v>378</v>
      </c>
      <c r="D139" s="39" t="s">
        <v>248</v>
      </c>
      <c r="E139" s="40">
        <v>15.75</v>
      </c>
      <c r="F139" s="57"/>
      <c r="G139" s="41">
        <f t="shared" si="5"/>
        <v>0</v>
      </c>
      <c r="H139" s="101"/>
    </row>
    <row r="140" spans="1:8" ht="15" x14ac:dyDescent="0.25">
      <c r="A140" s="46"/>
      <c r="B140" s="47"/>
      <c r="C140" s="47" t="s">
        <v>256</v>
      </c>
      <c r="D140" s="47"/>
      <c r="E140" s="48"/>
      <c r="F140" s="49"/>
      <c r="G140" s="50">
        <f>SUM(G8:G139)</f>
        <v>0</v>
      </c>
      <c r="H140" s="112"/>
    </row>
  </sheetData>
  <sheetProtection algorithmName="SHA-512" hashValue="tKdj56Xxs7aAVriND+aUThHveJataTFUKuUiL7Q9VqIW0RSFAJ6FJRGixD/YZpZSYjiUnAshZIzAai4WDgIWDQ==" saltValue="XedmFrVdpCPQul74UhieFw==" spinCount="100000" sheet="1" objects="1" scenarios="1"/>
  <dataValidations count="1">
    <dataValidation type="decimal" operator="equal" allowBlank="1" showInputMessage="1" showErrorMessage="1" error="Neplatný počet desatinných miest! " sqref="F10:F14 F43:F126 F128:F139 F33:F41 F16:F21 F24:F31" xr:uid="{00000000-0002-0000-2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árok36">
    <pageSetUpPr fitToPage="1"/>
  </sheetPr>
  <dimension ref="A1:I58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9.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2797</v>
      </c>
      <c r="C10" s="39" t="s">
        <v>1413</v>
      </c>
      <c r="D10" s="39" t="s">
        <v>363</v>
      </c>
      <c r="E10" s="40">
        <v>2620</v>
      </c>
      <c r="F10" s="57"/>
      <c r="G10" s="41">
        <f t="shared" ref="G10:G31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1070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2798</v>
      </c>
      <c r="C12" s="39" t="s">
        <v>1414</v>
      </c>
      <c r="D12" s="39" t="s">
        <v>363</v>
      </c>
      <c r="E12" s="40">
        <v>2620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3018</v>
      </c>
      <c r="C13" s="39" t="s">
        <v>2051</v>
      </c>
      <c r="D13" s="39" t="s">
        <v>29</v>
      </c>
      <c r="E13" s="40">
        <v>808.38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2803</v>
      </c>
      <c r="C14" s="39" t="s">
        <v>1421</v>
      </c>
      <c r="D14" s="39" t="s">
        <v>29</v>
      </c>
      <c r="E14" s="40">
        <v>807.87199999999996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3019</v>
      </c>
      <c r="C15" s="39" t="s">
        <v>2052</v>
      </c>
      <c r="D15" s="39" t="s">
        <v>29</v>
      </c>
      <c r="E15" s="40">
        <v>807.87199999999996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2801</v>
      </c>
      <c r="C16" s="43" t="s">
        <v>1417</v>
      </c>
      <c r="D16" s="43" t="s">
        <v>250</v>
      </c>
      <c r="E16" s="44">
        <v>79.978999999999999</v>
      </c>
      <c r="F16" s="57"/>
      <c r="G16" s="45">
        <f t="shared" si="0"/>
        <v>0</v>
      </c>
      <c r="H16" s="111"/>
    </row>
    <row r="17" spans="1:8" ht="22.5" x14ac:dyDescent="0.2">
      <c r="A17" s="42">
        <v>8</v>
      </c>
      <c r="B17" s="43" t="s">
        <v>1423</v>
      </c>
      <c r="C17" s="56" t="s">
        <v>3774</v>
      </c>
      <c r="D17" s="43" t="s">
        <v>20</v>
      </c>
      <c r="E17" s="44">
        <v>1338</v>
      </c>
      <c r="F17" s="57"/>
      <c r="G17" s="45">
        <f t="shared" si="0"/>
        <v>0</v>
      </c>
      <c r="H17" s="111"/>
    </row>
    <row r="18" spans="1:8" ht="33.75" x14ac:dyDescent="0.2">
      <c r="A18" s="38">
        <v>9</v>
      </c>
      <c r="B18" s="39" t="s">
        <v>2804</v>
      </c>
      <c r="C18" s="39" t="s">
        <v>1422</v>
      </c>
      <c r="D18" s="39" t="s">
        <v>29</v>
      </c>
      <c r="E18" s="40">
        <v>1749.0519999999999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2805</v>
      </c>
      <c r="C19" s="39" t="s">
        <v>1424</v>
      </c>
      <c r="D19" s="39" t="s">
        <v>29</v>
      </c>
      <c r="E19" s="40">
        <v>132.80000000000001</v>
      </c>
      <c r="F19" s="57"/>
      <c r="G19" s="41">
        <f t="shared" si="0"/>
        <v>0</v>
      </c>
      <c r="H19" s="101"/>
    </row>
    <row r="20" spans="1:8" ht="22.5" x14ac:dyDescent="0.2">
      <c r="A20" s="42">
        <v>11</v>
      </c>
      <c r="B20" s="43" t="s">
        <v>3020</v>
      </c>
      <c r="C20" s="43" t="s">
        <v>2053</v>
      </c>
      <c r="D20" s="43" t="s">
        <v>20</v>
      </c>
      <c r="E20" s="44">
        <v>2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1426</v>
      </c>
      <c r="C21" s="43" t="s">
        <v>1427</v>
      </c>
      <c r="D21" s="43" t="s">
        <v>20</v>
      </c>
      <c r="E21" s="44">
        <v>2</v>
      </c>
      <c r="F21" s="57"/>
      <c r="G21" s="45">
        <f t="shared" si="0"/>
        <v>0</v>
      </c>
      <c r="H21" s="111"/>
    </row>
    <row r="22" spans="1:8" ht="22.5" x14ac:dyDescent="0.2">
      <c r="A22" s="38">
        <v>13</v>
      </c>
      <c r="B22" s="39" t="s">
        <v>2807</v>
      </c>
      <c r="C22" s="39" t="s">
        <v>1428</v>
      </c>
      <c r="D22" s="39" t="s">
        <v>29</v>
      </c>
      <c r="E22" s="40">
        <v>2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2810</v>
      </c>
      <c r="C23" s="39" t="s">
        <v>1431</v>
      </c>
      <c r="D23" s="39" t="s">
        <v>29</v>
      </c>
      <c r="E23" s="40">
        <v>3498.1039999999998</v>
      </c>
      <c r="F23" s="57"/>
      <c r="G23" s="41">
        <f t="shared" si="0"/>
        <v>0</v>
      </c>
      <c r="H23" s="101"/>
    </row>
    <row r="24" spans="1:8" ht="33.75" x14ac:dyDescent="0.2">
      <c r="A24" s="38">
        <v>15</v>
      </c>
      <c r="B24" s="39" t="s">
        <v>2811</v>
      </c>
      <c r="C24" s="39" t="s">
        <v>1432</v>
      </c>
      <c r="D24" s="39" t="s">
        <v>29</v>
      </c>
      <c r="E24" s="40">
        <v>3498.1039999999998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2812</v>
      </c>
      <c r="C25" s="39" t="s">
        <v>1433</v>
      </c>
      <c r="D25" s="39" t="s">
        <v>29</v>
      </c>
      <c r="E25" s="40">
        <v>1616.252</v>
      </c>
      <c r="F25" s="57"/>
      <c r="G25" s="41">
        <f t="shared" si="0"/>
        <v>0</v>
      </c>
      <c r="H25" s="101"/>
    </row>
    <row r="26" spans="1:8" ht="22.5" x14ac:dyDescent="0.2">
      <c r="A26" s="38">
        <v>17</v>
      </c>
      <c r="B26" s="39" t="s">
        <v>2813</v>
      </c>
      <c r="C26" s="39" t="s">
        <v>1434</v>
      </c>
      <c r="D26" s="39" t="s">
        <v>29</v>
      </c>
      <c r="E26" s="40">
        <v>132.80000000000001</v>
      </c>
      <c r="F26" s="57"/>
      <c r="G26" s="41">
        <f t="shared" si="0"/>
        <v>0</v>
      </c>
      <c r="H26" s="101"/>
    </row>
    <row r="27" spans="1:8" ht="22.5" x14ac:dyDescent="0.2">
      <c r="A27" s="38">
        <v>18</v>
      </c>
      <c r="B27" s="39" t="s">
        <v>2814</v>
      </c>
      <c r="C27" s="39" t="s">
        <v>1435</v>
      </c>
      <c r="D27" s="39" t="s">
        <v>29</v>
      </c>
      <c r="E27" s="40">
        <v>1616.252</v>
      </c>
      <c r="F27" s="57"/>
      <c r="G27" s="41">
        <f t="shared" si="0"/>
        <v>0</v>
      </c>
      <c r="H27" s="101"/>
    </row>
    <row r="28" spans="1:8" ht="22.5" x14ac:dyDescent="0.2">
      <c r="A28" s="38">
        <v>19</v>
      </c>
      <c r="B28" s="39" t="s">
        <v>2815</v>
      </c>
      <c r="C28" s="39" t="s">
        <v>1436</v>
      </c>
      <c r="D28" s="39" t="s">
        <v>29</v>
      </c>
      <c r="E28" s="40">
        <v>132.80000000000001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1437</v>
      </c>
      <c r="C29" s="39" t="s">
        <v>1438</v>
      </c>
      <c r="D29" s="39" t="s">
        <v>20</v>
      </c>
      <c r="E29" s="40">
        <v>12</v>
      </c>
      <c r="F29" s="57"/>
      <c r="G29" s="41">
        <f t="shared" si="0"/>
        <v>0</v>
      </c>
      <c r="H29" s="101"/>
    </row>
    <row r="30" spans="1:8" ht="22.5" x14ac:dyDescent="0.2">
      <c r="A30" s="38">
        <v>21</v>
      </c>
      <c r="B30" s="39" t="s">
        <v>2816</v>
      </c>
      <c r="C30" s="39" t="s">
        <v>1439</v>
      </c>
      <c r="D30" s="39" t="s">
        <v>29</v>
      </c>
      <c r="E30" s="40">
        <v>1749</v>
      </c>
      <c r="F30" s="57"/>
      <c r="G30" s="41">
        <f t="shared" si="0"/>
        <v>0</v>
      </c>
      <c r="H30" s="101"/>
    </row>
    <row r="31" spans="1:8" ht="11.25" x14ac:dyDescent="0.2">
      <c r="A31" s="38">
        <v>22</v>
      </c>
      <c r="B31" s="39" t="s">
        <v>1440</v>
      </c>
      <c r="C31" s="39" t="s">
        <v>1441</v>
      </c>
      <c r="D31" s="39" t="s">
        <v>20</v>
      </c>
      <c r="E31" s="40">
        <v>118</v>
      </c>
      <c r="F31" s="57"/>
      <c r="G31" s="41">
        <f t="shared" si="0"/>
        <v>0</v>
      </c>
      <c r="H31" s="101"/>
    </row>
    <row r="32" spans="1:8" ht="12.75" x14ac:dyDescent="0.2">
      <c r="A32" s="33"/>
      <c r="B32" s="34" t="s">
        <v>4</v>
      </c>
      <c r="C32" s="34" t="s">
        <v>258</v>
      </c>
      <c r="D32" s="34"/>
      <c r="E32" s="35"/>
      <c r="F32" s="36"/>
      <c r="G32" s="37"/>
      <c r="H32" s="108"/>
    </row>
    <row r="33" spans="1:9" ht="22.5" x14ac:dyDescent="0.2">
      <c r="A33" s="38">
        <v>23</v>
      </c>
      <c r="B33" s="39" t="s">
        <v>1442</v>
      </c>
      <c r="C33" s="39" t="s">
        <v>1443</v>
      </c>
      <c r="D33" s="39" t="s">
        <v>20</v>
      </c>
      <c r="E33" s="40">
        <v>2</v>
      </c>
      <c r="F33" s="57"/>
      <c r="G33" s="41">
        <f t="shared" ref="G33:G39" si="1">ROUND(E33*F33,2)</f>
        <v>0</v>
      </c>
      <c r="H33" s="101"/>
    </row>
    <row r="34" spans="1:9" ht="11.25" x14ac:dyDescent="0.2">
      <c r="A34" s="38">
        <v>24</v>
      </c>
      <c r="B34" s="39" t="s">
        <v>2873</v>
      </c>
      <c r="C34" s="39" t="s">
        <v>1444</v>
      </c>
      <c r="D34" s="39" t="s">
        <v>20</v>
      </c>
      <c r="E34" s="40">
        <v>8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1445</v>
      </c>
      <c r="C35" s="39" t="s">
        <v>1446</v>
      </c>
      <c r="D35" s="39" t="s">
        <v>20</v>
      </c>
      <c r="E35" s="40">
        <v>10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2875</v>
      </c>
      <c r="C36" s="39" t="s">
        <v>1563</v>
      </c>
      <c r="D36" s="39" t="s">
        <v>20</v>
      </c>
      <c r="E36" s="40">
        <v>4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2860</v>
      </c>
      <c r="C37" s="39" t="s">
        <v>1515</v>
      </c>
      <c r="D37" s="39" t="s">
        <v>250</v>
      </c>
      <c r="E37" s="40">
        <v>33.134999999999998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2862</v>
      </c>
      <c r="C38" s="39" t="s">
        <v>1516</v>
      </c>
      <c r="D38" s="39" t="s">
        <v>250</v>
      </c>
      <c r="E38" s="40">
        <v>596.42999999999995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2864</v>
      </c>
      <c r="C39" s="39" t="s">
        <v>1519</v>
      </c>
      <c r="D39" s="39" t="s">
        <v>250</v>
      </c>
      <c r="E39" s="40">
        <v>33.134999999999998</v>
      </c>
      <c r="F39" s="57"/>
      <c r="G39" s="41">
        <f t="shared" si="1"/>
        <v>0</v>
      </c>
      <c r="H39" s="101"/>
    </row>
    <row r="40" spans="1:9" ht="12.75" x14ac:dyDescent="0.2">
      <c r="A40" s="33"/>
      <c r="B40" s="34" t="s">
        <v>1447</v>
      </c>
      <c r="C40" s="34" t="s">
        <v>1448</v>
      </c>
      <c r="D40" s="34"/>
      <c r="E40" s="35"/>
      <c r="F40" s="36"/>
      <c r="G40" s="37"/>
      <c r="H40" s="108"/>
    </row>
    <row r="41" spans="1:9" ht="22.5" x14ac:dyDescent="0.2">
      <c r="A41" s="38">
        <v>30</v>
      </c>
      <c r="B41" s="39" t="s">
        <v>2817</v>
      </c>
      <c r="C41" s="39" t="s">
        <v>1449</v>
      </c>
      <c r="D41" s="39" t="s">
        <v>250</v>
      </c>
      <c r="E41" s="40">
        <v>8200.8729999999996</v>
      </c>
      <c r="F41" s="57"/>
      <c r="G41" s="41">
        <f t="shared" ref="G41" si="2">ROUND(E41*F41,2)</f>
        <v>0</v>
      </c>
      <c r="H41" s="101"/>
    </row>
    <row r="42" spans="1:9" ht="15" x14ac:dyDescent="0.25">
      <c r="A42" s="28"/>
      <c r="B42" s="29" t="s">
        <v>15</v>
      </c>
      <c r="C42" s="29" t="s">
        <v>16</v>
      </c>
      <c r="D42" s="29"/>
      <c r="E42" s="30"/>
      <c r="F42" s="31"/>
      <c r="G42" s="32"/>
      <c r="H42" s="107"/>
    </row>
    <row r="43" spans="1:9" ht="12.75" x14ac:dyDescent="0.2">
      <c r="A43" s="33"/>
      <c r="B43" s="34" t="s">
        <v>42</v>
      </c>
      <c r="C43" s="34" t="s">
        <v>267</v>
      </c>
      <c r="D43" s="34"/>
      <c r="E43" s="35"/>
      <c r="F43" s="36"/>
      <c r="G43" s="37"/>
      <c r="H43" s="108"/>
    </row>
    <row r="44" spans="1:9" ht="22.5" x14ac:dyDescent="0.2">
      <c r="A44" s="38">
        <v>31</v>
      </c>
      <c r="B44" s="39" t="s">
        <v>2818</v>
      </c>
      <c r="C44" s="39" t="s">
        <v>608</v>
      </c>
      <c r="D44" s="39" t="s">
        <v>20</v>
      </c>
      <c r="E44" s="40">
        <v>2</v>
      </c>
      <c r="F44" s="57"/>
      <c r="G44" s="41">
        <f t="shared" ref="G44:G55" si="3">ROUND(E44*F44,2)</f>
        <v>0</v>
      </c>
      <c r="H44" s="101"/>
    </row>
    <row r="45" spans="1:9" ht="11.25" x14ac:dyDescent="0.2">
      <c r="A45" s="42">
        <v>32</v>
      </c>
      <c r="B45" s="43" t="s">
        <v>1450</v>
      </c>
      <c r="C45" s="43" t="s">
        <v>1451</v>
      </c>
      <c r="D45" s="43" t="s">
        <v>20</v>
      </c>
      <c r="E45" s="44">
        <v>1</v>
      </c>
      <c r="F45" s="58"/>
      <c r="G45" s="45">
        <f t="shared" si="3"/>
        <v>0</v>
      </c>
      <c r="H45" s="111"/>
    </row>
    <row r="46" spans="1:9" ht="11.25" x14ac:dyDescent="0.2">
      <c r="A46" s="42">
        <v>33</v>
      </c>
      <c r="B46" s="43" t="s">
        <v>547</v>
      </c>
      <c r="C46" s="43" t="s">
        <v>548</v>
      </c>
      <c r="D46" s="43" t="s">
        <v>20</v>
      </c>
      <c r="E46" s="44">
        <v>2</v>
      </c>
      <c r="F46" s="58"/>
      <c r="G46" s="45">
        <f t="shared" si="3"/>
        <v>0</v>
      </c>
      <c r="H46" s="111"/>
    </row>
    <row r="47" spans="1:9" ht="11.25" x14ac:dyDescent="0.2">
      <c r="A47" s="42">
        <v>34</v>
      </c>
      <c r="B47" s="43" t="s">
        <v>465</v>
      </c>
      <c r="C47" s="43" t="s">
        <v>466</v>
      </c>
      <c r="D47" s="43" t="s">
        <v>20</v>
      </c>
      <c r="E47" s="44">
        <v>2</v>
      </c>
      <c r="F47" s="58"/>
      <c r="G47" s="45">
        <f t="shared" si="3"/>
        <v>0</v>
      </c>
      <c r="H47" s="111"/>
    </row>
    <row r="48" spans="1:9" ht="11.25" x14ac:dyDescent="0.2">
      <c r="A48" s="42">
        <v>35</v>
      </c>
      <c r="B48" s="43" t="s">
        <v>1456</v>
      </c>
      <c r="C48" s="43" t="s">
        <v>1457</v>
      </c>
      <c r="D48" s="43" t="s">
        <v>20</v>
      </c>
      <c r="E48" s="44">
        <v>2</v>
      </c>
      <c r="F48" s="58"/>
      <c r="G48" s="45">
        <f t="shared" si="3"/>
        <v>0</v>
      </c>
      <c r="H48" s="111"/>
      <c r="I48" s="52"/>
    </row>
    <row r="49" spans="1:8" ht="11.25" x14ac:dyDescent="0.2">
      <c r="A49" s="42">
        <v>36</v>
      </c>
      <c r="B49" s="43" t="s">
        <v>1452</v>
      </c>
      <c r="C49" s="43" t="s">
        <v>1453</v>
      </c>
      <c r="D49" s="43" t="s">
        <v>20</v>
      </c>
      <c r="E49" s="44">
        <v>2</v>
      </c>
      <c r="F49" s="58"/>
      <c r="G49" s="45">
        <f t="shared" si="3"/>
        <v>0</v>
      </c>
      <c r="H49" s="111"/>
    </row>
    <row r="50" spans="1:8" ht="11.25" x14ac:dyDescent="0.2">
      <c r="A50" s="42">
        <v>37</v>
      </c>
      <c r="B50" s="43" t="s">
        <v>1454</v>
      </c>
      <c r="C50" s="43" t="s">
        <v>1455</v>
      </c>
      <c r="D50" s="43" t="s">
        <v>20</v>
      </c>
      <c r="E50" s="44">
        <v>2</v>
      </c>
      <c r="F50" s="58"/>
      <c r="G50" s="45">
        <f t="shared" si="3"/>
        <v>0</v>
      </c>
      <c r="H50" s="111"/>
    </row>
    <row r="51" spans="1:8" ht="11.25" x14ac:dyDescent="0.2">
      <c r="A51" s="42">
        <v>38</v>
      </c>
      <c r="B51" s="43" t="s">
        <v>2054</v>
      </c>
      <c r="C51" s="43" t="s">
        <v>2055</v>
      </c>
      <c r="D51" s="43" t="s">
        <v>20</v>
      </c>
      <c r="E51" s="44">
        <v>1</v>
      </c>
      <c r="F51" s="58"/>
      <c r="G51" s="45">
        <f t="shared" si="3"/>
        <v>0</v>
      </c>
      <c r="H51" s="111"/>
    </row>
    <row r="52" spans="1:8" ht="11.25" x14ac:dyDescent="0.2">
      <c r="A52" s="42">
        <v>39</v>
      </c>
      <c r="B52" s="43" t="s">
        <v>1458</v>
      </c>
      <c r="C52" s="43" t="s">
        <v>1459</v>
      </c>
      <c r="D52" s="43" t="s">
        <v>20</v>
      </c>
      <c r="E52" s="44">
        <v>2</v>
      </c>
      <c r="F52" s="58"/>
      <c r="G52" s="45">
        <f t="shared" si="3"/>
        <v>0</v>
      </c>
      <c r="H52" s="111"/>
    </row>
    <row r="53" spans="1:8" ht="22.5" x14ac:dyDescent="0.2">
      <c r="A53" s="38">
        <v>40</v>
      </c>
      <c r="B53" s="39" t="s">
        <v>2821</v>
      </c>
      <c r="C53" s="39" t="s">
        <v>639</v>
      </c>
      <c r="D53" s="39" t="s">
        <v>20</v>
      </c>
      <c r="E53" s="40">
        <v>2</v>
      </c>
      <c r="F53" s="57"/>
      <c r="G53" s="41">
        <f t="shared" si="3"/>
        <v>0</v>
      </c>
      <c r="H53" s="101"/>
    </row>
    <row r="54" spans="1:8" ht="22.5" x14ac:dyDescent="0.2">
      <c r="A54" s="38">
        <v>41</v>
      </c>
      <c r="B54" s="39" t="s">
        <v>2820</v>
      </c>
      <c r="C54" s="39" t="s">
        <v>1460</v>
      </c>
      <c r="D54" s="39" t="s">
        <v>20</v>
      </c>
      <c r="E54" s="40">
        <v>2</v>
      </c>
      <c r="F54" s="57"/>
      <c r="G54" s="41">
        <f t="shared" si="3"/>
        <v>0</v>
      </c>
      <c r="H54" s="101"/>
    </row>
    <row r="55" spans="1:8" ht="11.25" x14ac:dyDescent="0.2">
      <c r="A55" s="42">
        <v>42</v>
      </c>
      <c r="B55" s="43" t="s">
        <v>1461</v>
      </c>
      <c r="C55" s="43" t="s">
        <v>1462</v>
      </c>
      <c r="D55" s="43" t="s">
        <v>20</v>
      </c>
      <c r="E55" s="44">
        <v>2</v>
      </c>
      <c r="F55" s="58"/>
      <c r="G55" s="45">
        <f t="shared" si="3"/>
        <v>0</v>
      </c>
      <c r="H55" s="111"/>
    </row>
    <row r="56" spans="1:8" ht="12.75" x14ac:dyDescent="0.2">
      <c r="A56" s="33"/>
      <c r="B56" s="34" t="s">
        <v>210</v>
      </c>
      <c r="C56" s="34" t="s">
        <v>640</v>
      </c>
      <c r="D56" s="34"/>
      <c r="E56" s="35"/>
      <c r="F56" s="36"/>
      <c r="G56" s="37"/>
      <c r="H56" s="108"/>
    </row>
    <row r="57" spans="1:8" ht="22.5" x14ac:dyDescent="0.2">
      <c r="A57" s="38">
        <v>43</v>
      </c>
      <c r="B57" s="39" t="s">
        <v>3021</v>
      </c>
      <c r="C57" s="39" t="s">
        <v>663</v>
      </c>
      <c r="D57" s="39" t="s">
        <v>20</v>
      </c>
      <c r="E57" s="40">
        <v>2</v>
      </c>
      <c r="F57" s="57"/>
      <c r="G57" s="41">
        <f t="shared" ref="G57" si="4">ROUND(E57*F57,2)</f>
        <v>0</v>
      </c>
      <c r="H57" s="101"/>
    </row>
    <row r="58" spans="1:8" ht="15" x14ac:dyDescent="0.25">
      <c r="A58" s="46"/>
      <c r="B58" s="47"/>
      <c r="C58" s="47" t="s">
        <v>256</v>
      </c>
      <c r="D58" s="47"/>
      <c r="E58" s="48"/>
      <c r="F58" s="49"/>
      <c r="G58" s="50">
        <f>SUM(G8:G57)</f>
        <v>0</v>
      </c>
      <c r="H58" s="112"/>
    </row>
  </sheetData>
  <sheetProtection algorithmName="SHA-512" hashValue="GKZVaUdfKAZNzj2XsuHX+BhHM4O4QNmGo0ecW+TzW2KAFKorkU+5kH98Vm9SfqnNlmJOdo6PeatD/sYjLvTEAw==" saltValue="3kNmHAcR6zfaPOLBks/wfg==" spinCount="100000" sheet="1" objects="1" scenarios="1"/>
  <dataValidations count="1">
    <dataValidation type="decimal" operator="equal" allowBlank="1" showInputMessage="1" showErrorMessage="1" error="Neplatný počet desatinných miest! " sqref="F10:F31 F57 F44:F55 F41 F33:F39" xr:uid="{00000000-0002-0000-2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árok37">
    <pageSetUpPr fitToPage="1"/>
  </sheetPr>
  <dimension ref="A1:I57"/>
  <sheetViews>
    <sheetView showGridLines="0" workbookViewId="0">
      <selection activeCell="A20" sqref="A20:E20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3022</v>
      </c>
      <c r="C10" s="39" t="s">
        <v>2056</v>
      </c>
      <c r="D10" s="39" t="s">
        <v>363</v>
      </c>
      <c r="E10" s="40">
        <v>130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2823</v>
      </c>
      <c r="C11" s="39" t="s">
        <v>1464</v>
      </c>
      <c r="D11" s="39" t="s">
        <v>363</v>
      </c>
      <c r="E11" s="40">
        <v>1970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2824</v>
      </c>
      <c r="C12" s="39" t="s">
        <v>1465</v>
      </c>
      <c r="D12" s="39" t="s">
        <v>363</v>
      </c>
      <c r="E12" s="40">
        <v>985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2825</v>
      </c>
      <c r="C13" s="39" t="s">
        <v>1466</v>
      </c>
      <c r="D13" s="39" t="s">
        <v>363</v>
      </c>
      <c r="E13" s="40">
        <v>13.266999999999999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2826</v>
      </c>
      <c r="C14" s="39" t="s">
        <v>1467</v>
      </c>
      <c r="D14" s="39" t="s">
        <v>363</v>
      </c>
      <c r="E14" s="40">
        <v>6.6340000000000003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2827</v>
      </c>
      <c r="C15" s="39" t="s">
        <v>1468</v>
      </c>
      <c r="D15" s="39" t="s">
        <v>363</v>
      </c>
      <c r="E15" s="40">
        <v>130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2828</v>
      </c>
      <c r="C16" s="39" t="s">
        <v>1469</v>
      </c>
      <c r="D16" s="39" t="s">
        <v>363</v>
      </c>
      <c r="E16" s="40">
        <v>2860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3023</v>
      </c>
      <c r="C17" s="39" t="s">
        <v>2057</v>
      </c>
      <c r="D17" s="39" t="s">
        <v>363</v>
      </c>
      <c r="E17" s="40">
        <v>1980.93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3024</v>
      </c>
      <c r="C18" s="39" t="s">
        <v>2058</v>
      </c>
      <c r="D18" s="39" t="s">
        <v>363</v>
      </c>
      <c r="E18" s="40">
        <v>43580.46</v>
      </c>
      <c r="F18" s="57"/>
      <c r="G18" s="41">
        <f t="shared" si="0"/>
        <v>0</v>
      </c>
      <c r="H18" s="101"/>
    </row>
    <row r="19" spans="1:9" ht="11.25" x14ac:dyDescent="0.2">
      <c r="A19" s="38">
        <v>10</v>
      </c>
      <c r="B19" s="39" t="s">
        <v>2829</v>
      </c>
      <c r="C19" s="39" t="s">
        <v>1470</v>
      </c>
      <c r="D19" s="39" t="s">
        <v>363</v>
      </c>
      <c r="E19" s="40">
        <v>1980.93</v>
      </c>
      <c r="F19" s="57"/>
      <c r="G19" s="41">
        <f t="shared" si="0"/>
        <v>0</v>
      </c>
      <c r="H19" s="101"/>
      <c r="I19" s="80"/>
    </row>
    <row r="20" spans="1:9" ht="22.5" x14ac:dyDescent="0.2">
      <c r="A20" s="184">
        <v>11</v>
      </c>
      <c r="B20" s="185" t="s">
        <v>2830</v>
      </c>
      <c r="C20" s="185" t="s">
        <v>1471</v>
      </c>
      <c r="D20" s="185" t="s">
        <v>250</v>
      </c>
      <c r="E20" s="186">
        <v>3763.7669999999998</v>
      </c>
      <c r="F20" s="57"/>
      <c r="G20" s="41">
        <f t="shared" si="0"/>
        <v>0</v>
      </c>
      <c r="H20" s="101"/>
      <c r="I20" s="80"/>
    </row>
    <row r="21" spans="1:9" ht="22.5" x14ac:dyDescent="0.2">
      <c r="A21" s="38">
        <v>12</v>
      </c>
      <c r="B21" s="39" t="s">
        <v>2831</v>
      </c>
      <c r="C21" s="39" t="s">
        <v>1472</v>
      </c>
      <c r="D21" s="39" t="s">
        <v>363</v>
      </c>
      <c r="E21" s="40">
        <v>2.3370000000000002</v>
      </c>
      <c r="F21" s="57"/>
      <c r="G21" s="41">
        <f t="shared" si="0"/>
        <v>0</v>
      </c>
      <c r="H21" s="101"/>
    </row>
    <row r="22" spans="1:9" ht="11.25" x14ac:dyDescent="0.2">
      <c r="A22" s="38">
        <v>13</v>
      </c>
      <c r="B22" s="39" t="s">
        <v>2832</v>
      </c>
      <c r="C22" s="39" t="s">
        <v>1473</v>
      </c>
      <c r="D22" s="39" t="s">
        <v>248</v>
      </c>
      <c r="E22" s="40">
        <v>16010</v>
      </c>
      <c r="F22" s="57"/>
      <c r="G22" s="41">
        <f t="shared" si="0"/>
        <v>0</v>
      </c>
      <c r="H22" s="101"/>
    </row>
    <row r="23" spans="1:9" ht="22.5" x14ac:dyDescent="0.2">
      <c r="A23" s="38">
        <v>14</v>
      </c>
      <c r="B23" s="39" t="s">
        <v>3025</v>
      </c>
      <c r="C23" s="39" t="s">
        <v>2059</v>
      </c>
      <c r="D23" s="39" t="s">
        <v>248</v>
      </c>
      <c r="E23" s="40">
        <v>1300</v>
      </c>
      <c r="F23" s="57"/>
      <c r="G23" s="41">
        <f t="shared" si="0"/>
        <v>0</v>
      </c>
      <c r="H23" s="101"/>
    </row>
    <row r="24" spans="1:9" ht="11.25" x14ac:dyDescent="0.2">
      <c r="A24" s="38">
        <v>15</v>
      </c>
      <c r="B24" s="39" t="s">
        <v>3026</v>
      </c>
      <c r="C24" s="39" t="s">
        <v>2060</v>
      </c>
      <c r="D24" s="39" t="s">
        <v>248</v>
      </c>
      <c r="E24" s="40">
        <v>1300</v>
      </c>
      <c r="F24" s="57"/>
      <c r="G24" s="41">
        <f t="shared" si="0"/>
        <v>0</v>
      </c>
      <c r="H24" s="101"/>
    </row>
    <row r="25" spans="1:9" ht="11.25" x14ac:dyDescent="0.2">
      <c r="A25" s="42">
        <v>16</v>
      </c>
      <c r="B25" s="43" t="s">
        <v>3027</v>
      </c>
      <c r="C25" s="43" t="s">
        <v>2061</v>
      </c>
      <c r="D25" s="43" t="s">
        <v>540</v>
      </c>
      <c r="E25" s="44">
        <v>66.95</v>
      </c>
      <c r="F25" s="57"/>
      <c r="G25" s="45">
        <f t="shared" si="0"/>
        <v>0</v>
      </c>
      <c r="H25" s="111"/>
    </row>
    <row r="26" spans="1:9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9" ht="22.5" x14ac:dyDescent="0.2">
      <c r="A27" s="38">
        <v>17</v>
      </c>
      <c r="B27" s="39" t="s">
        <v>2833</v>
      </c>
      <c r="C27" s="39" t="s">
        <v>1475</v>
      </c>
      <c r="D27" s="39" t="s">
        <v>248</v>
      </c>
      <c r="E27" s="40">
        <v>460</v>
      </c>
      <c r="F27" s="57"/>
      <c r="G27" s="41">
        <f t="shared" ref="G27:G38" si="1">ROUND(E27*F27,2)</f>
        <v>0</v>
      </c>
      <c r="H27" s="101"/>
    </row>
    <row r="28" spans="1:9" ht="22.5" x14ac:dyDescent="0.2">
      <c r="A28" s="42">
        <v>18</v>
      </c>
      <c r="B28" s="43" t="s">
        <v>2834</v>
      </c>
      <c r="C28" s="43" t="s">
        <v>2835</v>
      </c>
      <c r="D28" s="43" t="s">
        <v>248</v>
      </c>
      <c r="E28" s="44">
        <v>469.2</v>
      </c>
      <c r="F28" s="58"/>
      <c r="G28" s="45">
        <f t="shared" si="1"/>
        <v>0</v>
      </c>
      <c r="H28" s="111"/>
    </row>
    <row r="29" spans="1:9" ht="11.25" x14ac:dyDescent="0.2">
      <c r="A29" s="38">
        <v>19</v>
      </c>
      <c r="B29" s="39" t="s">
        <v>2836</v>
      </c>
      <c r="C29" s="39" t="s">
        <v>1476</v>
      </c>
      <c r="D29" s="39" t="s">
        <v>363</v>
      </c>
      <c r="E29" s="40">
        <v>6</v>
      </c>
      <c r="F29" s="57"/>
      <c r="G29" s="41">
        <f t="shared" si="1"/>
        <v>0</v>
      </c>
      <c r="H29" s="101"/>
    </row>
    <row r="30" spans="1:9" ht="22.5" x14ac:dyDescent="0.2">
      <c r="A30" s="38">
        <v>20</v>
      </c>
      <c r="B30" s="39" t="s">
        <v>2837</v>
      </c>
      <c r="C30" s="39" t="s">
        <v>1477</v>
      </c>
      <c r="D30" s="39" t="s">
        <v>363</v>
      </c>
      <c r="E30" s="40">
        <v>45</v>
      </c>
      <c r="F30" s="57"/>
      <c r="G30" s="41">
        <f t="shared" si="1"/>
        <v>0</v>
      </c>
      <c r="H30" s="101"/>
    </row>
    <row r="31" spans="1:9" ht="11.25" x14ac:dyDescent="0.2">
      <c r="A31" s="38">
        <v>21</v>
      </c>
      <c r="B31" s="39" t="s">
        <v>2838</v>
      </c>
      <c r="C31" s="39" t="s">
        <v>1478</v>
      </c>
      <c r="D31" s="39" t="s">
        <v>29</v>
      </c>
      <c r="E31" s="40">
        <v>228</v>
      </c>
      <c r="F31" s="57"/>
      <c r="G31" s="41">
        <f t="shared" si="1"/>
        <v>0</v>
      </c>
      <c r="H31" s="101"/>
    </row>
    <row r="32" spans="1:9" ht="22.5" x14ac:dyDescent="0.2">
      <c r="A32" s="38">
        <v>22</v>
      </c>
      <c r="B32" s="39" t="s">
        <v>2839</v>
      </c>
      <c r="C32" s="39" t="s">
        <v>1479</v>
      </c>
      <c r="D32" s="39" t="s">
        <v>29</v>
      </c>
      <c r="E32" s="40">
        <v>2.5</v>
      </c>
      <c r="F32" s="57"/>
      <c r="G32" s="41">
        <f t="shared" si="1"/>
        <v>0</v>
      </c>
      <c r="H32" s="101"/>
    </row>
    <row r="33" spans="1:9" ht="22.5" x14ac:dyDescent="0.2">
      <c r="A33" s="42">
        <v>23</v>
      </c>
      <c r="B33" s="43" t="s">
        <v>1480</v>
      </c>
      <c r="C33" s="43" t="s">
        <v>1481</v>
      </c>
      <c r="D33" s="43" t="s">
        <v>20</v>
      </c>
      <c r="E33" s="44">
        <v>1</v>
      </c>
      <c r="F33" s="58"/>
      <c r="G33" s="45">
        <f t="shared" si="1"/>
        <v>0</v>
      </c>
      <c r="H33" s="111"/>
    </row>
    <row r="34" spans="1:9" ht="22.5" x14ac:dyDescent="0.2">
      <c r="A34" s="42">
        <v>24</v>
      </c>
      <c r="B34" s="43" t="s">
        <v>1482</v>
      </c>
      <c r="C34" s="43" t="s">
        <v>1483</v>
      </c>
      <c r="D34" s="43" t="s">
        <v>20</v>
      </c>
      <c r="E34" s="44">
        <v>2</v>
      </c>
      <c r="F34" s="58"/>
      <c r="G34" s="45">
        <f t="shared" si="1"/>
        <v>0</v>
      </c>
      <c r="H34" s="111"/>
    </row>
    <row r="35" spans="1:9" ht="22.5" x14ac:dyDescent="0.2">
      <c r="A35" s="38">
        <v>25</v>
      </c>
      <c r="B35" s="39" t="s">
        <v>2840</v>
      </c>
      <c r="C35" s="39" t="s">
        <v>1484</v>
      </c>
      <c r="D35" s="39" t="s">
        <v>363</v>
      </c>
      <c r="E35" s="40">
        <v>1.57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2841</v>
      </c>
      <c r="C36" s="39" t="s">
        <v>1485</v>
      </c>
      <c r="D36" s="39" t="s">
        <v>248</v>
      </c>
      <c r="E36" s="40">
        <v>4050</v>
      </c>
      <c r="F36" s="57"/>
      <c r="G36" s="41">
        <f t="shared" si="1"/>
        <v>0</v>
      </c>
      <c r="H36" s="101"/>
    </row>
    <row r="37" spans="1:9" ht="22.5" x14ac:dyDescent="0.2">
      <c r="A37" s="42">
        <v>27</v>
      </c>
      <c r="B37" s="43" t="s">
        <v>1486</v>
      </c>
      <c r="C37" s="43" t="s">
        <v>1487</v>
      </c>
      <c r="D37" s="43" t="s">
        <v>248</v>
      </c>
      <c r="E37" s="44">
        <v>2856</v>
      </c>
      <c r="F37" s="58"/>
      <c r="G37" s="45">
        <f t="shared" si="1"/>
        <v>0</v>
      </c>
      <c r="H37" s="111"/>
    </row>
    <row r="38" spans="1:9" ht="22.5" x14ac:dyDescent="0.2">
      <c r="A38" s="42">
        <v>28</v>
      </c>
      <c r="B38" s="43" t="s">
        <v>1488</v>
      </c>
      <c r="C38" s="56" t="s">
        <v>3773</v>
      </c>
      <c r="D38" s="43" t="s">
        <v>248</v>
      </c>
      <c r="E38" s="44">
        <v>1275</v>
      </c>
      <c r="F38" s="58"/>
      <c r="G38" s="45">
        <f t="shared" si="1"/>
        <v>0</v>
      </c>
      <c r="H38" s="111"/>
    </row>
    <row r="39" spans="1:9" ht="12.75" x14ac:dyDescent="0.2">
      <c r="A39" s="33"/>
      <c r="B39" s="34" t="s">
        <v>8</v>
      </c>
      <c r="C39" s="34" t="s">
        <v>1412</v>
      </c>
      <c r="D39" s="34"/>
      <c r="E39" s="35"/>
      <c r="F39" s="36"/>
      <c r="G39" s="37"/>
      <c r="H39" s="108"/>
    </row>
    <row r="40" spans="1:9" ht="22.5" x14ac:dyDescent="0.2">
      <c r="A40" s="38">
        <v>29</v>
      </c>
      <c r="B40" s="39" t="s">
        <v>2842</v>
      </c>
      <c r="C40" s="39" t="s">
        <v>1489</v>
      </c>
      <c r="D40" s="39" t="s">
        <v>363</v>
      </c>
      <c r="E40" s="40">
        <v>2040</v>
      </c>
      <c r="F40" s="57"/>
      <c r="G40" s="41">
        <f t="shared" ref="G40:G42" si="2">ROUND(E40*F40,2)</f>
        <v>0</v>
      </c>
      <c r="H40" s="101"/>
    </row>
    <row r="41" spans="1:9" ht="22.5" x14ac:dyDescent="0.2">
      <c r="A41" s="38">
        <v>30</v>
      </c>
      <c r="B41" s="39" t="s">
        <v>2843</v>
      </c>
      <c r="C41" s="39" t="s">
        <v>1490</v>
      </c>
      <c r="D41" s="39" t="s">
        <v>363</v>
      </c>
      <c r="E41" s="40">
        <v>2040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2844</v>
      </c>
      <c r="C42" s="39" t="s">
        <v>1491</v>
      </c>
      <c r="D42" s="39" t="s">
        <v>363</v>
      </c>
      <c r="E42" s="40">
        <v>1090</v>
      </c>
      <c r="F42" s="57"/>
      <c r="G42" s="41">
        <f t="shared" si="2"/>
        <v>0</v>
      </c>
      <c r="H42" s="101"/>
    </row>
    <row r="43" spans="1:9" ht="12.75" x14ac:dyDescent="0.2">
      <c r="A43" s="33"/>
      <c r="B43" s="34" t="s">
        <v>2</v>
      </c>
      <c r="C43" s="34" t="s">
        <v>737</v>
      </c>
      <c r="D43" s="34"/>
      <c r="E43" s="35"/>
      <c r="F43" s="36"/>
      <c r="G43" s="37"/>
      <c r="H43" s="108"/>
    </row>
    <row r="44" spans="1:9" ht="22.5" x14ac:dyDescent="0.2">
      <c r="A44" s="38">
        <v>32</v>
      </c>
      <c r="B44" s="39" t="s">
        <v>2845</v>
      </c>
      <c r="C44" s="39" t="s">
        <v>1492</v>
      </c>
      <c r="D44" s="39" t="s">
        <v>29</v>
      </c>
      <c r="E44" s="40">
        <v>25</v>
      </c>
      <c r="F44" s="57"/>
      <c r="G44" s="41">
        <f t="shared" ref="G44:G56" si="3">ROUND(E44*F44,2)</f>
        <v>0</v>
      </c>
      <c r="H44" s="101"/>
    </row>
    <row r="45" spans="1:9" ht="22.5" x14ac:dyDescent="0.2">
      <c r="A45" s="42">
        <v>33</v>
      </c>
      <c r="B45" s="43" t="s">
        <v>2877</v>
      </c>
      <c r="C45" s="43" t="s">
        <v>2878</v>
      </c>
      <c r="D45" s="43" t="s">
        <v>20</v>
      </c>
      <c r="E45" s="44">
        <v>25</v>
      </c>
      <c r="F45" s="58"/>
      <c r="G45" s="45">
        <f t="shared" si="3"/>
        <v>0</v>
      </c>
      <c r="H45" s="111"/>
    </row>
    <row r="46" spans="1:9" ht="22.5" x14ac:dyDescent="0.2">
      <c r="A46" s="38">
        <v>34</v>
      </c>
      <c r="B46" s="39" t="s">
        <v>1493</v>
      </c>
      <c r="C46" s="39" t="s">
        <v>1494</v>
      </c>
      <c r="D46" s="39" t="s">
        <v>20</v>
      </c>
      <c r="E46" s="40">
        <v>6</v>
      </c>
      <c r="F46" s="57"/>
      <c r="G46" s="41">
        <f t="shared" si="3"/>
        <v>0</v>
      </c>
      <c r="H46" s="101"/>
    </row>
    <row r="47" spans="1:9" ht="33.75" x14ac:dyDescent="0.2">
      <c r="A47" s="38">
        <v>35</v>
      </c>
      <c r="B47" s="39" t="s">
        <v>1495</v>
      </c>
      <c r="C47" s="39" t="s">
        <v>1496</v>
      </c>
      <c r="D47" s="39" t="s">
        <v>20</v>
      </c>
      <c r="E47" s="40">
        <v>3</v>
      </c>
      <c r="F47" s="57"/>
      <c r="G47" s="41">
        <f t="shared" si="3"/>
        <v>0</v>
      </c>
      <c r="H47" s="101"/>
    </row>
    <row r="48" spans="1:9" ht="22.5" x14ac:dyDescent="0.2">
      <c r="A48" s="38">
        <v>36</v>
      </c>
      <c r="B48" s="39" t="s">
        <v>2846</v>
      </c>
      <c r="C48" s="39" t="s">
        <v>1497</v>
      </c>
      <c r="D48" s="39" t="s">
        <v>20</v>
      </c>
      <c r="E48" s="40">
        <v>1</v>
      </c>
      <c r="F48" s="57"/>
      <c r="G48" s="41">
        <f t="shared" si="3"/>
        <v>0</v>
      </c>
      <c r="H48" s="101"/>
      <c r="I48" s="52"/>
    </row>
    <row r="49" spans="1:8" ht="11.25" x14ac:dyDescent="0.2">
      <c r="A49" s="42">
        <v>37</v>
      </c>
      <c r="B49" s="43" t="s">
        <v>1498</v>
      </c>
      <c r="C49" s="43" t="s">
        <v>1499</v>
      </c>
      <c r="D49" s="43" t="s">
        <v>20</v>
      </c>
      <c r="E49" s="44">
        <v>1</v>
      </c>
      <c r="F49" s="58"/>
      <c r="G49" s="45">
        <f t="shared" si="3"/>
        <v>0</v>
      </c>
      <c r="H49" s="111"/>
    </row>
    <row r="50" spans="1:8" ht="12.75" x14ac:dyDescent="0.2">
      <c r="A50" s="33"/>
      <c r="B50" s="34" t="s">
        <v>4</v>
      </c>
      <c r="C50" s="34" t="s">
        <v>258</v>
      </c>
      <c r="D50" s="34"/>
      <c r="E50" s="35"/>
      <c r="F50" s="36"/>
      <c r="G50" s="37"/>
      <c r="H50" s="108"/>
    </row>
    <row r="51" spans="1:8" ht="11.25" x14ac:dyDescent="0.2">
      <c r="A51" s="38">
        <v>38</v>
      </c>
      <c r="B51" s="39" t="s">
        <v>1500</v>
      </c>
      <c r="C51" s="39" t="s">
        <v>1501</v>
      </c>
      <c r="D51" s="39" t="s">
        <v>20</v>
      </c>
      <c r="E51" s="40">
        <v>5</v>
      </c>
      <c r="F51" s="57"/>
      <c r="G51" s="41">
        <f t="shared" si="3"/>
        <v>0</v>
      </c>
      <c r="H51" s="101"/>
    </row>
    <row r="52" spans="1:8" ht="22.5" x14ac:dyDescent="0.2">
      <c r="A52" s="38">
        <v>39</v>
      </c>
      <c r="B52" s="39" t="s">
        <v>2861</v>
      </c>
      <c r="C52" s="39" t="s">
        <v>1517</v>
      </c>
      <c r="D52" s="39" t="s">
        <v>250</v>
      </c>
      <c r="E52" s="40">
        <v>711.74</v>
      </c>
      <c r="F52" s="57"/>
      <c r="G52" s="41">
        <f t="shared" si="3"/>
        <v>0</v>
      </c>
      <c r="H52" s="101"/>
    </row>
    <row r="53" spans="1:8" ht="22.5" x14ac:dyDescent="0.2">
      <c r="A53" s="38">
        <v>40</v>
      </c>
      <c r="B53" s="39" t="s">
        <v>2863</v>
      </c>
      <c r="C53" s="39" t="s">
        <v>1518</v>
      </c>
      <c r="D53" s="39" t="s">
        <v>250</v>
      </c>
      <c r="E53" s="40">
        <v>2135.2199999999998</v>
      </c>
      <c r="F53" s="57"/>
      <c r="G53" s="41">
        <f t="shared" si="3"/>
        <v>0</v>
      </c>
      <c r="H53" s="101"/>
    </row>
    <row r="54" spans="1:8" ht="11.25" x14ac:dyDescent="0.2">
      <c r="A54" s="38">
        <v>41</v>
      </c>
      <c r="B54" s="39" t="s">
        <v>2865</v>
      </c>
      <c r="C54" s="39" t="s">
        <v>1520</v>
      </c>
      <c r="D54" s="39" t="s">
        <v>250</v>
      </c>
      <c r="E54" s="40">
        <v>711.74</v>
      </c>
      <c r="F54" s="57"/>
      <c r="G54" s="41">
        <f t="shared" si="3"/>
        <v>0</v>
      </c>
      <c r="H54" s="101"/>
    </row>
    <row r="55" spans="1:8" ht="12.75" x14ac:dyDescent="0.2">
      <c r="A55" s="33"/>
      <c r="B55" s="34" t="s">
        <v>1447</v>
      </c>
      <c r="C55" s="34" t="s">
        <v>1448</v>
      </c>
      <c r="D55" s="34"/>
      <c r="E55" s="35"/>
      <c r="F55" s="36"/>
      <c r="G55" s="37"/>
      <c r="H55" s="108"/>
    </row>
    <row r="56" spans="1:8" ht="22.5" x14ac:dyDescent="0.2">
      <c r="A56" s="38">
        <v>42</v>
      </c>
      <c r="B56" s="39" t="s">
        <v>2847</v>
      </c>
      <c r="C56" s="39" t="s">
        <v>1502</v>
      </c>
      <c r="D56" s="39" t="s">
        <v>250</v>
      </c>
      <c r="E56" s="40">
        <v>4973.2610000000004</v>
      </c>
      <c r="F56" s="57"/>
      <c r="G56" s="41">
        <f t="shared" si="3"/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pLw+TmVxDihIBnOgm5UmONujyHx2Dc0f3uTSWqfZAFwzjS3YIJfIp3Y/EEGKR05s77VGGZB/N02WPtr2SymGXQ==" saltValue="BhF8bwjRmPg0p1cjzIYrBA==" spinCount="100000" sheet="1" objects="1" scenarios="1"/>
  <dataValidations count="1">
    <dataValidation type="decimal" operator="equal" allowBlank="1" showInputMessage="1" showErrorMessage="1" error="Neplatný počet desatinných miest! " sqref="F10:F25 F56 F51:F54 F44:F49 F40:F42 F27:F38" xr:uid="{00000000-0002-0000-2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árok38">
    <pageSetUpPr fitToPage="1"/>
  </sheetPr>
  <dimension ref="A1:I32"/>
  <sheetViews>
    <sheetView showGridLines="0" topLeftCell="A13" workbookViewId="0">
      <selection activeCell="G25" sqref="G25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332031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3028</v>
      </c>
      <c r="C10" s="39" t="s">
        <v>2062</v>
      </c>
      <c r="D10" s="39" t="s">
        <v>250</v>
      </c>
      <c r="E10" s="40">
        <v>238</v>
      </c>
      <c r="F10" s="57"/>
      <c r="G10" s="41">
        <f t="shared" ref="G10" si="0">ROUND(E10*F10,2)</f>
        <v>0</v>
      </c>
      <c r="H10" s="102"/>
    </row>
    <row r="11" spans="1:8" ht="12.75" x14ac:dyDescent="0.2">
      <c r="A11" s="33"/>
      <c r="B11" s="34" t="s">
        <v>8</v>
      </c>
      <c r="C11" s="34" t="s">
        <v>1412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2848</v>
      </c>
      <c r="C12" s="39" t="s">
        <v>1503</v>
      </c>
      <c r="D12" s="39" t="s">
        <v>363</v>
      </c>
      <c r="E12" s="40">
        <v>2680</v>
      </c>
      <c r="F12" s="57"/>
      <c r="G12" s="41">
        <f t="shared" ref="G12:G21" si="1">ROUND(E12*F12,2)</f>
        <v>0</v>
      </c>
      <c r="H12" s="101"/>
    </row>
    <row r="13" spans="1:8" ht="22.5" x14ac:dyDescent="0.2">
      <c r="A13" s="38">
        <v>3</v>
      </c>
      <c r="B13" s="39" t="s">
        <v>2849</v>
      </c>
      <c r="C13" s="39" t="s">
        <v>1504</v>
      </c>
      <c r="D13" s="39" t="s">
        <v>363</v>
      </c>
      <c r="E13" s="40">
        <v>2680</v>
      </c>
      <c r="F13" s="57"/>
      <c r="G13" s="41">
        <f t="shared" si="1"/>
        <v>0</v>
      </c>
      <c r="H13" s="101"/>
    </row>
    <row r="14" spans="1:8" ht="22.5" x14ac:dyDescent="0.2">
      <c r="A14" s="184">
        <v>4</v>
      </c>
      <c r="B14" s="185" t="s">
        <v>2850</v>
      </c>
      <c r="C14" s="185" t="s">
        <v>1505</v>
      </c>
      <c r="D14" s="185" t="s">
        <v>250</v>
      </c>
      <c r="E14" s="186">
        <v>4845.4399999999996</v>
      </c>
      <c r="F14" s="57"/>
      <c r="G14" s="41">
        <f t="shared" si="1"/>
        <v>0</v>
      </c>
      <c r="H14" s="101"/>
    </row>
    <row r="15" spans="1:8" ht="22.5" x14ac:dyDescent="0.2">
      <c r="A15" s="38">
        <v>5</v>
      </c>
      <c r="B15" s="39" t="s">
        <v>2852</v>
      </c>
      <c r="C15" s="39" t="s">
        <v>1507</v>
      </c>
      <c r="D15" s="39" t="s">
        <v>29</v>
      </c>
      <c r="E15" s="40">
        <v>1616</v>
      </c>
      <c r="F15" s="57"/>
      <c r="G15" s="41">
        <f t="shared" si="1"/>
        <v>0</v>
      </c>
      <c r="H15" s="101"/>
    </row>
    <row r="16" spans="1:8" ht="22.5" x14ac:dyDescent="0.2">
      <c r="A16" s="38">
        <v>6</v>
      </c>
      <c r="B16" s="39" t="s">
        <v>2853</v>
      </c>
      <c r="C16" s="39" t="s">
        <v>1508</v>
      </c>
      <c r="D16" s="39" t="s">
        <v>29</v>
      </c>
      <c r="E16" s="40">
        <v>1616</v>
      </c>
      <c r="F16" s="57"/>
      <c r="G16" s="41">
        <f t="shared" si="1"/>
        <v>0</v>
      </c>
      <c r="H16" s="101"/>
    </row>
    <row r="17" spans="1:9" ht="22.5" x14ac:dyDescent="0.2">
      <c r="A17" s="38">
        <v>7</v>
      </c>
      <c r="B17" s="39" t="s">
        <v>2854</v>
      </c>
      <c r="C17" s="39" t="s">
        <v>1509</v>
      </c>
      <c r="D17" s="39" t="s">
        <v>29</v>
      </c>
      <c r="E17" s="40">
        <v>1616</v>
      </c>
      <c r="F17" s="57"/>
      <c r="G17" s="41">
        <f t="shared" si="1"/>
        <v>0</v>
      </c>
      <c r="H17" s="102"/>
    </row>
    <row r="18" spans="1:9" ht="22.5" x14ac:dyDescent="0.2">
      <c r="A18" s="38">
        <v>8</v>
      </c>
      <c r="B18" s="39" t="s">
        <v>2856</v>
      </c>
      <c r="C18" s="39" t="s">
        <v>1511</v>
      </c>
      <c r="D18" s="39" t="s">
        <v>29</v>
      </c>
      <c r="E18" s="40">
        <v>1616</v>
      </c>
      <c r="F18" s="57"/>
      <c r="G18" s="41">
        <f t="shared" si="1"/>
        <v>0</v>
      </c>
      <c r="H18" s="101"/>
    </row>
    <row r="19" spans="1:9" ht="22.5" x14ac:dyDescent="0.2">
      <c r="A19" s="38">
        <v>9</v>
      </c>
      <c r="B19" s="39" t="s">
        <v>2857</v>
      </c>
      <c r="C19" s="39" t="s">
        <v>1512</v>
      </c>
      <c r="D19" s="39" t="s">
        <v>29</v>
      </c>
      <c r="E19" s="40">
        <v>132.80000000000001</v>
      </c>
      <c r="F19" s="57"/>
      <c r="G19" s="41">
        <f t="shared" si="1"/>
        <v>0</v>
      </c>
      <c r="H19" s="101"/>
    </row>
    <row r="20" spans="1:9" ht="22.5" x14ac:dyDescent="0.2">
      <c r="A20" s="38">
        <v>10</v>
      </c>
      <c r="B20" s="39" t="s">
        <v>2858</v>
      </c>
      <c r="C20" s="39" t="s">
        <v>1513</v>
      </c>
      <c r="D20" s="39" t="s">
        <v>29</v>
      </c>
      <c r="E20" s="40">
        <v>132.80000000000001</v>
      </c>
      <c r="F20" s="57"/>
      <c r="G20" s="41">
        <f t="shared" si="1"/>
        <v>0</v>
      </c>
      <c r="H20" s="101"/>
    </row>
    <row r="21" spans="1:9" ht="11.25" x14ac:dyDescent="0.2">
      <c r="A21" s="38">
        <v>11</v>
      </c>
      <c r="B21" s="39" t="s">
        <v>2859</v>
      </c>
      <c r="C21" s="39" t="s">
        <v>1514</v>
      </c>
      <c r="D21" s="39" t="s">
        <v>20</v>
      </c>
      <c r="E21" s="40">
        <v>92</v>
      </c>
      <c r="F21" s="57"/>
      <c r="G21" s="41">
        <f t="shared" si="1"/>
        <v>0</v>
      </c>
      <c r="H21" s="101"/>
    </row>
    <row r="22" spans="1:9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9" ht="11.25" x14ac:dyDescent="0.2">
      <c r="A23" s="197"/>
      <c r="B23" s="198" t="s">
        <v>252</v>
      </c>
      <c r="C23" s="198" t="s">
        <v>3835</v>
      </c>
      <c r="D23" s="198" t="s">
        <v>250</v>
      </c>
      <c r="E23" s="199">
        <v>847.43</v>
      </c>
      <c r="F23" s="57"/>
      <c r="G23" s="41">
        <f t="shared" ref="G23:G31" si="2">ROUND(E23*F23,2)</f>
        <v>0</v>
      </c>
      <c r="H23" s="101"/>
    </row>
    <row r="24" spans="1:9" ht="22.5" x14ac:dyDescent="0.2">
      <c r="A24" s="197"/>
      <c r="B24" s="198" t="s">
        <v>3594</v>
      </c>
      <c r="C24" s="198" t="s">
        <v>3836</v>
      </c>
      <c r="D24" s="198" t="s">
        <v>250</v>
      </c>
      <c r="E24" s="199">
        <v>11.914999999999999</v>
      </c>
      <c r="F24" s="57"/>
      <c r="G24" s="41">
        <f t="shared" si="2"/>
        <v>0</v>
      </c>
      <c r="H24" s="101"/>
    </row>
    <row r="25" spans="1:9" ht="22.5" x14ac:dyDescent="0.2">
      <c r="A25" s="38">
        <v>12</v>
      </c>
      <c r="B25" s="39" t="s">
        <v>2860</v>
      </c>
      <c r="C25" s="39" t="s">
        <v>1515</v>
      </c>
      <c r="D25" s="39" t="s">
        <v>250</v>
      </c>
      <c r="E25" s="40">
        <v>1018.8339999999999</v>
      </c>
      <c r="F25" s="57"/>
      <c r="G25" s="41">
        <f t="shared" si="2"/>
        <v>0</v>
      </c>
      <c r="H25" s="101"/>
    </row>
    <row r="26" spans="1:9" ht="22.5" x14ac:dyDescent="0.2">
      <c r="A26" s="38">
        <v>13</v>
      </c>
      <c r="B26" s="39" t="s">
        <v>2862</v>
      </c>
      <c r="C26" s="39" t="s">
        <v>1516</v>
      </c>
      <c r="D26" s="39" t="s">
        <v>250</v>
      </c>
      <c r="E26" s="40">
        <v>18339.011999999999</v>
      </c>
      <c r="F26" s="57"/>
      <c r="G26" s="41">
        <f t="shared" si="2"/>
        <v>0</v>
      </c>
      <c r="H26" s="101"/>
    </row>
    <row r="27" spans="1:9" ht="22.5" x14ac:dyDescent="0.2">
      <c r="A27" s="38">
        <v>14</v>
      </c>
      <c r="B27" s="39" t="s">
        <v>2861</v>
      </c>
      <c r="C27" s="39" t="s">
        <v>1517</v>
      </c>
      <c r="D27" s="39" t="s">
        <v>250</v>
      </c>
      <c r="E27" s="40">
        <v>9690.8799999999992</v>
      </c>
      <c r="F27" s="57"/>
      <c r="G27" s="41">
        <f t="shared" si="2"/>
        <v>0</v>
      </c>
      <c r="H27" s="101"/>
      <c r="I27" s="52"/>
    </row>
    <row r="28" spans="1:9" ht="22.5" x14ac:dyDescent="0.2">
      <c r="A28" s="38">
        <v>15</v>
      </c>
      <c r="B28" s="39" t="s">
        <v>2863</v>
      </c>
      <c r="C28" s="39" t="s">
        <v>1518</v>
      </c>
      <c r="D28" s="39" t="s">
        <v>250</v>
      </c>
      <c r="E28" s="40">
        <v>48112.639999999999</v>
      </c>
      <c r="F28" s="57"/>
      <c r="G28" s="41">
        <f t="shared" si="2"/>
        <v>0</v>
      </c>
      <c r="H28" s="101"/>
    </row>
    <row r="29" spans="1:9" ht="22.5" x14ac:dyDescent="0.2">
      <c r="A29" s="197"/>
      <c r="B29" s="198" t="s">
        <v>3837</v>
      </c>
      <c r="C29" s="198" t="s">
        <v>3838</v>
      </c>
      <c r="D29" s="198" t="s">
        <v>250</v>
      </c>
      <c r="E29" s="199">
        <v>847.43</v>
      </c>
      <c r="F29" s="57"/>
      <c r="G29" s="41">
        <f t="shared" si="2"/>
        <v>0</v>
      </c>
      <c r="H29" s="101"/>
    </row>
    <row r="30" spans="1:9" ht="22.5" x14ac:dyDescent="0.2">
      <c r="A30" s="38">
        <v>16</v>
      </c>
      <c r="B30" s="39" t="s">
        <v>2864</v>
      </c>
      <c r="C30" s="39" t="s">
        <v>1519</v>
      </c>
      <c r="D30" s="39" t="s">
        <v>250</v>
      </c>
      <c r="E30" s="40">
        <v>1018.8339999999999</v>
      </c>
      <c r="F30" s="57"/>
      <c r="G30" s="41">
        <f t="shared" si="2"/>
        <v>0</v>
      </c>
      <c r="H30" s="101"/>
    </row>
    <row r="31" spans="1:9" ht="11.25" x14ac:dyDescent="0.2">
      <c r="A31" s="38">
        <v>17</v>
      </c>
      <c r="B31" s="39" t="s">
        <v>2865</v>
      </c>
      <c r="C31" s="39" t="s">
        <v>1520</v>
      </c>
      <c r="D31" s="39" t="s">
        <v>250</v>
      </c>
      <c r="E31" s="40">
        <v>4845.4399999999996</v>
      </c>
      <c r="F31" s="57"/>
      <c r="G31" s="41">
        <f t="shared" si="2"/>
        <v>0</v>
      </c>
      <c r="H31" s="101"/>
    </row>
    <row r="32" spans="1:9" ht="15" x14ac:dyDescent="0.25">
      <c r="A32" s="46"/>
      <c r="B32" s="47"/>
      <c r="C32" s="47" t="s">
        <v>256</v>
      </c>
      <c r="D32" s="47"/>
      <c r="E32" s="48"/>
      <c r="F32" s="49"/>
      <c r="G32" s="50">
        <f>SUM(G8:G31)</f>
        <v>0</v>
      </c>
      <c r="H32" s="112"/>
    </row>
  </sheetData>
  <sheetProtection algorithmName="SHA-512" hashValue="HfnJLFpMtW0oiEN1X7nP1yAlv1xkilf53ZnAOHHSlH+QFNNdWLeb0IqayCuGN0LKn6ZbJpsoETkCsrnDjdPWpQ==" saltValue="QJvDA6Nzq1DJs4HrJNvIig==" spinCount="100000" sheet="1" objects="1" scenarios="1"/>
  <dataValidations disablePrompts="1" count="1">
    <dataValidation type="decimal" operator="equal" allowBlank="1" showInputMessage="1" showErrorMessage="1" error="Neplatný počet desatinných miest! " sqref="F10 F23:F31 F12:F21" xr:uid="{00000000-0002-0000-2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árok39">
    <pageSetUpPr fitToPage="1"/>
  </sheetPr>
  <dimension ref="A1:H30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2880</v>
      </c>
      <c r="C10" s="39" t="s">
        <v>1566</v>
      </c>
      <c r="D10" s="39" t="s">
        <v>363</v>
      </c>
      <c r="E10" s="40">
        <v>210</v>
      </c>
      <c r="F10" s="57"/>
      <c r="G10" s="41">
        <f t="shared" ref="G10:G14" si="0">ROUND(E10*F10,2)</f>
        <v>0</v>
      </c>
      <c r="H10" s="101"/>
    </row>
    <row r="11" spans="1:8" ht="33.75" x14ac:dyDescent="0.2">
      <c r="A11" s="38">
        <v>2</v>
      </c>
      <c r="B11" s="39" t="s">
        <v>2881</v>
      </c>
      <c r="C11" s="39" t="s">
        <v>1567</v>
      </c>
      <c r="D11" s="39" t="s">
        <v>363</v>
      </c>
      <c r="E11" s="40">
        <v>100</v>
      </c>
      <c r="F11" s="57"/>
      <c r="G11" s="41">
        <f t="shared" si="0"/>
        <v>0</v>
      </c>
      <c r="H11" s="101"/>
    </row>
    <row r="12" spans="1:8" ht="45" x14ac:dyDescent="0.2">
      <c r="A12" s="38">
        <v>3</v>
      </c>
      <c r="B12" s="39" t="s">
        <v>2882</v>
      </c>
      <c r="C12" s="39" t="s">
        <v>1568</v>
      </c>
      <c r="D12" s="39" t="s">
        <v>363</v>
      </c>
      <c r="E12" s="40">
        <v>700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2883</v>
      </c>
      <c r="C13" s="39" t="s">
        <v>1569</v>
      </c>
      <c r="D13" s="39" t="s">
        <v>363</v>
      </c>
      <c r="E13" s="40">
        <v>100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2884</v>
      </c>
      <c r="C14" s="39" t="s">
        <v>1570</v>
      </c>
      <c r="D14" s="39" t="s">
        <v>363</v>
      </c>
      <c r="E14" s="40">
        <v>110</v>
      </c>
      <c r="F14" s="57"/>
      <c r="G14" s="41">
        <f t="shared" si="0"/>
        <v>0</v>
      </c>
      <c r="H14" s="101"/>
    </row>
    <row r="15" spans="1:8" ht="12.75" x14ac:dyDescent="0.2">
      <c r="A15" s="33"/>
      <c r="B15" s="34" t="s">
        <v>7</v>
      </c>
      <c r="C15" s="34" t="s">
        <v>1521</v>
      </c>
      <c r="D15" s="34"/>
      <c r="E15" s="35"/>
      <c r="F15" s="36"/>
      <c r="G15" s="37"/>
      <c r="H15" s="108"/>
    </row>
    <row r="16" spans="1:8" ht="22.5" x14ac:dyDescent="0.2">
      <c r="A16" s="38">
        <v>6</v>
      </c>
      <c r="B16" s="39" t="s">
        <v>2866</v>
      </c>
      <c r="C16" s="39" t="s">
        <v>1522</v>
      </c>
      <c r="D16" s="39" t="s">
        <v>363</v>
      </c>
      <c r="E16" s="40">
        <v>0.39200000000000002</v>
      </c>
      <c r="F16" s="57"/>
      <c r="G16" s="41">
        <f t="shared" ref="G16:G17" si="1">ROUND(E16*F16,2)</f>
        <v>0</v>
      </c>
      <c r="H16" s="101"/>
    </row>
    <row r="17" spans="1:8" ht="22.5" x14ac:dyDescent="0.2">
      <c r="A17" s="38">
        <v>7</v>
      </c>
      <c r="B17" s="39" t="s">
        <v>2867</v>
      </c>
      <c r="C17" s="39" t="s">
        <v>1523</v>
      </c>
      <c r="D17" s="39" t="s">
        <v>248</v>
      </c>
      <c r="E17" s="40">
        <v>1.1200000000000001</v>
      </c>
      <c r="F17" s="57"/>
      <c r="G17" s="41">
        <f t="shared" si="1"/>
        <v>0</v>
      </c>
      <c r="H17" s="101"/>
    </row>
    <row r="18" spans="1:8" ht="12.75" x14ac:dyDescent="0.2">
      <c r="A18" s="33"/>
      <c r="B18" s="34" t="s">
        <v>2</v>
      </c>
      <c r="C18" s="34" t="s">
        <v>737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1524</v>
      </c>
      <c r="C19" s="39" t="s">
        <v>1525</v>
      </c>
      <c r="D19" s="39" t="s">
        <v>20</v>
      </c>
      <c r="E19" s="40">
        <v>2</v>
      </c>
      <c r="F19" s="57"/>
      <c r="G19" s="41">
        <f t="shared" ref="G19:G21" si="2">ROUND(E19*F19,2)</f>
        <v>0</v>
      </c>
      <c r="H19" s="101"/>
    </row>
    <row r="20" spans="1:8" ht="22.5" x14ac:dyDescent="0.2">
      <c r="A20" s="38">
        <v>9</v>
      </c>
      <c r="B20" s="39" t="s">
        <v>2846</v>
      </c>
      <c r="C20" s="39" t="s">
        <v>1497</v>
      </c>
      <c r="D20" s="39" t="s">
        <v>20</v>
      </c>
      <c r="E20" s="40">
        <v>2</v>
      </c>
      <c r="F20" s="57"/>
      <c r="G20" s="41">
        <f t="shared" si="2"/>
        <v>0</v>
      </c>
      <c r="H20" s="101"/>
    </row>
    <row r="21" spans="1:8" ht="11.25" x14ac:dyDescent="0.2">
      <c r="A21" s="42">
        <v>10</v>
      </c>
      <c r="B21" s="43" t="s">
        <v>1526</v>
      </c>
      <c r="C21" s="43" t="s">
        <v>1527</v>
      </c>
      <c r="D21" s="43" t="s">
        <v>20</v>
      </c>
      <c r="E21" s="44">
        <v>2</v>
      </c>
      <c r="F21" s="58"/>
      <c r="G21" s="45">
        <f t="shared" si="2"/>
        <v>0</v>
      </c>
      <c r="H21" s="111"/>
    </row>
    <row r="22" spans="1:8" ht="12.75" x14ac:dyDescent="0.2">
      <c r="A22" s="33"/>
      <c r="B22" s="34" t="s">
        <v>1447</v>
      </c>
      <c r="C22" s="34" t="s">
        <v>1448</v>
      </c>
      <c r="D22" s="34"/>
      <c r="E22" s="35"/>
      <c r="F22" s="36"/>
      <c r="G22" s="37"/>
      <c r="H22" s="108"/>
    </row>
    <row r="23" spans="1:8" ht="22.5" x14ac:dyDescent="0.2">
      <c r="A23" s="38">
        <v>11</v>
      </c>
      <c r="B23" s="39" t="s">
        <v>2868</v>
      </c>
      <c r="C23" s="39" t="s">
        <v>1528</v>
      </c>
      <c r="D23" s="39" t="s">
        <v>250</v>
      </c>
      <c r="E23" s="40">
        <v>4.8920000000000003</v>
      </c>
      <c r="F23" s="57"/>
      <c r="G23" s="41">
        <f t="shared" ref="G23" si="3">ROUND(E23*F23,2)</f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210</v>
      </c>
      <c r="C25" s="34" t="s">
        <v>211</v>
      </c>
      <c r="D25" s="34"/>
      <c r="E25" s="35"/>
      <c r="F25" s="36"/>
      <c r="G25" s="37"/>
      <c r="H25" s="108"/>
    </row>
    <row r="26" spans="1:8" ht="33.75" x14ac:dyDescent="0.2">
      <c r="A26" s="38">
        <v>12</v>
      </c>
      <c r="B26" s="39" t="s">
        <v>1529</v>
      </c>
      <c r="C26" s="39" t="s">
        <v>1530</v>
      </c>
      <c r="D26" s="39" t="s">
        <v>29</v>
      </c>
      <c r="E26" s="40">
        <v>874</v>
      </c>
      <c r="F26" s="57"/>
      <c r="G26" s="41">
        <f t="shared" ref="G26:G29" si="4">ROUND(E26*F26,2)</f>
        <v>0</v>
      </c>
      <c r="H26" s="101"/>
    </row>
    <row r="27" spans="1:8" ht="22.5" x14ac:dyDescent="0.2">
      <c r="A27" s="42">
        <v>13</v>
      </c>
      <c r="B27" s="43" t="s">
        <v>1531</v>
      </c>
      <c r="C27" s="43" t="s">
        <v>1532</v>
      </c>
      <c r="D27" s="43" t="s">
        <v>20</v>
      </c>
      <c r="E27" s="44">
        <v>874</v>
      </c>
      <c r="F27" s="58"/>
      <c r="G27" s="45">
        <f t="shared" si="4"/>
        <v>0</v>
      </c>
      <c r="H27" s="111"/>
    </row>
    <row r="28" spans="1:8" ht="22.5" x14ac:dyDescent="0.2">
      <c r="A28" s="42">
        <v>14</v>
      </c>
      <c r="B28" s="43" t="s">
        <v>1533</v>
      </c>
      <c r="C28" s="43" t="s">
        <v>1534</v>
      </c>
      <c r="D28" s="43" t="s">
        <v>20</v>
      </c>
      <c r="E28" s="44">
        <v>1748</v>
      </c>
      <c r="F28" s="58"/>
      <c r="G28" s="45">
        <f t="shared" si="4"/>
        <v>0</v>
      </c>
      <c r="H28" s="111"/>
    </row>
    <row r="29" spans="1:8" ht="22.5" x14ac:dyDescent="0.2">
      <c r="A29" s="42">
        <v>15</v>
      </c>
      <c r="B29" s="43" t="s">
        <v>1535</v>
      </c>
      <c r="C29" s="43" t="s">
        <v>1536</v>
      </c>
      <c r="D29" s="43" t="s">
        <v>20</v>
      </c>
      <c r="E29" s="44">
        <v>1748</v>
      </c>
      <c r="F29" s="58"/>
      <c r="G29" s="45">
        <f t="shared" si="4"/>
        <v>0</v>
      </c>
      <c r="H29" s="111"/>
    </row>
    <row r="30" spans="1:8" ht="15" x14ac:dyDescent="0.25">
      <c r="A30" s="46"/>
      <c r="B30" s="47"/>
      <c r="C30" s="47" t="s">
        <v>256</v>
      </c>
      <c r="D30" s="47"/>
      <c r="E30" s="48"/>
      <c r="F30" s="49"/>
      <c r="G30" s="50">
        <f>SUM(G8:G29)</f>
        <v>0</v>
      </c>
      <c r="H30" s="112"/>
    </row>
  </sheetData>
  <sheetProtection algorithmName="SHA-512" hashValue="AqfedIsjA3R+T+Q47TqlwLzBBF5f/z59RY5Pbn/+z1C9ZJJEI2jfwERZ7WMn1YbJnnMN4MLjCskCt4SPsOUjvg==" saltValue="+X9MchdtCMGRwK5pYHSNGg==" spinCount="100000" sheet="1" objects="1" scenarios="1"/>
  <dataValidations count="1">
    <dataValidation type="decimal" operator="equal" allowBlank="1" showInputMessage="1" showErrorMessage="1" error="Neplatný počet desatinných miest! " sqref="F10:F14 F26:F29 F23 F19:F21 F16:F17" xr:uid="{00000000-0002-0000-2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árok40">
    <pageSetUpPr fitToPage="1"/>
  </sheetPr>
  <dimension ref="A1:I190"/>
  <sheetViews>
    <sheetView showGridLines="0" topLeftCell="A160" workbookViewId="0">
      <selection activeCell="E168" sqref="E168"/>
    </sheetView>
  </sheetViews>
  <sheetFormatPr defaultColWidth="10.5" defaultRowHeight="10.5" x14ac:dyDescent="0.15"/>
  <cols>
    <col min="1" max="1" width="5.1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2889</v>
      </c>
      <c r="C10" s="39" t="s">
        <v>1577</v>
      </c>
      <c r="D10" s="39" t="s">
        <v>248</v>
      </c>
      <c r="E10" s="40">
        <v>457.92500000000001</v>
      </c>
      <c r="F10" s="57"/>
      <c r="G10" s="41">
        <f t="shared" ref="G10:G24" si="0">ROUND(E10*F10,2)</f>
        <v>0</v>
      </c>
      <c r="H10" s="101"/>
    </row>
    <row r="11" spans="1:8" ht="11.25" x14ac:dyDescent="0.2">
      <c r="A11" s="38">
        <v>2</v>
      </c>
      <c r="B11" s="39" t="s">
        <v>2890</v>
      </c>
      <c r="C11" s="39" t="s">
        <v>1578</v>
      </c>
      <c r="D11" s="39" t="s">
        <v>363</v>
      </c>
      <c r="E11" s="40">
        <v>119.18300000000001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2891</v>
      </c>
      <c r="C12" s="39" t="s">
        <v>1579</v>
      </c>
      <c r="D12" s="39" t="s">
        <v>363</v>
      </c>
      <c r="E12" s="40">
        <v>35.755000000000003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2892</v>
      </c>
      <c r="C13" s="39" t="s">
        <v>1580</v>
      </c>
      <c r="D13" s="39" t="s">
        <v>363</v>
      </c>
      <c r="E13" s="40">
        <v>251.86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2893</v>
      </c>
      <c r="C14" s="39" t="s">
        <v>1581</v>
      </c>
      <c r="D14" s="39" t="s">
        <v>363</v>
      </c>
      <c r="E14" s="40">
        <v>75.558000000000007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2825</v>
      </c>
      <c r="C15" s="39" t="s">
        <v>1466</v>
      </c>
      <c r="D15" s="39" t="s">
        <v>363</v>
      </c>
      <c r="E15" s="40">
        <v>2.5920000000000001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2826</v>
      </c>
      <c r="C16" s="39" t="s">
        <v>1467</v>
      </c>
      <c r="D16" s="39" t="s">
        <v>363</v>
      </c>
      <c r="E16" s="40">
        <v>0.77800000000000002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2894</v>
      </c>
      <c r="C17" s="39" t="s">
        <v>1582</v>
      </c>
      <c r="D17" s="39" t="s">
        <v>363</v>
      </c>
      <c r="E17" s="40">
        <v>373.63499999999999</v>
      </c>
      <c r="F17" s="57"/>
      <c r="G17" s="41">
        <f t="shared" si="0"/>
        <v>0</v>
      </c>
      <c r="H17" s="101"/>
      <c r="I17" s="80"/>
    </row>
    <row r="18" spans="1:9" ht="33.75" x14ac:dyDescent="0.2">
      <c r="A18" s="38">
        <v>9</v>
      </c>
      <c r="B18" s="39" t="s">
        <v>2895</v>
      </c>
      <c r="C18" s="39" t="s">
        <v>1583</v>
      </c>
      <c r="D18" s="39" t="s">
        <v>363</v>
      </c>
      <c r="E18" s="40">
        <v>8219.9699999999993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2830</v>
      </c>
      <c r="C19" s="39" t="s">
        <v>1471</v>
      </c>
      <c r="D19" s="39" t="s">
        <v>250</v>
      </c>
      <c r="E19" s="40">
        <v>1557.6310000000001</v>
      </c>
      <c r="F19" s="57"/>
      <c r="G19" s="41">
        <f t="shared" si="0"/>
        <v>0</v>
      </c>
      <c r="H19" s="101"/>
      <c r="I19" s="79"/>
    </row>
    <row r="20" spans="1:9" ht="22.5" x14ac:dyDescent="0.2">
      <c r="A20" s="38">
        <v>11</v>
      </c>
      <c r="B20" s="39" t="s">
        <v>2831</v>
      </c>
      <c r="C20" s="39" t="s">
        <v>1472</v>
      </c>
      <c r="D20" s="39" t="s">
        <v>363</v>
      </c>
      <c r="E20" s="40">
        <v>60.4</v>
      </c>
      <c r="F20" s="57"/>
      <c r="G20" s="41">
        <f t="shared" si="0"/>
        <v>0</v>
      </c>
      <c r="H20" s="101"/>
    </row>
    <row r="21" spans="1:9" ht="11.25" x14ac:dyDescent="0.2">
      <c r="A21" s="42">
        <v>12</v>
      </c>
      <c r="B21" s="43" t="s">
        <v>2896</v>
      </c>
      <c r="C21" s="43" t="s">
        <v>2897</v>
      </c>
      <c r="D21" s="43" t="s">
        <v>250</v>
      </c>
      <c r="E21" s="44">
        <v>117.158</v>
      </c>
      <c r="F21" s="57"/>
      <c r="G21" s="45">
        <f t="shared" si="0"/>
        <v>0</v>
      </c>
      <c r="H21" s="111"/>
    </row>
    <row r="22" spans="1:9" ht="22.5" x14ac:dyDescent="0.2">
      <c r="A22" s="38">
        <v>13</v>
      </c>
      <c r="B22" s="39" t="s">
        <v>3029</v>
      </c>
      <c r="C22" s="39" t="s">
        <v>2063</v>
      </c>
      <c r="D22" s="39" t="s">
        <v>363</v>
      </c>
      <c r="E22" s="40">
        <v>0.64</v>
      </c>
      <c r="F22" s="57"/>
      <c r="G22" s="41">
        <f t="shared" si="0"/>
        <v>0</v>
      </c>
      <c r="H22" s="101"/>
    </row>
    <row r="23" spans="1:9" ht="11.25" x14ac:dyDescent="0.2">
      <c r="A23" s="42">
        <v>14</v>
      </c>
      <c r="B23" s="43" t="s">
        <v>3030</v>
      </c>
      <c r="C23" s="43" t="s">
        <v>3031</v>
      </c>
      <c r="D23" s="43" t="s">
        <v>250</v>
      </c>
      <c r="E23" s="44">
        <v>1.2410000000000001</v>
      </c>
      <c r="F23" s="57"/>
      <c r="G23" s="45">
        <f t="shared" si="0"/>
        <v>0</v>
      </c>
      <c r="H23" s="111"/>
    </row>
    <row r="24" spans="1:9" ht="11.25" x14ac:dyDescent="0.2">
      <c r="A24" s="38">
        <v>15</v>
      </c>
      <c r="B24" s="39" t="s">
        <v>2832</v>
      </c>
      <c r="C24" s="39" t="s">
        <v>1473</v>
      </c>
      <c r="D24" s="39" t="s">
        <v>248</v>
      </c>
      <c r="E24" s="40">
        <v>1135.8710000000001</v>
      </c>
      <c r="F24" s="57"/>
      <c r="G24" s="41">
        <f t="shared" si="0"/>
        <v>0</v>
      </c>
      <c r="H24" s="101"/>
    </row>
    <row r="25" spans="1:9" ht="12.75" x14ac:dyDescent="0.2">
      <c r="A25" s="33"/>
      <c r="B25" s="34" t="s">
        <v>3</v>
      </c>
      <c r="C25" s="34" t="s">
        <v>1474</v>
      </c>
      <c r="D25" s="34"/>
      <c r="E25" s="35"/>
      <c r="F25" s="36"/>
      <c r="G25" s="37"/>
      <c r="H25" s="108"/>
    </row>
    <row r="26" spans="1:9" ht="22.5" x14ac:dyDescent="0.2">
      <c r="A26" s="38">
        <v>16</v>
      </c>
      <c r="B26" s="39" t="s">
        <v>2898</v>
      </c>
      <c r="C26" s="39" t="s">
        <v>1584</v>
      </c>
      <c r="D26" s="39" t="s">
        <v>248</v>
      </c>
      <c r="E26" s="40">
        <v>439.04399999999998</v>
      </c>
      <c r="F26" s="57"/>
      <c r="G26" s="41">
        <f t="shared" ref="G26:G43" si="1">ROUND(E26*F26,2)</f>
        <v>0</v>
      </c>
      <c r="H26" s="101"/>
    </row>
    <row r="27" spans="1:9" ht="22.5" x14ac:dyDescent="0.2">
      <c r="A27" s="38">
        <v>17</v>
      </c>
      <c r="B27" s="39" t="s">
        <v>2899</v>
      </c>
      <c r="C27" s="39" t="s">
        <v>1585</v>
      </c>
      <c r="D27" s="39" t="s">
        <v>363</v>
      </c>
      <c r="E27" s="40">
        <v>116.67400000000001</v>
      </c>
      <c r="F27" s="57"/>
      <c r="G27" s="41">
        <f t="shared" si="1"/>
        <v>0</v>
      </c>
      <c r="H27" s="101"/>
    </row>
    <row r="28" spans="1:9" ht="11.25" x14ac:dyDescent="0.2">
      <c r="A28" s="38">
        <v>18</v>
      </c>
      <c r="B28" s="39" t="s">
        <v>2900</v>
      </c>
      <c r="C28" s="39" t="s">
        <v>1586</v>
      </c>
      <c r="D28" s="39" t="s">
        <v>363</v>
      </c>
      <c r="E28" s="40">
        <v>0.40200000000000002</v>
      </c>
      <c r="F28" s="57"/>
      <c r="G28" s="41">
        <f t="shared" si="1"/>
        <v>0</v>
      </c>
      <c r="H28" s="101"/>
    </row>
    <row r="29" spans="1:9" ht="11.25" x14ac:dyDescent="0.2">
      <c r="A29" s="38">
        <v>19</v>
      </c>
      <c r="B29" s="39" t="s">
        <v>2901</v>
      </c>
      <c r="C29" s="39" t="s">
        <v>1587</v>
      </c>
      <c r="D29" s="39" t="s">
        <v>248</v>
      </c>
      <c r="E29" s="40">
        <v>1.008</v>
      </c>
      <c r="F29" s="57"/>
      <c r="G29" s="41">
        <f t="shared" si="1"/>
        <v>0</v>
      </c>
      <c r="H29" s="101"/>
    </row>
    <row r="30" spans="1:9" ht="11.25" x14ac:dyDescent="0.2">
      <c r="A30" s="38">
        <v>20</v>
      </c>
      <c r="B30" s="39" t="s">
        <v>2902</v>
      </c>
      <c r="C30" s="39" t="s">
        <v>1588</v>
      </c>
      <c r="D30" s="39" t="s">
        <v>248</v>
      </c>
      <c r="E30" s="40">
        <v>1.008</v>
      </c>
      <c r="F30" s="57"/>
      <c r="G30" s="41">
        <f t="shared" si="1"/>
        <v>0</v>
      </c>
      <c r="H30" s="101"/>
    </row>
    <row r="31" spans="1:9" ht="33.75" x14ac:dyDescent="0.2">
      <c r="A31" s="38">
        <v>21</v>
      </c>
      <c r="B31" s="39" t="s">
        <v>3033</v>
      </c>
      <c r="C31" s="39" t="s">
        <v>2064</v>
      </c>
      <c r="D31" s="39" t="s">
        <v>1960</v>
      </c>
      <c r="E31" s="40">
        <v>795</v>
      </c>
      <c r="F31" s="57"/>
      <c r="G31" s="41">
        <f t="shared" si="1"/>
        <v>0</v>
      </c>
      <c r="H31" s="101"/>
    </row>
    <row r="32" spans="1:9" ht="11.25" x14ac:dyDescent="0.2">
      <c r="A32" s="38">
        <v>22</v>
      </c>
      <c r="B32" s="39" t="s">
        <v>2903</v>
      </c>
      <c r="C32" s="39" t="s">
        <v>1589</v>
      </c>
      <c r="D32" s="39" t="s">
        <v>363</v>
      </c>
      <c r="E32" s="40">
        <v>264.88099999999997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2904</v>
      </c>
      <c r="C33" s="39" t="s">
        <v>1590</v>
      </c>
      <c r="D33" s="39" t="s">
        <v>248</v>
      </c>
      <c r="E33" s="40">
        <v>20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2905</v>
      </c>
      <c r="C34" s="39" t="s">
        <v>1591</v>
      </c>
      <c r="D34" s="39" t="s">
        <v>248</v>
      </c>
      <c r="E34" s="40">
        <v>20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3104</v>
      </c>
      <c r="C35" s="39" t="s">
        <v>2065</v>
      </c>
      <c r="D35" s="39" t="s">
        <v>363</v>
      </c>
      <c r="E35" s="40">
        <v>7.2949999999999999</v>
      </c>
      <c r="F35" s="57"/>
      <c r="G35" s="41">
        <f t="shared" si="1"/>
        <v>0</v>
      </c>
      <c r="H35" s="101"/>
    </row>
    <row r="36" spans="1:9" ht="11.25" x14ac:dyDescent="0.2">
      <c r="A36" s="38">
        <v>26</v>
      </c>
      <c r="B36" s="39" t="s">
        <v>2909</v>
      </c>
      <c r="C36" s="39" t="s">
        <v>1595</v>
      </c>
      <c r="D36" s="39" t="s">
        <v>363</v>
      </c>
      <c r="E36" s="40">
        <v>1.86</v>
      </c>
      <c r="F36" s="57"/>
      <c r="G36" s="41">
        <f t="shared" si="1"/>
        <v>0</v>
      </c>
      <c r="H36" s="101"/>
    </row>
    <row r="37" spans="1:9" ht="11.25" x14ac:dyDescent="0.2">
      <c r="A37" s="38">
        <v>27</v>
      </c>
      <c r="B37" s="39" t="s">
        <v>3105</v>
      </c>
      <c r="C37" s="39" t="s">
        <v>2066</v>
      </c>
      <c r="D37" s="39" t="s">
        <v>363</v>
      </c>
      <c r="E37" s="40">
        <v>0.01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3106</v>
      </c>
      <c r="C38" s="39" t="s">
        <v>2067</v>
      </c>
      <c r="D38" s="39" t="s">
        <v>363</v>
      </c>
      <c r="E38" s="40">
        <v>6.5620000000000003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2910</v>
      </c>
      <c r="C39" s="39" t="s">
        <v>1596</v>
      </c>
      <c r="D39" s="39" t="s">
        <v>248</v>
      </c>
      <c r="E39" s="40">
        <v>102.93300000000001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2911</v>
      </c>
      <c r="C40" s="39" t="s">
        <v>1597</v>
      </c>
      <c r="D40" s="39" t="s">
        <v>248</v>
      </c>
      <c r="E40" s="40">
        <v>102.93300000000001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3034</v>
      </c>
      <c r="C41" s="39" t="s">
        <v>2068</v>
      </c>
      <c r="D41" s="39" t="s">
        <v>248</v>
      </c>
      <c r="E41" s="40">
        <v>0.128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3035</v>
      </c>
      <c r="C42" s="39" t="s">
        <v>2069</v>
      </c>
      <c r="D42" s="39" t="s">
        <v>248</v>
      </c>
      <c r="E42" s="40">
        <v>0.128</v>
      </c>
      <c r="F42" s="57"/>
      <c r="G42" s="41">
        <f t="shared" si="1"/>
        <v>0</v>
      </c>
      <c r="H42" s="101"/>
    </row>
    <row r="43" spans="1:9" ht="11.25" x14ac:dyDescent="0.2">
      <c r="A43" s="38">
        <v>33</v>
      </c>
      <c r="B43" s="39" t="s">
        <v>3036</v>
      </c>
      <c r="C43" s="39" t="s">
        <v>2070</v>
      </c>
      <c r="D43" s="39" t="s">
        <v>250</v>
      </c>
      <c r="E43" s="40">
        <v>0.46600000000000003</v>
      </c>
      <c r="F43" s="57"/>
      <c r="G43" s="41">
        <f t="shared" si="1"/>
        <v>0</v>
      </c>
      <c r="H43" s="101"/>
    </row>
    <row r="44" spans="1:9" ht="12.75" x14ac:dyDescent="0.2">
      <c r="A44" s="33"/>
      <c r="B44" s="34" t="s">
        <v>5</v>
      </c>
      <c r="C44" s="34" t="s">
        <v>1571</v>
      </c>
      <c r="D44" s="34"/>
      <c r="E44" s="35"/>
      <c r="F44" s="36"/>
      <c r="G44" s="37"/>
      <c r="H44" s="108"/>
    </row>
    <row r="45" spans="1:9" ht="11.25" x14ac:dyDescent="0.2">
      <c r="A45" s="38">
        <v>34</v>
      </c>
      <c r="B45" s="39" t="s">
        <v>2912</v>
      </c>
      <c r="C45" s="39" t="s">
        <v>1598</v>
      </c>
      <c r="D45" s="39" t="s">
        <v>363</v>
      </c>
      <c r="E45" s="40">
        <v>3.4140000000000001</v>
      </c>
      <c r="F45" s="57"/>
      <c r="G45" s="41">
        <f t="shared" ref="G45:G51" si="2">ROUND(E45*F45,2)</f>
        <v>0</v>
      </c>
      <c r="H45" s="101"/>
    </row>
    <row r="46" spans="1:9" ht="22.5" x14ac:dyDescent="0.2">
      <c r="A46" s="38">
        <v>35</v>
      </c>
      <c r="B46" s="39" t="s">
        <v>2913</v>
      </c>
      <c r="C46" s="39" t="s">
        <v>1599</v>
      </c>
      <c r="D46" s="39" t="s">
        <v>248</v>
      </c>
      <c r="E46" s="40">
        <v>40.286999999999999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2914</v>
      </c>
      <c r="C47" s="39" t="s">
        <v>1600</v>
      </c>
      <c r="D47" s="39" t="s">
        <v>248</v>
      </c>
      <c r="E47" s="40">
        <v>40.286999999999999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2915</v>
      </c>
      <c r="C48" s="39" t="s">
        <v>1601</v>
      </c>
      <c r="D48" s="39" t="s">
        <v>250</v>
      </c>
      <c r="E48" s="40">
        <v>0.81</v>
      </c>
      <c r="F48" s="57"/>
      <c r="G48" s="41">
        <f t="shared" si="2"/>
        <v>0</v>
      </c>
      <c r="H48" s="101"/>
      <c r="I48" s="52"/>
    </row>
    <row r="49" spans="1:8" ht="22.5" x14ac:dyDescent="0.2">
      <c r="A49" s="38">
        <v>38</v>
      </c>
      <c r="B49" s="39" t="s">
        <v>2916</v>
      </c>
      <c r="C49" s="39" t="s">
        <v>1602</v>
      </c>
      <c r="D49" s="39" t="s">
        <v>20</v>
      </c>
      <c r="E49" s="40">
        <v>284</v>
      </c>
      <c r="F49" s="57"/>
      <c r="G49" s="41">
        <f t="shared" si="2"/>
        <v>0</v>
      </c>
      <c r="H49" s="101"/>
    </row>
    <row r="50" spans="1:8" ht="22.5" x14ac:dyDescent="0.2">
      <c r="A50" s="42">
        <v>39</v>
      </c>
      <c r="B50" s="43" t="s">
        <v>2917</v>
      </c>
      <c r="C50" s="43" t="s">
        <v>2918</v>
      </c>
      <c r="D50" s="43" t="s">
        <v>20</v>
      </c>
      <c r="E50" s="44">
        <v>143</v>
      </c>
      <c r="F50" s="58"/>
      <c r="G50" s="45">
        <f t="shared" si="2"/>
        <v>0</v>
      </c>
      <c r="H50" s="111"/>
    </row>
    <row r="51" spans="1:8" ht="22.5" x14ac:dyDescent="0.2">
      <c r="A51" s="42">
        <v>40</v>
      </c>
      <c r="B51" s="43" t="s">
        <v>2919</v>
      </c>
      <c r="C51" s="43" t="s">
        <v>2918</v>
      </c>
      <c r="D51" s="43" t="s">
        <v>20</v>
      </c>
      <c r="E51" s="44">
        <v>143</v>
      </c>
      <c r="F51" s="58"/>
      <c r="G51" s="45">
        <f t="shared" si="2"/>
        <v>0</v>
      </c>
      <c r="H51" s="111"/>
    </row>
    <row r="52" spans="1:8" ht="12.75" x14ac:dyDescent="0.2">
      <c r="A52" s="33"/>
      <c r="B52" s="34" t="s">
        <v>7</v>
      </c>
      <c r="C52" s="34" t="s">
        <v>1521</v>
      </c>
      <c r="D52" s="34"/>
      <c r="E52" s="35"/>
      <c r="F52" s="36"/>
      <c r="G52" s="37"/>
      <c r="H52" s="108"/>
    </row>
    <row r="53" spans="1:8" ht="22.5" x14ac:dyDescent="0.2">
      <c r="A53" s="38">
        <v>41</v>
      </c>
      <c r="B53" s="39" t="s">
        <v>3037</v>
      </c>
      <c r="C53" s="39" t="s">
        <v>2071</v>
      </c>
      <c r="D53" s="39" t="s">
        <v>363</v>
      </c>
      <c r="E53" s="40">
        <v>0.24</v>
      </c>
      <c r="F53" s="57"/>
      <c r="G53" s="41">
        <f t="shared" ref="G53" si="3">ROUND(E53*F53,2)</f>
        <v>0</v>
      </c>
      <c r="H53" s="101"/>
    </row>
    <row r="54" spans="1:8" ht="12.75" x14ac:dyDescent="0.2">
      <c r="A54" s="33"/>
      <c r="B54" s="34" t="s">
        <v>8</v>
      </c>
      <c r="C54" s="34" t="s">
        <v>1412</v>
      </c>
      <c r="D54" s="34"/>
      <c r="E54" s="35"/>
      <c r="F54" s="36"/>
      <c r="G54" s="37"/>
      <c r="H54" s="108"/>
    </row>
    <row r="55" spans="1:8" ht="22.5" x14ac:dyDescent="0.2">
      <c r="A55" s="38">
        <v>42</v>
      </c>
      <c r="B55" s="39" t="s">
        <v>2848</v>
      </c>
      <c r="C55" s="39" t="s">
        <v>1503</v>
      </c>
      <c r="D55" s="39" t="s">
        <v>363</v>
      </c>
      <c r="E55" s="40">
        <v>489.54</v>
      </c>
      <c r="F55" s="57"/>
      <c r="G55" s="41">
        <f t="shared" ref="G55:G61" si="4">ROUND(E55*F55,2)</f>
        <v>0</v>
      </c>
      <c r="H55" s="101"/>
    </row>
    <row r="56" spans="1:8" ht="22.5" x14ac:dyDescent="0.2">
      <c r="A56" s="38">
        <v>43</v>
      </c>
      <c r="B56" s="39" t="s">
        <v>2927</v>
      </c>
      <c r="C56" s="39" t="s">
        <v>1612</v>
      </c>
      <c r="D56" s="39" t="s">
        <v>248</v>
      </c>
      <c r="E56" s="40">
        <v>644.47</v>
      </c>
      <c r="F56" s="57"/>
      <c r="G56" s="41">
        <f t="shared" si="4"/>
        <v>0</v>
      </c>
      <c r="H56" s="101"/>
    </row>
    <row r="57" spans="1:8" ht="33.75" x14ac:dyDescent="0.2">
      <c r="A57" s="38">
        <v>44</v>
      </c>
      <c r="B57" s="39" t="s">
        <v>2928</v>
      </c>
      <c r="C57" s="39" t="s">
        <v>2929</v>
      </c>
      <c r="D57" s="39" t="s">
        <v>248</v>
      </c>
      <c r="E57" s="40">
        <v>644.47</v>
      </c>
      <c r="F57" s="57"/>
      <c r="G57" s="41">
        <f t="shared" si="4"/>
        <v>0</v>
      </c>
      <c r="H57" s="101"/>
    </row>
    <row r="58" spans="1:8" ht="22.5" x14ac:dyDescent="0.2">
      <c r="A58" s="42">
        <v>45</v>
      </c>
      <c r="B58" s="43" t="s">
        <v>2930</v>
      </c>
      <c r="C58" s="43" t="s">
        <v>2931</v>
      </c>
      <c r="D58" s="43" t="s">
        <v>248</v>
      </c>
      <c r="E58" s="44">
        <v>435.31</v>
      </c>
      <c r="F58" s="58"/>
      <c r="G58" s="45">
        <f t="shared" si="4"/>
        <v>0</v>
      </c>
      <c r="H58" s="111"/>
    </row>
    <row r="59" spans="1:8" ht="22.5" x14ac:dyDescent="0.2">
      <c r="A59" s="42">
        <v>46</v>
      </c>
      <c r="B59" s="43" t="s">
        <v>2932</v>
      </c>
      <c r="C59" s="43" t="s">
        <v>2933</v>
      </c>
      <c r="D59" s="43" t="s">
        <v>248</v>
      </c>
      <c r="E59" s="44">
        <v>90.9</v>
      </c>
      <c r="F59" s="58"/>
      <c r="G59" s="45">
        <f t="shared" si="4"/>
        <v>0</v>
      </c>
      <c r="H59" s="111"/>
    </row>
    <row r="60" spans="1:8" ht="22.5" x14ac:dyDescent="0.2">
      <c r="A60" s="42">
        <v>47</v>
      </c>
      <c r="B60" s="43" t="s">
        <v>2934</v>
      </c>
      <c r="C60" s="43" t="s">
        <v>2935</v>
      </c>
      <c r="D60" s="43" t="s">
        <v>248</v>
      </c>
      <c r="E60" s="44">
        <v>63.326999999999998</v>
      </c>
      <c r="F60" s="58"/>
      <c r="G60" s="45">
        <f t="shared" si="4"/>
        <v>0</v>
      </c>
      <c r="H60" s="111"/>
    </row>
    <row r="61" spans="1:8" ht="22.5" x14ac:dyDescent="0.2">
      <c r="A61" s="42">
        <v>48</v>
      </c>
      <c r="B61" s="43" t="s">
        <v>2936</v>
      </c>
      <c r="C61" s="43" t="s">
        <v>2937</v>
      </c>
      <c r="D61" s="43" t="s">
        <v>248</v>
      </c>
      <c r="E61" s="44">
        <v>61.378</v>
      </c>
      <c r="F61" s="58"/>
      <c r="G61" s="45">
        <f t="shared" si="4"/>
        <v>0</v>
      </c>
      <c r="H61" s="111"/>
    </row>
    <row r="62" spans="1:8" ht="12.75" x14ac:dyDescent="0.2">
      <c r="A62" s="33"/>
      <c r="B62" s="34" t="s">
        <v>9</v>
      </c>
      <c r="C62" s="34" t="s">
        <v>1613</v>
      </c>
      <c r="D62" s="34"/>
      <c r="E62" s="35"/>
      <c r="F62" s="36"/>
      <c r="G62" s="37"/>
      <c r="H62" s="108"/>
    </row>
    <row r="63" spans="1:8" ht="33.75" x14ac:dyDescent="0.2">
      <c r="A63" s="38">
        <v>49</v>
      </c>
      <c r="B63" s="39" t="s">
        <v>3038</v>
      </c>
      <c r="C63" s="39" t="s">
        <v>2072</v>
      </c>
      <c r="D63" s="39" t="s">
        <v>248</v>
      </c>
      <c r="E63" s="40">
        <v>30.08</v>
      </c>
      <c r="F63" s="57"/>
      <c r="G63" s="41">
        <f t="shared" ref="G63:G68" si="5">ROUND(E63*F63,2)</f>
        <v>0</v>
      </c>
      <c r="H63" s="101"/>
    </row>
    <row r="64" spans="1:8" ht="22.5" x14ac:dyDescent="0.2">
      <c r="A64" s="38">
        <v>50</v>
      </c>
      <c r="B64" s="39" t="s">
        <v>3039</v>
      </c>
      <c r="C64" s="39" t="s">
        <v>2073</v>
      </c>
      <c r="D64" s="39" t="s">
        <v>248</v>
      </c>
      <c r="E64" s="40">
        <v>66.433000000000007</v>
      </c>
      <c r="F64" s="57"/>
      <c r="G64" s="41">
        <f t="shared" si="5"/>
        <v>0</v>
      </c>
      <c r="H64" s="101"/>
    </row>
    <row r="65" spans="1:8" ht="22.5" x14ac:dyDescent="0.2">
      <c r="A65" s="38">
        <v>51</v>
      </c>
      <c r="B65" s="39" t="s">
        <v>2939</v>
      </c>
      <c r="C65" s="39" t="s">
        <v>1614</v>
      </c>
      <c r="D65" s="39" t="s">
        <v>29</v>
      </c>
      <c r="E65" s="40">
        <v>629.30999999999995</v>
      </c>
      <c r="F65" s="57"/>
      <c r="G65" s="41">
        <f t="shared" si="5"/>
        <v>0</v>
      </c>
      <c r="H65" s="101"/>
    </row>
    <row r="66" spans="1:8" ht="22.5" x14ac:dyDescent="0.2">
      <c r="A66" s="38">
        <v>52</v>
      </c>
      <c r="B66" s="39" t="s">
        <v>3040</v>
      </c>
      <c r="C66" s="39" t="s">
        <v>2074</v>
      </c>
      <c r="D66" s="39" t="s">
        <v>363</v>
      </c>
      <c r="E66" s="40">
        <v>1.504</v>
      </c>
      <c r="F66" s="57"/>
      <c r="G66" s="41">
        <f t="shared" si="5"/>
        <v>0</v>
      </c>
      <c r="H66" s="101"/>
    </row>
    <row r="67" spans="1:8" ht="22.5" x14ac:dyDescent="0.2">
      <c r="A67" s="38">
        <v>53</v>
      </c>
      <c r="B67" s="39" t="s">
        <v>3041</v>
      </c>
      <c r="C67" s="39" t="s">
        <v>2075</v>
      </c>
      <c r="D67" s="39" t="s">
        <v>250</v>
      </c>
      <c r="E67" s="40">
        <v>0.106</v>
      </c>
      <c r="F67" s="57"/>
      <c r="G67" s="41">
        <f t="shared" si="5"/>
        <v>0</v>
      </c>
      <c r="H67" s="101"/>
    </row>
    <row r="68" spans="1:8" ht="22.5" x14ac:dyDescent="0.2">
      <c r="A68" s="38">
        <v>54</v>
      </c>
      <c r="B68" s="39" t="s">
        <v>3042</v>
      </c>
      <c r="C68" s="39" t="s">
        <v>2076</v>
      </c>
      <c r="D68" s="39" t="s">
        <v>250</v>
      </c>
      <c r="E68" s="40">
        <v>0.253</v>
      </c>
      <c r="F68" s="57"/>
      <c r="G68" s="41">
        <f t="shared" si="5"/>
        <v>0</v>
      </c>
      <c r="H68" s="101"/>
    </row>
    <row r="69" spans="1:8" ht="12.75" x14ac:dyDescent="0.2">
      <c r="A69" s="33"/>
      <c r="B69" s="34" t="s">
        <v>2</v>
      </c>
      <c r="C69" s="34" t="s">
        <v>737</v>
      </c>
      <c r="D69" s="34"/>
      <c r="E69" s="35"/>
      <c r="F69" s="36"/>
      <c r="G69" s="37"/>
      <c r="H69" s="108"/>
    </row>
    <row r="70" spans="1:8" ht="22.5" x14ac:dyDescent="0.2">
      <c r="A70" s="38">
        <v>55</v>
      </c>
      <c r="B70" s="39" t="s">
        <v>3043</v>
      </c>
      <c r="C70" s="39" t="s">
        <v>3046</v>
      </c>
      <c r="D70" s="39" t="s">
        <v>29</v>
      </c>
      <c r="E70" s="40">
        <v>1.6</v>
      </c>
      <c r="F70" s="57"/>
      <c r="G70" s="41">
        <f t="shared" ref="G70:G72" si="6">ROUND(E70*F70,2)</f>
        <v>0</v>
      </c>
      <c r="H70" s="101"/>
    </row>
    <row r="71" spans="1:8" ht="22.5" x14ac:dyDescent="0.2">
      <c r="A71" s="42">
        <v>56</v>
      </c>
      <c r="B71" s="43" t="s">
        <v>3044</v>
      </c>
      <c r="C71" s="43" t="s">
        <v>3045</v>
      </c>
      <c r="D71" s="43" t="s">
        <v>20</v>
      </c>
      <c r="E71" s="44">
        <v>1</v>
      </c>
      <c r="F71" s="58"/>
      <c r="G71" s="45">
        <f t="shared" si="6"/>
        <v>0</v>
      </c>
      <c r="H71" s="111"/>
    </row>
    <row r="72" spans="1:8" ht="22.5" x14ac:dyDescent="0.2">
      <c r="A72" s="38">
        <v>57</v>
      </c>
      <c r="B72" s="39" t="s">
        <v>3047</v>
      </c>
      <c r="C72" s="39" t="s">
        <v>2077</v>
      </c>
      <c r="D72" s="39" t="s">
        <v>29</v>
      </c>
      <c r="E72" s="40">
        <v>1.6</v>
      </c>
      <c r="F72" s="57"/>
      <c r="G72" s="41">
        <f t="shared" si="6"/>
        <v>0</v>
      </c>
      <c r="H72" s="101"/>
    </row>
    <row r="73" spans="1:8" ht="12.75" x14ac:dyDescent="0.2">
      <c r="A73" s="33"/>
      <c r="B73" s="34" t="s">
        <v>4</v>
      </c>
      <c r="C73" s="34" t="s">
        <v>258</v>
      </c>
      <c r="D73" s="34"/>
      <c r="E73" s="35"/>
      <c r="F73" s="36"/>
      <c r="G73" s="37"/>
      <c r="H73" s="108"/>
    </row>
    <row r="74" spans="1:8" ht="22.5" x14ac:dyDescent="0.2">
      <c r="A74" s="38">
        <v>58</v>
      </c>
      <c r="B74" s="39" t="s">
        <v>2941</v>
      </c>
      <c r="C74" s="39" t="s">
        <v>1618</v>
      </c>
      <c r="D74" s="39" t="s">
        <v>20</v>
      </c>
      <c r="E74" s="40">
        <v>6</v>
      </c>
      <c r="F74" s="57"/>
      <c r="G74" s="41">
        <f t="shared" ref="G74:G130" si="7">ROUND(E74*F74,2)</f>
        <v>0</v>
      </c>
      <c r="H74" s="101"/>
    </row>
    <row r="75" spans="1:8" ht="22.5" x14ac:dyDescent="0.2">
      <c r="A75" s="42">
        <v>59</v>
      </c>
      <c r="B75" s="43" t="s">
        <v>2078</v>
      </c>
      <c r="C75" s="43" t="s">
        <v>2079</v>
      </c>
      <c r="D75" s="43" t="s">
        <v>20</v>
      </c>
      <c r="E75" s="44">
        <v>2</v>
      </c>
      <c r="F75" s="58"/>
      <c r="G75" s="45">
        <f t="shared" si="7"/>
        <v>0</v>
      </c>
      <c r="H75" s="111"/>
    </row>
    <row r="76" spans="1:8" ht="22.5" x14ac:dyDescent="0.2">
      <c r="A76" s="42">
        <v>60</v>
      </c>
      <c r="B76" s="43" t="s">
        <v>2080</v>
      </c>
      <c r="C76" s="43" t="s">
        <v>2081</v>
      </c>
      <c r="D76" s="43" t="s">
        <v>20</v>
      </c>
      <c r="E76" s="44">
        <v>2</v>
      </c>
      <c r="F76" s="58"/>
      <c r="G76" s="45">
        <f t="shared" si="7"/>
        <v>0</v>
      </c>
      <c r="H76" s="111"/>
    </row>
    <row r="77" spans="1:8" ht="22.5" x14ac:dyDescent="0.2">
      <c r="A77" s="42">
        <v>61</v>
      </c>
      <c r="B77" s="43" t="s">
        <v>2082</v>
      </c>
      <c r="C77" s="43" t="s">
        <v>2083</v>
      </c>
      <c r="D77" s="43" t="s">
        <v>20</v>
      </c>
      <c r="E77" s="44">
        <v>2</v>
      </c>
      <c r="F77" s="58"/>
      <c r="G77" s="45">
        <f t="shared" si="7"/>
        <v>0</v>
      </c>
      <c r="H77" s="111"/>
    </row>
    <row r="78" spans="1:8" ht="33.75" x14ac:dyDescent="0.2">
      <c r="A78" s="42">
        <v>62</v>
      </c>
      <c r="B78" s="43" t="s">
        <v>2084</v>
      </c>
      <c r="C78" s="43" t="s">
        <v>2085</v>
      </c>
      <c r="D78" s="43" t="s">
        <v>20</v>
      </c>
      <c r="E78" s="44">
        <v>2</v>
      </c>
      <c r="F78" s="58"/>
      <c r="G78" s="45">
        <f t="shared" si="7"/>
        <v>0</v>
      </c>
      <c r="H78" s="111"/>
    </row>
    <row r="79" spans="1:8" ht="33.75" x14ac:dyDescent="0.2">
      <c r="A79" s="42">
        <v>63</v>
      </c>
      <c r="B79" s="43" t="s">
        <v>2086</v>
      </c>
      <c r="C79" s="43" t="s">
        <v>2087</v>
      </c>
      <c r="D79" s="43" t="s">
        <v>20</v>
      </c>
      <c r="E79" s="44">
        <v>2</v>
      </c>
      <c r="F79" s="58"/>
      <c r="G79" s="45">
        <f t="shared" si="7"/>
        <v>0</v>
      </c>
      <c r="H79" s="111"/>
    </row>
    <row r="80" spans="1:8" ht="11.25" x14ac:dyDescent="0.2">
      <c r="A80" s="38">
        <v>64</v>
      </c>
      <c r="B80" s="39" t="s">
        <v>2946</v>
      </c>
      <c r="C80" s="39" t="s">
        <v>1639</v>
      </c>
      <c r="D80" s="39" t="s">
        <v>20</v>
      </c>
      <c r="E80" s="40">
        <v>3</v>
      </c>
      <c r="F80" s="57"/>
      <c r="G80" s="41">
        <f t="shared" si="7"/>
        <v>0</v>
      </c>
      <c r="H80" s="101"/>
    </row>
    <row r="81" spans="1:8" ht="33.75" x14ac:dyDescent="0.2">
      <c r="A81" s="42">
        <v>65</v>
      </c>
      <c r="B81" s="43" t="s">
        <v>2088</v>
      </c>
      <c r="C81" s="43" t="s">
        <v>2089</v>
      </c>
      <c r="D81" s="43" t="s">
        <v>20</v>
      </c>
      <c r="E81" s="44">
        <v>5</v>
      </c>
      <c r="F81" s="58"/>
      <c r="G81" s="45">
        <f t="shared" si="7"/>
        <v>0</v>
      </c>
      <c r="H81" s="111"/>
    </row>
    <row r="82" spans="1:8" ht="22.5" x14ac:dyDescent="0.2">
      <c r="A82" s="38">
        <v>66</v>
      </c>
      <c r="B82" s="39" t="s">
        <v>2940</v>
      </c>
      <c r="C82" s="39" t="s">
        <v>1615</v>
      </c>
      <c r="D82" s="39" t="s">
        <v>20</v>
      </c>
      <c r="E82" s="40">
        <v>2</v>
      </c>
      <c r="F82" s="57"/>
      <c r="G82" s="41">
        <f t="shared" si="7"/>
        <v>0</v>
      </c>
      <c r="H82" s="101"/>
    </row>
    <row r="83" spans="1:8" ht="22.5" x14ac:dyDescent="0.2">
      <c r="A83" s="42">
        <v>67</v>
      </c>
      <c r="B83" s="43" t="s">
        <v>1616</v>
      </c>
      <c r="C83" s="43" t="s">
        <v>1617</v>
      </c>
      <c r="D83" s="43" t="s">
        <v>20</v>
      </c>
      <c r="E83" s="44">
        <v>2</v>
      </c>
      <c r="F83" s="58"/>
      <c r="G83" s="45">
        <f t="shared" si="7"/>
        <v>0</v>
      </c>
      <c r="H83" s="111"/>
    </row>
    <row r="84" spans="1:8" ht="22.5" x14ac:dyDescent="0.2">
      <c r="A84" s="38">
        <v>68</v>
      </c>
      <c r="B84" s="39" t="s">
        <v>2942</v>
      </c>
      <c r="C84" s="39" t="s">
        <v>2943</v>
      </c>
      <c r="D84" s="39" t="s">
        <v>29</v>
      </c>
      <c r="E84" s="40">
        <v>315.81</v>
      </c>
      <c r="F84" s="57"/>
      <c r="G84" s="41">
        <f t="shared" si="7"/>
        <v>0</v>
      </c>
      <c r="H84" s="101"/>
    </row>
    <row r="85" spans="1:8" ht="22.5" x14ac:dyDescent="0.2">
      <c r="A85" s="38">
        <v>69</v>
      </c>
      <c r="B85" s="39" t="s">
        <v>1627</v>
      </c>
      <c r="C85" s="39" t="s">
        <v>1628</v>
      </c>
      <c r="D85" s="39" t="s">
        <v>29</v>
      </c>
      <c r="E85" s="40">
        <v>2</v>
      </c>
      <c r="F85" s="57"/>
      <c r="G85" s="41">
        <f t="shared" si="7"/>
        <v>0</v>
      </c>
      <c r="H85" s="101"/>
    </row>
    <row r="86" spans="1:8" ht="22.5" x14ac:dyDescent="0.2">
      <c r="A86" s="38">
        <v>70</v>
      </c>
      <c r="B86" s="39" t="s">
        <v>1629</v>
      </c>
      <c r="C86" s="39" t="s">
        <v>1630</v>
      </c>
      <c r="D86" s="39" t="s">
        <v>29</v>
      </c>
      <c r="E86" s="40">
        <v>6</v>
      </c>
      <c r="F86" s="57"/>
      <c r="G86" s="41">
        <f t="shared" si="7"/>
        <v>0</v>
      </c>
      <c r="H86" s="101"/>
    </row>
    <row r="87" spans="1:8" ht="22.5" x14ac:dyDescent="0.2">
      <c r="A87" s="38">
        <v>71</v>
      </c>
      <c r="B87" s="39" t="s">
        <v>1631</v>
      </c>
      <c r="C87" s="39" t="s">
        <v>1632</v>
      </c>
      <c r="D87" s="39" t="s">
        <v>29</v>
      </c>
      <c r="E87" s="40">
        <v>6</v>
      </c>
      <c r="F87" s="57"/>
      <c r="G87" s="41">
        <f t="shared" si="7"/>
        <v>0</v>
      </c>
      <c r="H87" s="101"/>
    </row>
    <row r="88" spans="1:8" ht="22.5" x14ac:dyDescent="0.2">
      <c r="A88" s="38">
        <v>72</v>
      </c>
      <c r="B88" s="39" t="s">
        <v>1633</v>
      </c>
      <c r="C88" s="39" t="s">
        <v>1634</v>
      </c>
      <c r="D88" s="39" t="s">
        <v>29</v>
      </c>
      <c r="E88" s="40">
        <v>4</v>
      </c>
      <c r="F88" s="57"/>
      <c r="G88" s="41">
        <f t="shared" si="7"/>
        <v>0</v>
      </c>
      <c r="H88" s="101"/>
    </row>
    <row r="89" spans="1:8" ht="22.5" x14ac:dyDescent="0.2">
      <c r="A89" s="38">
        <v>73</v>
      </c>
      <c r="B89" s="39" t="s">
        <v>2944</v>
      </c>
      <c r="C89" s="39" t="s">
        <v>2945</v>
      </c>
      <c r="D89" s="39" t="s">
        <v>29</v>
      </c>
      <c r="E89" s="40">
        <v>300</v>
      </c>
      <c r="F89" s="57"/>
      <c r="G89" s="41">
        <f t="shared" si="7"/>
        <v>0</v>
      </c>
      <c r="H89" s="101"/>
    </row>
    <row r="90" spans="1:8" ht="11.25" x14ac:dyDescent="0.2">
      <c r="A90" s="38">
        <v>74</v>
      </c>
      <c r="B90" s="39" t="s">
        <v>1647</v>
      </c>
      <c r="C90" s="39" t="s">
        <v>1648</v>
      </c>
      <c r="D90" s="39" t="s">
        <v>20</v>
      </c>
      <c r="E90" s="40">
        <v>4</v>
      </c>
      <c r="F90" s="57"/>
      <c r="G90" s="41">
        <f t="shared" si="7"/>
        <v>0</v>
      </c>
      <c r="H90" s="101"/>
    </row>
    <row r="91" spans="1:8" ht="33.75" x14ac:dyDescent="0.2">
      <c r="A91" s="42">
        <v>75</v>
      </c>
      <c r="B91" s="43" t="s">
        <v>2090</v>
      </c>
      <c r="C91" s="43" t="s">
        <v>2091</v>
      </c>
      <c r="D91" s="43" t="s">
        <v>20</v>
      </c>
      <c r="E91" s="44">
        <v>2</v>
      </c>
      <c r="F91" s="58"/>
      <c r="G91" s="45">
        <f t="shared" si="7"/>
        <v>0</v>
      </c>
      <c r="H91" s="111"/>
    </row>
    <row r="92" spans="1:8" ht="33.75" x14ac:dyDescent="0.2">
      <c r="A92" s="42">
        <v>76</v>
      </c>
      <c r="B92" s="43" t="s">
        <v>2092</v>
      </c>
      <c r="C92" s="43" t="s">
        <v>2093</v>
      </c>
      <c r="D92" s="43" t="s">
        <v>20</v>
      </c>
      <c r="E92" s="44">
        <v>2</v>
      </c>
      <c r="F92" s="58"/>
      <c r="G92" s="45">
        <f t="shared" si="7"/>
        <v>0</v>
      </c>
      <c r="H92" s="111"/>
    </row>
    <row r="93" spans="1:8" ht="11.25" x14ac:dyDescent="0.2">
      <c r="A93" s="42">
        <v>77</v>
      </c>
      <c r="B93" s="43" t="s">
        <v>2948</v>
      </c>
      <c r="C93" s="43" t="s">
        <v>1651</v>
      </c>
      <c r="D93" s="43" t="s">
        <v>20</v>
      </c>
      <c r="E93" s="44">
        <v>30</v>
      </c>
      <c r="F93" s="58"/>
      <c r="G93" s="45">
        <f t="shared" si="7"/>
        <v>0</v>
      </c>
      <c r="H93" s="111"/>
    </row>
    <row r="94" spans="1:8" ht="11.25" x14ac:dyDescent="0.2">
      <c r="A94" s="42">
        <v>78</v>
      </c>
      <c r="B94" s="43" t="s">
        <v>2949</v>
      </c>
      <c r="C94" s="43" t="s">
        <v>1652</v>
      </c>
      <c r="D94" s="43" t="s">
        <v>20</v>
      </c>
      <c r="E94" s="44">
        <v>8</v>
      </c>
      <c r="F94" s="58"/>
      <c r="G94" s="45">
        <f t="shared" si="7"/>
        <v>0</v>
      </c>
      <c r="H94" s="111"/>
    </row>
    <row r="95" spans="1:8" ht="22.5" x14ac:dyDescent="0.2">
      <c r="A95" s="38">
        <v>79</v>
      </c>
      <c r="B95" s="39" t="s">
        <v>2950</v>
      </c>
      <c r="C95" s="39" t="s">
        <v>1653</v>
      </c>
      <c r="D95" s="39" t="s">
        <v>363</v>
      </c>
      <c r="E95" s="40">
        <v>354.89</v>
      </c>
      <c r="F95" s="57"/>
      <c r="G95" s="41">
        <f t="shared" si="7"/>
        <v>0</v>
      </c>
      <c r="H95" s="101"/>
    </row>
    <row r="96" spans="1:8" ht="22.5" x14ac:dyDescent="0.2">
      <c r="A96" s="38">
        <v>80</v>
      </c>
      <c r="B96" s="39" t="s">
        <v>1654</v>
      </c>
      <c r="C96" s="39" t="s">
        <v>1655</v>
      </c>
      <c r="D96" s="39" t="s">
        <v>248</v>
      </c>
      <c r="E96" s="40">
        <v>22.274000000000001</v>
      </c>
      <c r="F96" s="57"/>
      <c r="G96" s="41">
        <f t="shared" si="7"/>
        <v>0</v>
      </c>
      <c r="H96" s="101"/>
    </row>
    <row r="97" spans="1:8" ht="22.5" x14ac:dyDescent="0.2">
      <c r="A97" s="38">
        <v>81</v>
      </c>
      <c r="B97" s="39" t="s">
        <v>2951</v>
      </c>
      <c r="C97" s="39" t="s">
        <v>1656</v>
      </c>
      <c r="D97" s="39" t="s">
        <v>248</v>
      </c>
      <c r="E97" s="40">
        <v>22.23</v>
      </c>
      <c r="F97" s="57"/>
      <c r="G97" s="41">
        <f t="shared" si="7"/>
        <v>0</v>
      </c>
      <c r="H97" s="101"/>
    </row>
    <row r="98" spans="1:8" ht="33.75" x14ac:dyDescent="0.2">
      <c r="A98" s="38">
        <v>82</v>
      </c>
      <c r="B98" s="39" t="s">
        <v>3048</v>
      </c>
      <c r="C98" s="39" t="s">
        <v>2040</v>
      </c>
      <c r="D98" s="39" t="s">
        <v>29</v>
      </c>
      <c r="E98" s="40">
        <v>20</v>
      </c>
      <c r="F98" s="57"/>
      <c r="G98" s="41">
        <f t="shared" si="7"/>
        <v>0</v>
      </c>
      <c r="H98" s="101"/>
    </row>
    <row r="99" spans="1:8" ht="22.5" x14ac:dyDescent="0.2">
      <c r="A99" s="42">
        <v>83</v>
      </c>
      <c r="B99" s="43" t="s">
        <v>3049</v>
      </c>
      <c r="C99" s="43" t="s">
        <v>3050</v>
      </c>
      <c r="D99" s="43" t="s">
        <v>20</v>
      </c>
      <c r="E99" s="44">
        <v>18</v>
      </c>
      <c r="F99" s="58"/>
      <c r="G99" s="45">
        <f t="shared" si="7"/>
        <v>0</v>
      </c>
      <c r="H99" s="111"/>
    </row>
    <row r="100" spans="1:8" ht="22.5" x14ac:dyDescent="0.2">
      <c r="A100" s="42">
        <v>84</v>
      </c>
      <c r="B100" s="43" t="s">
        <v>3054</v>
      </c>
      <c r="C100" s="43" t="s">
        <v>3053</v>
      </c>
      <c r="D100" s="43" t="s">
        <v>20</v>
      </c>
      <c r="E100" s="44">
        <v>2</v>
      </c>
      <c r="F100" s="58"/>
      <c r="G100" s="45">
        <f t="shared" si="7"/>
        <v>0</v>
      </c>
      <c r="H100" s="111"/>
    </row>
    <row r="101" spans="1:8" ht="33.75" x14ac:dyDescent="0.2">
      <c r="A101" s="42">
        <v>85</v>
      </c>
      <c r="B101" s="43" t="s">
        <v>3051</v>
      </c>
      <c r="C101" s="43" t="s">
        <v>3052</v>
      </c>
      <c r="D101" s="43" t="s">
        <v>20</v>
      </c>
      <c r="E101" s="44">
        <v>20</v>
      </c>
      <c r="F101" s="58"/>
      <c r="G101" s="45">
        <f t="shared" si="7"/>
        <v>0</v>
      </c>
      <c r="H101" s="111"/>
    </row>
    <row r="102" spans="1:8" ht="22.5" x14ac:dyDescent="0.2">
      <c r="A102" s="42">
        <v>86</v>
      </c>
      <c r="B102" s="43" t="s">
        <v>3055</v>
      </c>
      <c r="C102" s="43" t="s">
        <v>3056</v>
      </c>
      <c r="D102" s="43" t="s">
        <v>20</v>
      </c>
      <c r="E102" s="44">
        <v>20</v>
      </c>
      <c r="F102" s="58"/>
      <c r="G102" s="45">
        <f t="shared" si="7"/>
        <v>0</v>
      </c>
      <c r="H102" s="111"/>
    </row>
    <row r="103" spans="1:8" ht="22.5" x14ac:dyDescent="0.2">
      <c r="A103" s="38">
        <v>87</v>
      </c>
      <c r="B103" s="39" t="s">
        <v>3057</v>
      </c>
      <c r="C103" s="39" t="s">
        <v>2094</v>
      </c>
      <c r="D103" s="39" t="s">
        <v>20</v>
      </c>
      <c r="E103" s="40">
        <v>2</v>
      </c>
      <c r="F103" s="57"/>
      <c r="G103" s="41">
        <f t="shared" si="7"/>
        <v>0</v>
      </c>
      <c r="H103" s="101"/>
    </row>
    <row r="104" spans="1:8" ht="11.25" x14ac:dyDescent="0.2">
      <c r="A104" s="42">
        <v>88</v>
      </c>
      <c r="B104" s="43" t="s">
        <v>2095</v>
      </c>
      <c r="C104" s="43" t="s">
        <v>2096</v>
      </c>
      <c r="D104" s="43" t="s">
        <v>20</v>
      </c>
      <c r="E104" s="44">
        <v>2</v>
      </c>
      <c r="F104" s="58"/>
      <c r="G104" s="45">
        <f t="shared" si="7"/>
        <v>0</v>
      </c>
      <c r="H104" s="111"/>
    </row>
    <row r="105" spans="1:8" ht="22.5" x14ac:dyDescent="0.2">
      <c r="A105" s="38">
        <v>89</v>
      </c>
      <c r="B105" s="39" t="s">
        <v>2953</v>
      </c>
      <c r="C105" s="39" t="s">
        <v>1660</v>
      </c>
      <c r="D105" s="39" t="s">
        <v>20</v>
      </c>
      <c r="E105" s="40">
        <v>2</v>
      </c>
      <c r="F105" s="57"/>
      <c r="G105" s="41">
        <f t="shared" si="7"/>
        <v>0</v>
      </c>
      <c r="H105" s="101"/>
    </row>
    <row r="106" spans="1:8" ht="22.5" x14ac:dyDescent="0.2">
      <c r="A106" s="42">
        <v>90</v>
      </c>
      <c r="B106" s="43" t="s">
        <v>2954</v>
      </c>
      <c r="C106" s="43" t="s">
        <v>2955</v>
      </c>
      <c r="D106" s="43" t="s">
        <v>20</v>
      </c>
      <c r="E106" s="44">
        <v>2</v>
      </c>
      <c r="F106" s="58"/>
      <c r="G106" s="45">
        <f t="shared" si="7"/>
        <v>0</v>
      </c>
      <c r="H106" s="111"/>
    </row>
    <row r="107" spans="1:8" ht="22.5" x14ac:dyDescent="0.2">
      <c r="A107" s="38">
        <v>91</v>
      </c>
      <c r="B107" s="39" t="s">
        <v>3058</v>
      </c>
      <c r="C107" s="39" t="s">
        <v>2097</v>
      </c>
      <c r="D107" s="39" t="s">
        <v>248</v>
      </c>
      <c r="E107" s="40">
        <v>30.08</v>
      </c>
      <c r="F107" s="57"/>
      <c r="G107" s="41">
        <f t="shared" si="7"/>
        <v>0</v>
      </c>
      <c r="H107" s="101"/>
    </row>
    <row r="108" spans="1:8" ht="22.5" x14ac:dyDescent="0.2">
      <c r="A108" s="38">
        <v>92</v>
      </c>
      <c r="B108" s="39" t="s">
        <v>2956</v>
      </c>
      <c r="C108" s="39" t="s">
        <v>1665</v>
      </c>
      <c r="D108" s="39" t="s">
        <v>209</v>
      </c>
      <c r="E108" s="40">
        <v>2</v>
      </c>
      <c r="F108" s="57"/>
      <c r="G108" s="41">
        <f t="shared" si="7"/>
        <v>0</v>
      </c>
      <c r="H108" s="101"/>
    </row>
    <row r="109" spans="1:8" ht="11.25" x14ac:dyDescent="0.2">
      <c r="A109" s="38">
        <v>93</v>
      </c>
      <c r="B109" s="39" t="s">
        <v>2098</v>
      </c>
      <c r="C109" s="39" t="s">
        <v>2099</v>
      </c>
      <c r="D109" s="39" t="s">
        <v>248</v>
      </c>
      <c r="E109" s="40">
        <v>6.774</v>
      </c>
      <c r="F109" s="57"/>
      <c r="G109" s="41">
        <f t="shared" si="7"/>
        <v>0</v>
      </c>
      <c r="H109" s="101"/>
    </row>
    <row r="110" spans="1:8" ht="22.5" x14ac:dyDescent="0.2">
      <c r="A110" s="38">
        <v>94</v>
      </c>
      <c r="B110" s="39" t="s">
        <v>3059</v>
      </c>
      <c r="C110" s="39" t="s">
        <v>2100</v>
      </c>
      <c r="D110" s="39" t="s">
        <v>248</v>
      </c>
      <c r="E110" s="40">
        <v>30.08</v>
      </c>
      <c r="F110" s="57"/>
      <c r="G110" s="41">
        <f t="shared" si="7"/>
        <v>0</v>
      </c>
      <c r="H110" s="101"/>
    </row>
    <row r="111" spans="1:8" ht="22.5" x14ac:dyDescent="0.2">
      <c r="A111" s="38">
        <v>95</v>
      </c>
      <c r="B111" s="39" t="s">
        <v>2958</v>
      </c>
      <c r="C111" s="39" t="s">
        <v>1669</v>
      </c>
      <c r="D111" s="39" t="s">
        <v>363</v>
      </c>
      <c r="E111" s="40">
        <v>4.452</v>
      </c>
      <c r="F111" s="57"/>
      <c r="G111" s="41">
        <f t="shared" si="7"/>
        <v>0</v>
      </c>
      <c r="H111" s="101"/>
    </row>
    <row r="112" spans="1:8" ht="22.5" x14ac:dyDescent="0.2">
      <c r="A112" s="38">
        <v>96</v>
      </c>
      <c r="B112" s="39" t="s">
        <v>2959</v>
      </c>
      <c r="C112" s="39" t="s">
        <v>1670</v>
      </c>
      <c r="D112" s="39" t="s">
        <v>29</v>
      </c>
      <c r="E112" s="40">
        <v>634.46799999999996</v>
      </c>
      <c r="F112" s="57"/>
      <c r="G112" s="41">
        <f t="shared" si="7"/>
        <v>0</v>
      </c>
      <c r="H112" s="101"/>
    </row>
    <row r="113" spans="1:8" ht="22.5" x14ac:dyDescent="0.2">
      <c r="A113" s="38">
        <v>97</v>
      </c>
      <c r="B113" s="39" t="s">
        <v>3060</v>
      </c>
      <c r="C113" s="39" t="s">
        <v>2101</v>
      </c>
      <c r="D113" s="39" t="s">
        <v>248</v>
      </c>
      <c r="E113" s="40">
        <v>30.08</v>
      </c>
      <c r="F113" s="57"/>
      <c r="G113" s="41">
        <f t="shared" si="7"/>
        <v>0</v>
      </c>
      <c r="H113" s="101"/>
    </row>
    <row r="114" spans="1:8" ht="22.5" x14ac:dyDescent="0.2">
      <c r="A114" s="38">
        <v>98</v>
      </c>
      <c r="B114" s="39" t="s">
        <v>3061</v>
      </c>
      <c r="C114" s="39" t="s">
        <v>2102</v>
      </c>
      <c r="D114" s="39" t="s">
        <v>248</v>
      </c>
      <c r="E114" s="40">
        <v>63.898000000000003</v>
      </c>
      <c r="F114" s="57"/>
      <c r="G114" s="41">
        <f t="shared" si="7"/>
        <v>0</v>
      </c>
      <c r="H114" s="101"/>
    </row>
    <row r="115" spans="1:8" ht="22.5" x14ac:dyDescent="0.2">
      <c r="A115" s="38">
        <v>99</v>
      </c>
      <c r="B115" s="39" t="s">
        <v>3062</v>
      </c>
      <c r="C115" s="39" t="s">
        <v>2103</v>
      </c>
      <c r="D115" s="39" t="s">
        <v>250</v>
      </c>
      <c r="E115" s="40">
        <v>0.376</v>
      </c>
      <c r="F115" s="57"/>
      <c r="G115" s="41">
        <f t="shared" si="7"/>
        <v>0</v>
      </c>
      <c r="H115" s="101"/>
    </row>
    <row r="116" spans="1:8" ht="22.5" x14ac:dyDescent="0.2">
      <c r="A116" s="38">
        <v>100</v>
      </c>
      <c r="B116" s="39" t="s">
        <v>3063</v>
      </c>
      <c r="C116" s="39" t="s">
        <v>2104</v>
      </c>
      <c r="D116" s="39" t="s">
        <v>250</v>
      </c>
      <c r="E116" s="40">
        <v>1.1279999999999999</v>
      </c>
      <c r="F116" s="57"/>
      <c r="G116" s="41">
        <f t="shared" si="7"/>
        <v>0</v>
      </c>
      <c r="H116" s="101"/>
    </row>
    <row r="117" spans="1:8" ht="22.5" x14ac:dyDescent="0.2">
      <c r="A117" s="38">
        <v>101</v>
      </c>
      <c r="B117" s="39" t="s">
        <v>2960</v>
      </c>
      <c r="C117" s="39" t="s">
        <v>1671</v>
      </c>
      <c r="D117" s="39" t="s">
        <v>250</v>
      </c>
      <c r="E117" s="40">
        <v>885.08799999999997</v>
      </c>
      <c r="F117" s="57"/>
      <c r="G117" s="41">
        <f t="shared" si="7"/>
        <v>0</v>
      </c>
      <c r="H117" s="101"/>
    </row>
    <row r="118" spans="1:8" ht="11.25" x14ac:dyDescent="0.2">
      <c r="A118" s="38">
        <v>102</v>
      </c>
      <c r="B118" s="39" t="s">
        <v>2961</v>
      </c>
      <c r="C118" s="39" t="s">
        <v>1672</v>
      </c>
      <c r="D118" s="39" t="s">
        <v>250</v>
      </c>
      <c r="E118" s="40">
        <v>21242.112000000001</v>
      </c>
      <c r="F118" s="57"/>
      <c r="G118" s="41">
        <f t="shared" si="7"/>
        <v>0</v>
      </c>
      <c r="H118" s="101"/>
    </row>
    <row r="119" spans="1:8" ht="22.5" x14ac:dyDescent="0.2">
      <c r="A119" s="38">
        <v>103</v>
      </c>
      <c r="B119" s="39" t="s">
        <v>2864</v>
      </c>
      <c r="C119" s="39" t="s">
        <v>1519</v>
      </c>
      <c r="D119" s="39" t="s">
        <v>250</v>
      </c>
      <c r="E119" s="40">
        <v>93.164000000000001</v>
      </c>
      <c r="F119" s="57"/>
      <c r="G119" s="41">
        <f t="shared" si="7"/>
        <v>0</v>
      </c>
      <c r="H119" s="101"/>
    </row>
    <row r="120" spans="1:8" ht="22.5" x14ac:dyDescent="0.2">
      <c r="A120" s="38">
        <v>104</v>
      </c>
      <c r="B120" s="39" t="s">
        <v>2965</v>
      </c>
      <c r="C120" s="39" t="s">
        <v>1681</v>
      </c>
      <c r="D120" s="39" t="s">
        <v>209</v>
      </c>
      <c r="E120" s="40">
        <v>4</v>
      </c>
      <c r="F120" s="57"/>
      <c r="G120" s="41">
        <f t="shared" si="7"/>
        <v>0</v>
      </c>
      <c r="H120" s="101"/>
    </row>
    <row r="121" spans="1:8" ht="33.75" x14ac:dyDescent="0.2">
      <c r="A121" s="42">
        <v>105</v>
      </c>
      <c r="B121" s="43" t="s">
        <v>1682</v>
      </c>
      <c r="C121" s="43" t="s">
        <v>1683</v>
      </c>
      <c r="D121" s="43" t="s">
        <v>20</v>
      </c>
      <c r="E121" s="44">
        <v>6</v>
      </c>
      <c r="F121" s="58"/>
      <c r="G121" s="45">
        <f t="shared" si="7"/>
        <v>0</v>
      </c>
      <c r="H121" s="111"/>
    </row>
    <row r="122" spans="1:8" ht="22.5" x14ac:dyDescent="0.2">
      <c r="A122" s="42">
        <v>106</v>
      </c>
      <c r="B122" s="43" t="s">
        <v>1684</v>
      </c>
      <c r="C122" s="43" t="s">
        <v>1685</v>
      </c>
      <c r="D122" s="43" t="s">
        <v>20</v>
      </c>
      <c r="E122" s="44">
        <v>2</v>
      </c>
      <c r="F122" s="58"/>
      <c r="G122" s="45">
        <f t="shared" si="7"/>
        <v>0</v>
      </c>
      <c r="H122" s="111"/>
    </row>
    <row r="123" spans="1:8" ht="22.5" x14ac:dyDescent="0.2">
      <c r="A123" s="184">
        <v>107</v>
      </c>
      <c r="B123" s="185" t="s">
        <v>1673</v>
      </c>
      <c r="C123" s="185" t="s">
        <v>1674</v>
      </c>
      <c r="D123" s="185" t="s">
        <v>20</v>
      </c>
      <c r="E123" s="186">
        <v>32</v>
      </c>
      <c r="F123" s="57"/>
      <c r="G123" s="41">
        <f t="shared" si="7"/>
        <v>0</v>
      </c>
      <c r="H123" s="101"/>
    </row>
    <row r="124" spans="1:8" ht="22.5" x14ac:dyDescent="0.2">
      <c r="A124" s="38">
        <v>108</v>
      </c>
      <c r="B124" s="39" t="s">
        <v>1675</v>
      </c>
      <c r="C124" s="39" t="s">
        <v>1676</v>
      </c>
      <c r="D124" s="39" t="s">
        <v>20</v>
      </c>
      <c r="E124" s="40">
        <v>20</v>
      </c>
      <c r="F124" s="57"/>
      <c r="G124" s="41">
        <f t="shared" si="7"/>
        <v>0</v>
      </c>
      <c r="H124" s="101"/>
    </row>
    <row r="125" spans="1:8" ht="33.75" x14ac:dyDescent="0.2">
      <c r="A125" s="38">
        <v>109</v>
      </c>
      <c r="B125" s="39" t="s">
        <v>2962</v>
      </c>
      <c r="C125" s="39" t="s">
        <v>1677</v>
      </c>
      <c r="D125" s="39" t="s">
        <v>20</v>
      </c>
      <c r="E125" s="40">
        <v>960</v>
      </c>
      <c r="F125" s="57"/>
      <c r="G125" s="41">
        <f t="shared" si="7"/>
        <v>0</v>
      </c>
      <c r="H125" s="101"/>
    </row>
    <row r="126" spans="1:8" ht="11.25" x14ac:dyDescent="0.2">
      <c r="A126" s="38">
        <v>110</v>
      </c>
      <c r="B126" s="39" t="s">
        <v>748</v>
      </c>
      <c r="C126" s="39" t="s">
        <v>249</v>
      </c>
      <c r="D126" s="39" t="s">
        <v>250</v>
      </c>
      <c r="E126" s="40">
        <v>10.199999999999999</v>
      </c>
      <c r="F126" s="57"/>
      <c r="G126" s="41">
        <f t="shared" si="7"/>
        <v>0</v>
      </c>
      <c r="H126" s="101"/>
    </row>
    <row r="127" spans="1:8" ht="22.5" x14ac:dyDescent="0.2">
      <c r="A127" s="38">
        <v>111</v>
      </c>
      <c r="B127" s="39" t="s">
        <v>749</v>
      </c>
      <c r="C127" s="39" t="s">
        <v>251</v>
      </c>
      <c r="D127" s="39" t="s">
        <v>250</v>
      </c>
      <c r="E127" s="40">
        <v>244.8</v>
      </c>
      <c r="F127" s="57"/>
      <c r="G127" s="41">
        <f t="shared" si="7"/>
        <v>0</v>
      </c>
      <c r="H127" s="101"/>
    </row>
    <row r="128" spans="1:8" ht="22.5" x14ac:dyDescent="0.2">
      <c r="A128" s="38">
        <v>112</v>
      </c>
      <c r="B128" s="39" t="s">
        <v>2963</v>
      </c>
      <c r="C128" s="39" t="s">
        <v>1678</v>
      </c>
      <c r="D128" s="39" t="s">
        <v>250</v>
      </c>
      <c r="E128" s="40">
        <v>178.56399999999999</v>
      </c>
      <c r="F128" s="57"/>
      <c r="G128" s="41">
        <f t="shared" si="7"/>
        <v>0</v>
      </c>
      <c r="H128" s="101"/>
    </row>
    <row r="129" spans="1:8" ht="22.5" x14ac:dyDescent="0.2">
      <c r="A129" s="38">
        <v>113</v>
      </c>
      <c r="B129" s="39" t="s">
        <v>2964</v>
      </c>
      <c r="C129" s="39" t="s">
        <v>1679</v>
      </c>
      <c r="D129" s="39" t="s">
        <v>250</v>
      </c>
      <c r="E129" s="40">
        <v>714.25599999999997</v>
      </c>
      <c r="F129" s="57"/>
      <c r="G129" s="41">
        <f t="shared" si="7"/>
        <v>0</v>
      </c>
      <c r="H129" s="101"/>
    </row>
    <row r="130" spans="1:8" ht="22.5" x14ac:dyDescent="0.2">
      <c r="A130" s="38">
        <v>114</v>
      </c>
      <c r="B130" s="39" t="s">
        <v>252</v>
      </c>
      <c r="C130" s="39" t="s">
        <v>1680</v>
      </c>
      <c r="D130" s="39" t="s">
        <v>250</v>
      </c>
      <c r="E130" s="40">
        <v>179.71799999999999</v>
      </c>
      <c r="F130" s="57"/>
      <c r="G130" s="41">
        <f t="shared" si="7"/>
        <v>0</v>
      </c>
      <c r="H130" s="101"/>
    </row>
    <row r="131" spans="1:8" ht="12.75" x14ac:dyDescent="0.2">
      <c r="A131" s="33"/>
      <c r="B131" s="34" t="s">
        <v>1447</v>
      </c>
      <c r="C131" s="34" t="s">
        <v>1448</v>
      </c>
      <c r="D131" s="34"/>
      <c r="E131" s="35"/>
      <c r="F131" s="36"/>
      <c r="G131" s="37"/>
      <c r="H131" s="108"/>
    </row>
    <row r="132" spans="1:8" ht="22.5" x14ac:dyDescent="0.2">
      <c r="A132" s="38">
        <v>115</v>
      </c>
      <c r="B132" s="39" t="s">
        <v>2966</v>
      </c>
      <c r="C132" s="39" t="s">
        <v>1686</v>
      </c>
      <c r="D132" s="39" t="s">
        <v>250</v>
      </c>
      <c r="E132" s="40">
        <v>2696.5079999999998</v>
      </c>
      <c r="F132" s="57"/>
      <c r="G132" s="41">
        <f t="shared" ref="G132" si="8">ROUND(E132*F132,2)</f>
        <v>0</v>
      </c>
      <c r="H132" s="101"/>
    </row>
    <row r="133" spans="1:8" ht="15" x14ac:dyDescent="0.25">
      <c r="A133" s="28"/>
      <c r="B133" s="29" t="s">
        <v>6</v>
      </c>
      <c r="C133" s="29" t="s">
        <v>1687</v>
      </c>
      <c r="D133" s="29"/>
      <c r="E133" s="30"/>
      <c r="F133" s="31"/>
      <c r="G133" s="32"/>
      <c r="H133" s="107"/>
    </row>
    <row r="134" spans="1:8" ht="12.75" x14ac:dyDescent="0.2">
      <c r="A134" s="33"/>
      <c r="B134" s="34" t="s">
        <v>1688</v>
      </c>
      <c r="C134" s="34" t="s">
        <v>1689</v>
      </c>
      <c r="D134" s="34"/>
      <c r="E134" s="35"/>
      <c r="F134" s="36"/>
      <c r="G134" s="37"/>
      <c r="H134" s="108"/>
    </row>
    <row r="135" spans="1:8" ht="22.5" x14ac:dyDescent="0.2">
      <c r="A135" s="38">
        <v>116</v>
      </c>
      <c r="B135" s="39" t="s">
        <v>2967</v>
      </c>
      <c r="C135" s="39" t="s">
        <v>1690</v>
      </c>
      <c r="D135" s="39" t="s">
        <v>248</v>
      </c>
      <c r="E135" s="40">
        <v>229.34</v>
      </c>
      <c r="F135" s="57"/>
      <c r="G135" s="41">
        <f t="shared" ref="G135:G143" si="9">ROUND(E135*F135,2)</f>
        <v>0</v>
      </c>
      <c r="H135" s="101"/>
    </row>
    <row r="136" spans="1:8" ht="11.25" x14ac:dyDescent="0.2">
      <c r="A136" s="42">
        <v>117</v>
      </c>
      <c r="B136" s="43" t="s">
        <v>2968</v>
      </c>
      <c r="C136" s="43" t="s">
        <v>2969</v>
      </c>
      <c r="D136" s="43" t="s">
        <v>250</v>
      </c>
      <c r="E136" s="44">
        <v>6.9000000000000006E-2</v>
      </c>
      <c r="F136" s="58"/>
      <c r="G136" s="45">
        <f t="shared" si="9"/>
        <v>0</v>
      </c>
      <c r="H136" s="111"/>
    </row>
    <row r="137" spans="1:8" ht="22.5" x14ac:dyDescent="0.2">
      <c r="A137" s="38">
        <v>118</v>
      </c>
      <c r="B137" s="39" t="s">
        <v>2970</v>
      </c>
      <c r="C137" s="39" t="s">
        <v>1691</v>
      </c>
      <c r="D137" s="39" t="s">
        <v>248</v>
      </c>
      <c r="E137" s="40">
        <v>229.34</v>
      </c>
      <c r="F137" s="57"/>
      <c r="G137" s="41">
        <f t="shared" si="9"/>
        <v>0</v>
      </c>
      <c r="H137" s="101"/>
    </row>
    <row r="138" spans="1:8" ht="11.25" x14ac:dyDescent="0.2">
      <c r="A138" s="42">
        <v>119</v>
      </c>
      <c r="B138" s="43" t="s">
        <v>2971</v>
      </c>
      <c r="C138" s="43" t="s">
        <v>2972</v>
      </c>
      <c r="D138" s="43" t="s">
        <v>250</v>
      </c>
      <c r="E138" s="44">
        <v>0.17199999999999999</v>
      </c>
      <c r="F138" s="58"/>
      <c r="G138" s="45">
        <f t="shared" si="9"/>
        <v>0</v>
      </c>
      <c r="H138" s="111"/>
    </row>
    <row r="139" spans="1:8" ht="22.5" x14ac:dyDescent="0.2">
      <c r="A139" s="38">
        <v>120</v>
      </c>
      <c r="B139" s="39" t="s">
        <v>2973</v>
      </c>
      <c r="C139" s="39" t="s">
        <v>1692</v>
      </c>
      <c r="D139" s="39" t="s">
        <v>248</v>
      </c>
      <c r="E139" s="40">
        <v>590.51099999999997</v>
      </c>
      <c r="F139" s="57"/>
      <c r="G139" s="41">
        <f t="shared" si="9"/>
        <v>0</v>
      </c>
      <c r="H139" s="101"/>
    </row>
    <row r="140" spans="1:8" ht="11.25" x14ac:dyDescent="0.2">
      <c r="A140" s="42">
        <v>121</v>
      </c>
      <c r="B140" s="43" t="s">
        <v>2968</v>
      </c>
      <c r="C140" s="43" t="s">
        <v>2969</v>
      </c>
      <c r="D140" s="43" t="s">
        <v>250</v>
      </c>
      <c r="E140" s="44">
        <v>0.20699999999999999</v>
      </c>
      <c r="F140" s="58"/>
      <c r="G140" s="45">
        <f t="shared" si="9"/>
        <v>0</v>
      </c>
      <c r="H140" s="111"/>
    </row>
    <row r="141" spans="1:8" ht="22.5" x14ac:dyDescent="0.2">
      <c r="A141" s="38">
        <v>122</v>
      </c>
      <c r="B141" s="39" t="s">
        <v>2974</v>
      </c>
      <c r="C141" s="39" t="s">
        <v>1693</v>
      </c>
      <c r="D141" s="39" t="s">
        <v>248</v>
      </c>
      <c r="E141" s="40">
        <v>590.51099999999997</v>
      </c>
      <c r="F141" s="57"/>
      <c r="G141" s="41">
        <f t="shared" si="9"/>
        <v>0</v>
      </c>
      <c r="H141" s="101"/>
    </row>
    <row r="142" spans="1:8" ht="11.25" x14ac:dyDescent="0.2">
      <c r="A142" s="42">
        <v>123</v>
      </c>
      <c r="B142" s="43" t="s">
        <v>2971</v>
      </c>
      <c r="C142" s="43" t="s">
        <v>2972</v>
      </c>
      <c r="D142" s="43" t="s">
        <v>250</v>
      </c>
      <c r="E142" s="44">
        <v>0.502</v>
      </c>
      <c r="F142" s="58"/>
      <c r="G142" s="45">
        <f t="shared" si="9"/>
        <v>0</v>
      </c>
      <c r="H142" s="111"/>
    </row>
    <row r="143" spans="1:8" ht="22.5" x14ac:dyDescent="0.2">
      <c r="A143" s="38">
        <v>124</v>
      </c>
      <c r="B143" s="39" t="s">
        <v>1694</v>
      </c>
      <c r="C143" s="39" t="s">
        <v>1695</v>
      </c>
      <c r="D143" s="39" t="s">
        <v>250</v>
      </c>
      <c r="E143" s="40">
        <v>0.95</v>
      </c>
      <c r="F143" s="57"/>
      <c r="G143" s="41">
        <f t="shared" si="9"/>
        <v>0</v>
      </c>
      <c r="H143" s="101"/>
    </row>
    <row r="144" spans="1:8" ht="12.75" x14ac:dyDescent="0.2">
      <c r="A144" s="33"/>
      <c r="B144" s="34" t="s">
        <v>2105</v>
      </c>
      <c r="C144" s="34" t="s">
        <v>2106</v>
      </c>
      <c r="D144" s="34"/>
      <c r="E144" s="35"/>
      <c r="F144" s="36"/>
      <c r="G144" s="37"/>
      <c r="H144" s="108"/>
    </row>
    <row r="145" spans="1:8" ht="22.5" x14ac:dyDescent="0.2">
      <c r="A145" s="38">
        <v>125</v>
      </c>
      <c r="B145" s="39" t="s">
        <v>3064</v>
      </c>
      <c r="C145" s="39" t="s">
        <v>2107</v>
      </c>
      <c r="D145" s="39" t="s">
        <v>248</v>
      </c>
      <c r="E145" s="40">
        <v>30.08</v>
      </c>
      <c r="F145" s="57"/>
      <c r="G145" s="41">
        <f t="shared" ref="G145:G148" si="10">ROUND(E145*F145,2)</f>
        <v>0</v>
      </c>
      <c r="H145" s="101"/>
    </row>
    <row r="146" spans="1:8" ht="22.5" x14ac:dyDescent="0.2">
      <c r="A146" s="42">
        <v>126</v>
      </c>
      <c r="B146" s="43" t="s">
        <v>3065</v>
      </c>
      <c r="C146" s="43" t="s">
        <v>3066</v>
      </c>
      <c r="D146" s="43" t="s">
        <v>248</v>
      </c>
      <c r="E146" s="44">
        <v>30.681999999999999</v>
      </c>
      <c r="F146" s="58"/>
      <c r="G146" s="45">
        <f t="shared" si="10"/>
        <v>0</v>
      </c>
      <c r="H146" s="111"/>
    </row>
    <row r="147" spans="1:8" ht="22.5" x14ac:dyDescent="0.2">
      <c r="A147" s="38">
        <v>127</v>
      </c>
      <c r="B147" s="39" t="s">
        <v>2108</v>
      </c>
      <c r="C147" s="39" t="s">
        <v>2109</v>
      </c>
      <c r="D147" s="39" t="s">
        <v>248</v>
      </c>
      <c r="E147" s="40">
        <v>30.08</v>
      </c>
      <c r="F147" s="57"/>
      <c r="G147" s="41">
        <f t="shared" si="10"/>
        <v>0</v>
      </c>
      <c r="H147" s="101"/>
    </row>
    <row r="148" spans="1:8" ht="11.25" x14ac:dyDescent="0.2">
      <c r="A148" s="38">
        <v>128</v>
      </c>
      <c r="B148" s="39" t="s">
        <v>2110</v>
      </c>
      <c r="C148" s="39" t="s">
        <v>2111</v>
      </c>
      <c r="D148" s="39" t="s">
        <v>250</v>
      </c>
      <c r="E148" s="40">
        <v>4.7E-2</v>
      </c>
      <c r="F148" s="57"/>
      <c r="G148" s="41">
        <f t="shared" si="10"/>
        <v>0</v>
      </c>
      <c r="H148" s="101"/>
    </row>
    <row r="149" spans="1:8" ht="12.75" x14ac:dyDescent="0.2">
      <c r="A149" s="33"/>
      <c r="B149" s="34" t="s">
        <v>1696</v>
      </c>
      <c r="C149" s="34" t="s">
        <v>1697</v>
      </c>
      <c r="D149" s="34"/>
      <c r="E149" s="35"/>
      <c r="F149" s="36"/>
      <c r="G149" s="37"/>
      <c r="H149" s="108"/>
    </row>
    <row r="150" spans="1:8" ht="33.75" x14ac:dyDescent="0.2">
      <c r="A150" s="38">
        <v>129</v>
      </c>
      <c r="B150" s="39" t="s">
        <v>2975</v>
      </c>
      <c r="C150" s="39" t="s">
        <v>1698</v>
      </c>
      <c r="D150" s="39" t="s">
        <v>29</v>
      </c>
      <c r="E150" s="40">
        <v>324.28199999999998</v>
      </c>
      <c r="F150" s="57"/>
      <c r="G150" s="41">
        <f t="shared" ref="G150:G168" si="11">ROUND(E150*F150,2)</f>
        <v>0</v>
      </c>
      <c r="H150" s="101"/>
    </row>
    <row r="151" spans="1:8" ht="22.5" x14ac:dyDescent="0.2">
      <c r="A151" s="42">
        <v>130</v>
      </c>
      <c r="B151" s="43" t="s">
        <v>1699</v>
      </c>
      <c r="C151" s="43" t="s">
        <v>1700</v>
      </c>
      <c r="D151" s="43" t="s">
        <v>20</v>
      </c>
      <c r="E151" s="44">
        <v>130</v>
      </c>
      <c r="F151" s="58"/>
      <c r="G151" s="45">
        <f t="shared" si="11"/>
        <v>0</v>
      </c>
      <c r="H151" s="111"/>
    </row>
    <row r="152" spans="1:8" ht="22.5" x14ac:dyDescent="0.2">
      <c r="A152" s="42">
        <v>131</v>
      </c>
      <c r="B152" s="43" t="s">
        <v>2112</v>
      </c>
      <c r="C152" s="43" t="s">
        <v>2113</v>
      </c>
      <c r="D152" s="43" t="s">
        <v>20</v>
      </c>
      <c r="E152" s="44">
        <v>2</v>
      </c>
      <c r="F152" s="58"/>
      <c r="G152" s="45">
        <f t="shared" si="11"/>
        <v>0</v>
      </c>
      <c r="H152" s="111"/>
    </row>
    <row r="153" spans="1:8" ht="22.5" x14ac:dyDescent="0.2">
      <c r="A153" s="42">
        <v>132</v>
      </c>
      <c r="B153" s="43" t="s">
        <v>1703</v>
      </c>
      <c r="C153" s="43" t="s">
        <v>1704</v>
      </c>
      <c r="D153" s="43" t="s">
        <v>20</v>
      </c>
      <c r="E153" s="44">
        <v>2</v>
      </c>
      <c r="F153" s="58"/>
      <c r="G153" s="45">
        <f t="shared" si="11"/>
        <v>0</v>
      </c>
      <c r="H153" s="111"/>
    </row>
    <row r="154" spans="1:8" ht="22.5" x14ac:dyDescent="0.2">
      <c r="A154" s="42">
        <v>133</v>
      </c>
      <c r="B154" s="43" t="s">
        <v>2114</v>
      </c>
      <c r="C154" s="43" t="s">
        <v>2115</v>
      </c>
      <c r="D154" s="43" t="s">
        <v>20</v>
      </c>
      <c r="E154" s="44">
        <v>1</v>
      </c>
      <c r="F154" s="58"/>
      <c r="G154" s="45">
        <f t="shared" si="11"/>
        <v>0</v>
      </c>
      <c r="H154" s="111"/>
    </row>
    <row r="155" spans="1:8" ht="22.5" x14ac:dyDescent="0.2">
      <c r="A155" s="42">
        <v>134</v>
      </c>
      <c r="B155" s="43" t="s">
        <v>2116</v>
      </c>
      <c r="C155" s="43" t="s">
        <v>2117</v>
      </c>
      <c r="D155" s="43" t="s">
        <v>20</v>
      </c>
      <c r="E155" s="44">
        <v>1</v>
      </c>
      <c r="F155" s="58"/>
      <c r="G155" s="45">
        <f t="shared" si="11"/>
        <v>0</v>
      </c>
      <c r="H155" s="111"/>
    </row>
    <row r="156" spans="1:8" ht="33.75" x14ac:dyDescent="0.2">
      <c r="A156" s="42">
        <v>135</v>
      </c>
      <c r="B156" s="43" t="s">
        <v>1705</v>
      </c>
      <c r="C156" s="43" t="s">
        <v>1706</v>
      </c>
      <c r="D156" s="43" t="s">
        <v>20</v>
      </c>
      <c r="E156" s="44">
        <v>16</v>
      </c>
      <c r="F156" s="58"/>
      <c r="G156" s="45">
        <f t="shared" si="11"/>
        <v>0</v>
      </c>
      <c r="H156" s="111"/>
    </row>
    <row r="157" spans="1:8" ht="22.5" x14ac:dyDescent="0.2">
      <c r="A157" s="42">
        <v>136</v>
      </c>
      <c r="B157" s="43" t="s">
        <v>1711</v>
      </c>
      <c r="C157" s="43" t="s">
        <v>1712</v>
      </c>
      <c r="D157" s="43" t="s">
        <v>20</v>
      </c>
      <c r="E157" s="44">
        <v>4</v>
      </c>
      <c r="F157" s="58"/>
      <c r="G157" s="45">
        <f t="shared" si="11"/>
        <v>0</v>
      </c>
      <c r="H157" s="111"/>
    </row>
    <row r="158" spans="1:8" ht="45" x14ac:dyDescent="0.2">
      <c r="A158" s="42">
        <v>137</v>
      </c>
      <c r="B158" s="43" t="s">
        <v>1709</v>
      </c>
      <c r="C158" s="43" t="s">
        <v>1710</v>
      </c>
      <c r="D158" s="43" t="s">
        <v>20</v>
      </c>
      <c r="E158" s="44">
        <v>4</v>
      </c>
      <c r="F158" s="58"/>
      <c r="G158" s="45">
        <f t="shared" si="11"/>
        <v>0</v>
      </c>
      <c r="H158" s="111"/>
    </row>
    <row r="159" spans="1:8" ht="22.5" x14ac:dyDescent="0.2">
      <c r="A159" s="38">
        <v>138</v>
      </c>
      <c r="B159" s="39" t="s">
        <v>2976</v>
      </c>
      <c r="C159" s="39" t="s">
        <v>1723</v>
      </c>
      <c r="D159" s="39" t="s">
        <v>29</v>
      </c>
      <c r="E159" s="40">
        <v>4.58</v>
      </c>
      <c r="F159" s="57"/>
      <c r="G159" s="41">
        <f t="shared" si="11"/>
        <v>0</v>
      </c>
      <c r="H159" s="101"/>
    </row>
    <row r="160" spans="1:8" ht="33.75" x14ac:dyDescent="0.2">
      <c r="A160" s="42">
        <v>139</v>
      </c>
      <c r="B160" s="43" t="s">
        <v>1728</v>
      </c>
      <c r="C160" s="43" t="s">
        <v>1729</v>
      </c>
      <c r="D160" s="43" t="s">
        <v>20</v>
      </c>
      <c r="E160" s="44">
        <v>4</v>
      </c>
      <c r="F160" s="58"/>
      <c r="G160" s="45">
        <f t="shared" si="11"/>
        <v>0</v>
      </c>
      <c r="H160" s="111"/>
    </row>
    <row r="161" spans="1:8" ht="11.25" x14ac:dyDescent="0.2">
      <c r="A161" s="38">
        <v>140</v>
      </c>
      <c r="B161" s="39" t="s">
        <v>2978</v>
      </c>
      <c r="C161" s="39" t="s">
        <v>1731</v>
      </c>
      <c r="D161" s="39" t="s">
        <v>29</v>
      </c>
      <c r="E161" s="40">
        <v>72.8</v>
      </c>
      <c r="F161" s="57"/>
      <c r="G161" s="41">
        <f t="shared" si="11"/>
        <v>0</v>
      </c>
      <c r="H161" s="101"/>
    </row>
    <row r="162" spans="1:8" ht="22.5" x14ac:dyDescent="0.2">
      <c r="A162" s="38">
        <v>141</v>
      </c>
      <c r="B162" s="39" t="s">
        <v>2979</v>
      </c>
      <c r="C162" s="39" t="s">
        <v>1732</v>
      </c>
      <c r="D162" s="39" t="s">
        <v>540</v>
      </c>
      <c r="E162" s="40">
        <v>77.52</v>
      </c>
      <c r="F162" s="57"/>
      <c r="G162" s="41">
        <f t="shared" si="11"/>
        <v>0</v>
      </c>
      <c r="H162" s="101"/>
    </row>
    <row r="163" spans="1:8" ht="22.5" x14ac:dyDescent="0.2">
      <c r="A163" s="42">
        <v>142</v>
      </c>
      <c r="B163" s="43" t="s">
        <v>3067</v>
      </c>
      <c r="C163" s="43" t="s">
        <v>2118</v>
      </c>
      <c r="D163" s="43" t="s">
        <v>250</v>
      </c>
      <c r="E163" s="44">
        <v>7.8E-2</v>
      </c>
      <c r="F163" s="58"/>
      <c r="G163" s="45">
        <f t="shared" si="11"/>
        <v>0</v>
      </c>
      <c r="H163" s="111"/>
    </row>
    <row r="164" spans="1:8" ht="22.5" x14ac:dyDescent="0.2">
      <c r="A164" s="38">
        <v>143</v>
      </c>
      <c r="B164" s="39" t="s">
        <v>3068</v>
      </c>
      <c r="C164" s="39" t="s">
        <v>2119</v>
      </c>
      <c r="D164" s="39" t="s">
        <v>209</v>
      </c>
      <c r="E164" s="40">
        <v>1</v>
      </c>
      <c r="F164" s="57"/>
      <c r="G164" s="41">
        <f t="shared" si="11"/>
        <v>0</v>
      </c>
      <c r="H164" s="101"/>
    </row>
    <row r="165" spans="1:8" ht="22.5" x14ac:dyDescent="0.2">
      <c r="A165" s="42">
        <v>144</v>
      </c>
      <c r="B165" s="43" t="s">
        <v>1643</v>
      </c>
      <c r="C165" s="43" t="s">
        <v>1644</v>
      </c>
      <c r="D165" s="43" t="s">
        <v>20</v>
      </c>
      <c r="E165" s="44">
        <v>6</v>
      </c>
      <c r="F165" s="58"/>
      <c r="G165" s="45">
        <f t="shared" si="11"/>
        <v>0</v>
      </c>
      <c r="H165" s="111"/>
    </row>
    <row r="166" spans="1:8" ht="22.5" x14ac:dyDescent="0.2">
      <c r="A166" s="184">
        <v>145</v>
      </c>
      <c r="B166" s="185" t="s">
        <v>2979</v>
      </c>
      <c r="C166" s="185" t="s">
        <v>1732</v>
      </c>
      <c r="D166" s="185" t="s">
        <v>540</v>
      </c>
      <c r="E166" s="186">
        <v>76.56</v>
      </c>
      <c r="F166" s="57"/>
      <c r="G166" s="41">
        <f t="shared" si="11"/>
        <v>0</v>
      </c>
      <c r="H166" s="101"/>
    </row>
    <row r="167" spans="1:8" ht="33.75" x14ac:dyDescent="0.2">
      <c r="A167" s="190">
        <v>146</v>
      </c>
      <c r="B167" s="191" t="s">
        <v>1733</v>
      </c>
      <c r="C167" s="191" t="s">
        <v>1734</v>
      </c>
      <c r="D167" s="191" t="s">
        <v>20</v>
      </c>
      <c r="E167" s="192">
        <v>6</v>
      </c>
      <c r="F167" s="58"/>
      <c r="G167" s="45">
        <f t="shared" si="11"/>
        <v>0</v>
      </c>
      <c r="H167" s="111"/>
    </row>
    <row r="168" spans="1:8" ht="22.5" x14ac:dyDescent="0.2">
      <c r="A168" s="38">
        <v>147</v>
      </c>
      <c r="B168" s="39" t="s">
        <v>1735</v>
      </c>
      <c r="C168" s="39" t="s">
        <v>1736</v>
      </c>
      <c r="D168" s="39" t="s">
        <v>250</v>
      </c>
      <c r="E168" s="40">
        <v>8.5950000000000006</v>
      </c>
      <c r="F168" s="57"/>
      <c r="G168" s="41">
        <f t="shared" si="11"/>
        <v>0</v>
      </c>
      <c r="H168" s="101"/>
    </row>
    <row r="169" spans="1:8" ht="12.75" x14ac:dyDescent="0.2">
      <c r="A169" s="33"/>
      <c r="B169" s="34" t="s">
        <v>2120</v>
      </c>
      <c r="C169" s="34" t="s">
        <v>2121</v>
      </c>
      <c r="D169" s="34"/>
      <c r="E169" s="35"/>
      <c r="F169" s="36"/>
      <c r="G169" s="37"/>
      <c r="H169" s="108"/>
    </row>
    <row r="170" spans="1:8" ht="22.5" x14ac:dyDescent="0.2">
      <c r="A170" s="38">
        <v>148</v>
      </c>
      <c r="B170" s="39" t="s">
        <v>3069</v>
      </c>
      <c r="C170" s="39" t="s">
        <v>2122</v>
      </c>
      <c r="D170" s="39" t="s">
        <v>248</v>
      </c>
      <c r="E170" s="40">
        <v>30.08</v>
      </c>
      <c r="F170" s="57"/>
      <c r="G170" s="41">
        <f t="shared" ref="G170:G175" si="12">ROUND(E170*F170,2)</f>
        <v>0</v>
      </c>
      <c r="H170" s="101"/>
    </row>
    <row r="171" spans="1:8" ht="22.5" x14ac:dyDescent="0.2">
      <c r="A171" s="38">
        <v>149</v>
      </c>
      <c r="B171" s="39" t="s">
        <v>3070</v>
      </c>
      <c r="C171" s="39" t="s">
        <v>2123</v>
      </c>
      <c r="D171" s="39" t="s">
        <v>248</v>
      </c>
      <c r="E171" s="40">
        <v>30.08</v>
      </c>
      <c r="F171" s="57"/>
      <c r="G171" s="41">
        <f t="shared" si="12"/>
        <v>0</v>
      </c>
      <c r="H171" s="101"/>
    </row>
    <row r="172" spans="1:8" ht="22.5" x14ac:dyDescent="0.2">
      <c r="A172" s="42">
        <v>150</v>
      </c>
      <c r="B172" s="43" t="s">
        <v>3071</v>
      </c>
      <c r="C172" s="43" t="s">
        <v>3072</v>
      </c>
      <c r="D172" s="43" t="s">
        <v>248</v>
      </c>
      <c r="E172" s="44">
        <v>30.981999999999999</v>
      </c>
      <c r="F172" s="58"/>
      <c r="G172" s="45">
        <f t="shared" si="12"/>
        <v>0</v>
      </c>
      <c r="H172" s="111"/>
    </row>
    <row r="173" spans="1:8" ht="11.25" x14ac:dyDescent="0.2">
      <c r="A173" s="38">
        <v>151</v>
      </c>
      <c r="B173" s="39" t="s">
        <v>3073</v>
      </c>
      <c r="C173" s="39" t="s">
        <v>2124</v>
      </c>
      <c r="D173" s="39" t="s">
        <v>248</v>
      </c>
      <c r="E173" s="40">
        <v>30.08</v>
      </c>
      <c r="F173" s="57"/>
      <c r="G173" s="41">
        <f t="shared" si="12"/>
        <v>0</v>
      </c>
      <c r="H173" s="101"/>
    </row>
    <row r="174" spans="1:8" ht="11.25" x14ac:dyDescent="0.2">
      <c r="A174" s="38">
        <v>152</v>
      </c>
      <c r="B174" s="39" t="s">
        <v>3074</v>
      </c>
      <c r="C174" s="39" t="s">
        <v>2125</v>
      </c>
      <c r="D174" s="39" t="s">
        <v>248</v>
      </c>
      <c r="E174" s="40">
        <v>30.08</v>
      </c>
      <c r="F174" s="57"/>
      <c r="G174" s="41">
        <f t="shared" si="12"/>
        <v>0</v>
      </c>
      <c r="H174" s="101"/>
    </row>
    <row r="175" spans="1:8" ht="22.5" x14ac:dyDescent="0.2">
      <c r="A175" s="38">
        <v>153</v>
      </c>
      <c r="B175" s="39" t="s">
        <v>2126</v>
      </c>
      <c r="C175" s="39" t="s">
        <v>2127</v>
      </c>
      <c r="D175" s="39" t="s">
        <v>250</v>
      </c>
      <c r="E175" s="40">
        <v>0.1</v>
      </c>
      <c r="F175" s="57"/>
      <c r="G175" s="41">
        <f t="shared" si="12"/>
        <v>0</v>
      </c>
      <c r="H175" s="101"/>
    </row>
    <row r="176" spans="1:8" ht="12.75" x14ac:dyDescent="0.2">
      <c r="A176" s="33"/>
      <c r="B176" s="34" t="s">
        <v>1737</v>
      </c>
      <c r="C176" s="34" t="s">
        <v>1738</v>
      </c>
      <c r="D176" s="34"/>
      <c r="E176" s="35"/>
      <c r="F176" s="36"/>
      <c r="G176" s="37"/>
      <c r="H176" s="108"/>
    </row>
    <row r="177" spans="1:8" ht="22.5" x14ac:dyDescent="0.2">
      <c r="A177" s="38">
        <v>154</v>
      </c>
      <c r="B177" s="39" t="s">
        <v>3075</v>
      </c>
      <c r="C177" s="39" t="s">
        <v>2128</v>
      </c>
      <c r="D177" s="39" t="s">
        <v>248</v>
      </c>
      <c r="E177" s="40">
        <v>3.6480000000000001</v>
      </c>
      <c r="F177" s="57"/>
      <c r="G177" s="41">
        <f t="shared" ref="G177:G180" si="13">ROUND(E177*F177,2)</f>
        <v>0</v>
      </c>
      <c r="H177" s="101"/>
    </row>
    <row r="178" spans="1:8" ht="22.5" x14ac:dyDescent="0.2">
      <c r="A178" s="38">
        <v>155</v>
      </c>
      <c r="B178" s="39" t="s">
        <v>3076</v>
      </c>
      <c r="C178" s="39" t="s">
        <v>2129</v>
      </c>
      <c r="D178" s="39" t="s">
        <v>248</v>
      </c>
      <c r="E178" s="40">
        <v>3.6480000000000001</v>
      </c>
      <c r="F178" s="57"/>
      <c r="G178" s="41">
        <f t="shared" si="13"/>
        <v>0</v>
      </c>
      <c r="H178" s="101"/>
    </row>
    <row r="179" spans="1:8" ht="22.5" x14ac:dyDescent="0.2">
      <c r="A179" s="38">
        <v>156</v>
      </c>
      <c r="B179" s="39" t="s">
        <v>3077</v>
      </c>
      <c r="C179" s="39" t="s">
        <v>2130</v>
      </c>
      <c r="D179" s="39" t="s">
        <v>248</v>
      </c>
      <c r="E179" s="40">
        <v>3.6480000000000001</v>
      </c>
      <c r="F179" s="57"/>
      <c r="G179" s="41">
        <f t="shared" si="13"/>
        <v>0</v>
      </c>
      <c r="H179" s="101"/>
    </row>
    <row r="180" spans="1:8" ht="11.25" x14ac:dyDescent="0.2">
      <c r="A180" s="38">
        <v>157</v>
      </c>
      <c r="B180" s="39" t="s">
        <v>2980</v>
      </c>
      <c r="C180" s="39" t="s">
        <v>1739</v>
      </c>
      <c r="D180" s="39" t="s">
        <v>248</v>
      </c>
      <c r="E180" s="40">
        <v>81.17</v>
      </c>
      <c r="F180" s="57"/>
      <c r="G180" s="41">
        <f t="shared" si="13"/>
        <v>0</v>
      </c>
      <c r="H180" s="101"/>
    </row>
    <row r="181" spans="1:8" ht="12.75" x14ac:dyDescent="0.2">
      <c r="A181" s="33"/>
      <c r="B181" s="34" t="s">
        <v>1964</v>
      </c>
      <c r="C181" s="34" t="s">
        <v>1965</v>
      </c>
      <c r="D181" s="34"/>
      <c r="E181" s="35"/>
      <c r="F181" s="36"/>
      <c r="G181" s="37"/>
      <c r="H181" s="108"/>
    </row>
    <row r="182" spans="1:8" ht="33.75" x14ac:dyDescent="0.2">
      <c r="A182" s="38">
        <v>158</v>
      </c>
      <c r="B182" s="39" t="s">
        <v>3078</v>
      </c>
      <c r="C182" s="39" t="s">
        <v>3079</v>
      </c>
      <c r="D182" s="39" t="s">
        <v>248</v>
      </c>
      <c r="E182" s="40">
        <v>96.513000000000005</v>
      </c>
      <c r="F182" s="57"/>
      <c r="G182" s="41">
        <f t="shared" ref="G182" si="14">ROUND(E182*F182,2)</f>
        <v>0</v>
      </c>
      <c r="H182" s="101"/>
    </row>
    <row r="183" spans="1:8" ht="12.75" x14ac:dyDescent="0.2">
      <c r="A183" s="33"/>
      <c r="B183" s="34" t="s">
        <v>1740</v>
      </c>
      <c r="C183" s="34" t="s">
        <v>1741</v>
      </c>
      <c r="D183" s="34"/>
      <c r="E183" s="35"/>
      <c r="F183" s="36"/>
      <c r="G183" s="37"/>
      <c r="H183" s="108"/>
    </row>
    <row r="184" spans="1:8" ht="11.25" x14ac:dyDescent="0.2">
      <c r="A184" s="38">
        <v>159</v>
      </c>
      <c r="B184" s="39" t="s">
        <v>1742</v>
      </c>
      <c r="C184" s="39" t="s">
        <v>1743</v>
      </c>
      <c r="D184" s="39" t="s">
        <v>248</v>
      </c>
      <c r="E184" s="40">
        <v>0.13500000000000001</v>
      </c>
      <c r="F184" s="57"/>
      <c r="G184" s="41">
        <f t="shared" ref="G184:G185" si="15">ROUND(E184*F184,2)</f>
        <v>0</v>
      </c>
      <c r="H184" s="101"/>
    </row>
    <row r="185" spans="1:8" ht="22.5" x14ac:dyDescent="0.2">
      <c r="A185" s="42">
        <v>160</v>
      </c>
      <c r="B185" s="43" t="s">
        <v>1744</v>
      </c>
      <c r="C185" s="43" t="s">
        <v>1745</v>
      </c>
      <c r="D185" s="43" t="s">
        <v>1746</v>
      </c>
      <c r="E185" s="44">
        <v>6</v>
      </c>
      <c r="F185" s="58"/>
      <c r="G185" s="45">
        <f t="shared" si="15"/>
        <v>0</v>
      </c>
      <c r="H185" s="111"/>
    </row>
    <row r="186" spans="1:8" ht="15" x14ac:dyDescent="0.25">
      <c r="A186" s="28"/>
      <c r="B186" s="29" t="s">
        <v>15</v>
      </c>
      <c r="C186" s="29" t="s">
        <v>16</v>
      </c>
      <c r="D186" s="29"/>
      <c r="E186" s="30"/>
      <c r="F186" s="31"/>
      <c r="G186" s="32"/>
      <c r="H186" s="107"/>
    </row>
    <row r="187" spans="1:8" ht="12.75" x14ac:dyDescent="0.2">
      <c r="A187" s="33"/>
      <c r="B187" s="34" t="s">
        <v>17</v>
      </c>
      <c r="C187" s="34" t="s">
        <v>18</v>
      </c>
      <c r="D187" s="34"/>
      <c r="E187" s="35"/>
      <c r="F187" s="36"/>
      <c r="G187" s="37"/>
      <c r="H187" s="108"/>
    </row>
    <row r="188" spans="1:8" ht="11.25" x14ac:dyDescent="0.2">
      <c r="A188" s="38">
        <v>161</v>
      </c>
      <c r="B188" s="39" t="s">
        <v>2987</v>
      </c>
      <c r="C188" s="39" t="s">
        <v>1749</v>
      </c>
      <c r="D188" s="39" t="s">
        <v>29</v>
      </c>
      <c r="E188" s="40">
        <v>658.47799999999995</v>
      </c>
      <c r="F188" s="57"/>
      <c r="G188" s="41">
        <f t="shared" ref="G188:G189" si="16">ROUND(E188*F188,2)</f>
        <v>0</v>
      </c>
      <c r="H188" s="101"/>
    </row>
    <row r="189" spans="1:8" ht="11.25" x14ac:dyDescent="0.2">
      <c r="A189" s="42">
        <v>162</v>
      </c>
      <c r="B189" s="43" t="s">
        <v>2988</v>
      </c>
      <c r="C189" s="43" t="s">
        <v>1750</v>
      </c>
      <c r="D189" s="43" t="s">
        <v>540</v>
      </c>
      <c r="E189" s="44">
        <v>310.14299999999997</v>
      </c>
      <c r="F189" s="58"/>
      <c r="G189" s="45">
        <f t="shared" si="16"/>
        <v>0</v>
      </c>
      <c r="H189" s="111"/>
    </row>
    <row r="190" spans="1:8" ht="15" x14ac:dyDescent="0.25">
      <c r="A190" s="46"/>
      <c r="B190" s="47"/>
      <c r="C190" s="47" t="s">
        <v>256</v>
      </c>
      <c r="D190" s="47"/>
      <c r="E190" s="48"/>
      <c r="F190" s="49"/>
      <c r="G190" s="50">
        <f>SUM(G8:G189)</f>
        <v>0</v>
      </c>
      <c r="H190" s="112"/>
    </row>
  </sheetData>
  <sheetProtection algorithmName="SHA-512" hashValue="kDYrQeAY+Y0g5lDnQmW//O0+4GZlMC8uaYVWo+YQueg9Mf2BOmcPadVxycjRhyKg7viiuLO3uwKt+qxGqkIoMA==" saltValue="52LZCHSzV/WmGtIxyOFczw==" spinCount="100000" sheet="1" objects="1" scenarios="1"/>
  <dataValidations count="1">
    <dataValidation type="decimal" operator="equal" allowBlank="1" showInputMessage="1" showErrorMessage="1" error="Neplatný počet desatinných miest!_x000a_" sqref="F10:F24 F188:F189 F184:F185 F182 F177:F180 F170:F175 F150:F168 F145:F148 F135:F143 F132 F74:F130 F70:F72 F63:F68 F55:F61 F53 F45:F51 F26:F43" xr:uid="{00000000-0002-0000-2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5">
    <pageSetUpPr fitToPage="1"/>
  </sheetPr>
  <dimension ref="A2:H26"/>
  <sheetViews>
    <sheetView workbookViewId="0"/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3798</v>
      </c>
      <c r="D2" s="149"/>
      <c r="H2" s="22"/>
    </row>
    <row r="3" spans="1:8" ht="12.75" x14ac:dyDescent="0.15">
      <c r="C3" s="149"/>
      <c r="D3" s="149"/>
    </row>
    <row r="4" spans="1:8" s="13" customFormat="1" ht="19.5" customHeight="1" x14ac:dyDescent="0.15">
      <c r="C4" s="14" t="s">
        <v>2571</v>
      </c>
      <c r="D4" s="149"/>
      <c r="H4" s="22"/>
    </row>
    <row r="5" spans="1:8" ht="23.1" customHeight="1" x14ac:dyDescent="0.15">
      <c r="C5" s="136" t="s">
        <v>3787</v>
      </c>
      <c r="D5" s="151"/>
    </row>
    <row r="7" spans="1:8" ht="27" customHeight="1" x14ac:dyDescent="0.15">
      <c r="C7" s="143" t="s">
        <v>2585</v>
      </c>
      <c r="D7" s="143" t="s">
        <v>2586</v>
      </c>
      <c r="E7" s="143" t="s">
        <v>2570</v>
      </c>
    </row>
    <row r="8" spans="1:8" ht="33" x14ac:dyDescent="0.3">
      <c r="A8" s="76" t="s">
        <v>2714</v>
      </c>
      <c r="B8" s="76"/>
      <c r="C8" s="137" t="s">
        <v>2588</v>
      </c>
      <c r="D8" s="138" t="s">
        <v>2776</v>
      </c>
      <c r="E8" s="145">
        <f>'PS 02-21-01'!G96</f>
        <v>0</v>
      </c>
    </row>
    <row r="9" spans="1:8" ht="20.100000000000001" customHeight="1" x14ac:dyDescent="0.3">
      <c r="A9" s="76" t="s">
        <v>3790</v>
      </c>
      <c r="B9" s="76"/>
      <c r="C9" s="137" t="s">
        <v>2589</v>
      </c>
      <c r="D9" s="138" t="s">
        <v>2590</v>
      </c>
      <c r="E9" s="145">
        <f>'PS 02-22-01 '!G86</f>
        <v>0</v>
      </c>
    </row>
    <row r="10" spans="1:8" ht="20.100000000000001" customHeight="1" x14ac:dyDescent="0.3">
      <c r="A10" s="76" t="s">
        <v>2715</v>
      </c>
      <c r="B10" s="76"/>
      <c r="C10" s="137" t="s">
        <v>2591</v>
      </c>
      <c r="D10" s="138" t="s">
        <v>3771</v>
      </c>
      <c r="E10" s="145">
        <f>'SO 02-32-01 '!G38</f>
        <v>0</v>
      </c>
    </row>
    <row r="11" spans="1:8" ht="20.100000000000001" customHeight="1" x14ac:dyDescent="0.3">
      <c r="A11" s="76" t="s">
        <v>2716</v>
      </c>
      <c r="B11" s="76"/>
      <c r="C11" s="137" t="s">
        <v>2592</v>
      </c>
      <c r="D11" s="138" t="s">
        <v>2593</v>
      </c>
      <c r="E11" s="145">
        <f>'SO 02-32-02'!G48</f>
        <v>0</v>
      </c>
    </row>
    <row r="12" spans="1:8" ht="20.100000000000001" customHeight="1" x14ac:dyDescent="0.3">
      <c r="A12" s="76" t="s">
        <v>2717</v>
      </c>
      <c r="B12" s="76"/>
      <c r="C12" s="137" t="s">
        <v>2594</v>
      </c>
      <c r="D12" s="138" t="s">
        <v>2595</v>
      </c>
      <c r="E12" s="145">
        <f>'SO 02-32-03'!G29</f>
        <v>0</v>
      </c>
    </row>
    <row r="13" spans="1:8" ht="20.100000000000001" customHeight="1" x14ac:dyDescent="0.3">
      <c r="A13" s="76" t="s">
        <v>2718</v>
      </c>
      <c r="B13" s="76"/>
      <c r="C13" s="137" t="s">
        <v>2596</v>
      </c>
      <c r="D13" s="138" t="s">
        <v>2597</v>
      </c>
      <c r="E13" s="145">
        <f>'SO 02-32-04 '!G36</f>
        <v>0</v>
      </c>
    </row>
    <row r="14" spans="1:8" ht="20.100000000000001" customHeight="1" x14ac:dyDescent="0.3">
      <c r="A14" s="76" t="s">
        <v>2719</v>
      </c>
      <c r="B14" s="76"/>
      <c r="C14" s="137" t="s">
        <v>2598</v>
      </c>
      <c r="D14" s="138" t="s">
        <v>2599</v>
      </c>
      <c r="E14" s="145">
        <f>'SO 02-32-05'!G167</f>
        <v>0</v>
      </c>
    </row>
    <row r="15" spans="1:8" ht="20.100000000000001" customHeight="1" x14ac:dyDescent="0.3">
      <c r="A15" s="76" t="s">
        <v>2720</v>
      </c>
      <c r="B15" s="76"/>
      <c r="C15" s="137" t="s">
        <v>2600</v>
      </c>
      <c r="D15" s="138" t="s">
        <v>2777</v>
      </c>
      <c r="E15" s="145">
        <f>'SO 02-32-11'!G54</f>
        <v>0</v>
      </c>
    </row>
    <row r="16" spans="1:8" ht="20.100000000000001" customHeight="1" x14ac:dyDescent="0.3">
      <c r="A16" s="76" t="s">
        <v>2721</v>
      </c>
      <c r="B16" s="76"/>
      <c r="C16" s="137" t="s">
        <v>2601</v>
      </c>
      <c r="D16" s="138" t="s">
        <v>2778</v>
      </c>
      <c r="E16" s="145">
        <f>'SO 02-33-01'!G97</f>
        <v>0</v>
      </c>
    </row>
    <row r="17" spans="1:5" ht="20.100000000000001" customHeight="1" x14ac:dyDescent="0.3">
      <c r="A17" s="76" t="s">
        <v>3805</v>
      </c>
      <c r="B17" s="76"/>
      <c r="C17" s="137" t="s">
        <v>2602</v>
      </c>
      <c r="D17" s="138" t="s">
        <v>2779</v>
      </c>
      <c r="E17" s="145">
        <f>'SO 02-33-02 '!G142</f>
        <v>0</v>
      </c>
    </row>
    <row r="18" spans="1:5" ht="20.100000000000001" customHeight="1" x14ac:dyDescent="0.3">
      <c r="A18" s="76" t="s">
        <v>2722</v>
      </c>
      <c r="B18" s="76"/>
      <c r="C18" s="137" t="s">
        <v>2603</v>
      </c>
      <c r="D18" s="138" t="s">
        <v>2604</v>
      </c>
      <c r="E18" s="145">
        <f>'SO 02-35-01'!G50</f>
        <v>0</v>
      </c>
    </row>
    <row r="19" spans="1:5" ht="20.100000000000001" customHeight="1" x14ac:dyDescent="0.3">
      <c r="A19" s="76" t="s">
        <v>2723</v>
      </c>
      <c r="B19" s="76"/>
      <c r="C19" s="137" t="s">
        <v>2605</v>
      </c>
      <c r="D19" s="138" t="s">
        <v>2606</v>
      </c>
      <c r="E19" s="145">
        <f>'SO 02-35-02 '!G38</f>
        <v>0</v>
      </c>
    </row>
    <row r="20" spans="1:5" ht="20.100000000000001" customHeight="1" x14ac:dyDescent="0.3">
      <c r="A20" s="76" t="s">
        <v>2724</v>
      </c>
      <c r="B20" s="76"/>
      <c r="C20" s="137" t="s">
        <v>2607</v>
      </c>
      <c r="D20" s="138" t="s">
        <v>2608</v>
      </c>
      <c r="E20" s="145">
        <f>'SO 02-35-03 '!G89</f>
        <v>0</v>
      </c>
    </row>
    <row r="21" spans="1:5" ht="20.100000000000001" customHeight="1" x14ac:dyDescent="0.3">
      <c r="A21" s="76" t="s">
        <v>2725</v>
      </c>
      <c r="B21" s="76"/>
      <c r="C21" s="137" t="s">
        <v>2609</v>
      </c>
      <c r="D21" s="138" t="s">
        <v>2610</v>
      </c>
      <c r="E21" s="145">
        <f>'SO 02-36-01'!G36</f>
        <v>0</v>
      </c>
    </row>
    <row r="22" spans="1:5" ht="20.100000000000001" customHeight="1" x14ac:dyDescent="0.3">
      <c r="A22" s="76" t="s">
        <v>2726</v>
      </c>
      <c r="B22" s="76"/>
      <c r="C22" s="137" t="s">
        <v>2611</v>
      </c>
      <c r="D22" s="138" t="s">
        <v>2612</v>
      </c>
      <c r="E22" s="145">
        <f>'SO 02-36-02 '!G42</f>
        <v>0</v>
      </c>
    </row>
    <row r="23" spans="1:5" ht="33" x14ac:dyDescent="0.3">
      <c r="A23" s="76" t="s">
        <v>2727</v>
      </c>
      <c r="B23" s="76"/>
      <c r="C23" s="137" t="s">
        <v>2613</v>
      </c>
      <c r="D23" s="138" t="s">
        <v>2780</v>
      </c>
      <c r="E23" s="145">
        <f>'SO 02-38-01'!G41</f>
        <v>0</v>
      </c>
    </row>
    <row r="24" spans="1:5" ht="20.100000000000001" customHeight="1" x14ac:dyDescent="0.3">
      <c r="A24" s="76" t="s">
        <v>2728</v>
      </c>
      <c r="B24" s="76"/>
      <c r="C24" s="137" t="s">
        <v>2614</v>
      </c>
      <c r="D24" s="138" t="s">
        <v>2615</v>
      </c>
      <c r="E24" s="145">
        <f>'SO 02-38-02'!G47</f>
        <v>0</v>
      </c>
    </row>
    <row r="25" spans="1:5" ht="33.75" thickBot="1" x14ac:dyDescent="0.35">
      <c r="A25" s="76" t="s">
        <v>2729</v>
      </c>
      <c r="B25" s="76"/>
      <c r="C25" s="137" t="s">
        <v>2616</v>
      </c>
      <c r="D25" s="138" t="s">
        <v>2781</v>
      </c>
      <c r="E25" s="145">
        <f>'SO 02-38-03'!G32</f>
        <v>0</v>
      </c>
    </row>
    <row r="26" spans="1:5" ht="24.95" customHeight="1" thickBot="1" x14ac:dyDescent="0.2">
      <c r="C26" s="146"/>
      <c r="D26" s="147" t="s">
        <v>2587</v>
      </c>
      <c r="E26" s="148">
        <f>SUM(E8:E25)</f>
        <v>0</v>
      </c>
    </row>
  </sheetData>
  <sheetProtection algorithmName="SHA-512" hashValue="LPOXj2gCc53KHBqkx41dcfBXT/TkizpoJEHKDh3LpD0Qq4qpPXD8rL2oxapj61SrW8/rZJDLTXC6zyGoepiqfQ==" saltValue="WBXuLjjAa2eFd33rI4aIjQ==" spinCount="100000" sheet="1" objects="1" scenarios="1"/>
  <hyperlinks>
    <hyperlink ref="A8" location="'PS 02-21-01'!A1" display="'PS 02-21-01'!A1" xr:uid="{00000000-0004-0000-0300-000000000000}"/>
    <hyperlink ref="A10" location="'SO 02-32-01 '!A1" display="'SO 02-32-01 '!A1" xr:uid="{00000000-0004-0000-0300-000001000000}"/>
    <hyperlink ref="A11" location="'SO 02-32-02'!A1" display="'SO 02-32-02'!A1" xr:uid="{00000000-0004-0000-0300-000002000000}"/>
    <hyperlink ref="A12" location="'SO 02-32-03'!A1" display="'SO 02-32-03'!A1" xr:uid="{00000000-0004-0000-0300-000003000000}"/>
    <hyperlink ref="A13" location="'SO 02-32-04 '!A1" display="'SO 02-32-04 '!A1" xr:uid="{00000000-0004-0000-0300-000004000000}"/>
    <hyperlink ref="A14" location="'SO 02-32-05'!A1" display="'SO 02-32-05'!A1" xr:uid="{00000000-0004-0000-0300-000005000000}"/>
    <hyperlink ref="A15" location="'SO 02-32-11'!A1" display="'SO 02-32-11'!A1" xr:uid="{00000000-0004-0000-0300-000006000000}"/>
    <hyperlink ref="A16" location="'SO 02-33-01'!A1" display="'SO 02-33-01'!A1" xr:uid="{00000000-0004-0000-0300-000007000000}"/>
    <hyperlink ref="A18" location="'SO 02-35-01'!A1" display="'SO 02-35-01'!A1" xr:uid="{00000000-0004-0000-0300-000008000000}"/>
    <hyperlink ref="A19" location="'SO 02-35-02 '!A1" display="'SO 02-35-02 '!A1" xr:uid="{00000000-0004-0000-0300-000009000000}"/>
    <hyperlink ref="A20" location="'SO 03-35-03 '!A1" display="'SO 03-35-03 '!A1" xr:uid="{00000000-0004-0000-0300-00000A000000}"/>
    <hyperlink ref="A21" location="'SO 02-36-01'!A1" display="'SO 02-36-01'!A1" xr:uid="{00000000-0004-0000-0300-00000B000000}"/>
    <hyperlink ref="A22" location="'SO 02-36-02 '!A1" display="'SO 02-36-02 '!A1" xr:uid="{00000000-0004-0000-0300-00000C000000}"/>
    <hyperlink ref="A23" location="'SO 02-38-01'!A1" display="'SO 02-38-01'!A1" xr:uid="{00000000-0004-0000-0300-00000D000000}"/>
    <hyperlink ref="A24" location="'SO 02-38-02'!A1" display="'SO 02-38-02'!A1" xr:uid="{00000000-0004-0000-0300-00000E000000}"/>
    <hyperlink ref="A25" location="'SO 02-38-03'!A1" display="'SO 02-38-03'!A1" xr:uid="{00000000-0004-0000-0300-00000F000000}"/>
    <hyperlink ref="A9" location="'PS 02-22-01 '!A1" display="'PS 02-22-01 '!A1" xr:uid="{00000000-0004-0000-0300-000010000000}"/>
    <hyperlink ref="A17" location="'SO 02-33-02 '!A1" display="'SO 02-33-02 '!A1" xr:uid="{00000000-0004-0000-0300-000011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árok41">
    <pageSetUpPr fitToPage="1"/>
  </sheetPr>
  <dimension ref="A1:H2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45" x14ac:dyDescent="0.2">
      <c r="A10" s="38">
        <v>1</v>
      </c>
      <c r="B10" s="39" t="s">
        <v>2131</v>
      </c>
      <c r="C10" s="39" t="s">
        <v>2132</v>
      </c>
      <c r="D10" s="39" t="s">
        <v>20</v>
      </c>
      <c r="E10" s="40">
        <v>4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2133</v>
      </c>
      <c r="C12" s="39" t="s">
        <v>2134</v>
      </c>
      <c r="D12" s="39" t="s">
        <v>20</v>
      </c>
      <c r="E12" s="40">
        <v>4</v>
      </c>
      <c r="F12" s="57"/>
      <c r="G12" s="41">
        <f t="shared" ref="G12:G17" si="1">ROUND(E12*F12,2)</f>
        <v>0</v>
      </c>
      <c r="H12" s="101"/>
    </row>
    <row r="13" spans="1:8" ht="33.75" x14ac:dyDescent="0.2">
      <c r="A13" s="42">
        <v>3</v>
      </c>
      <c r="B13" s="43" t="s">
        <v>2135</v>
      </c>
      <c r="C13" s="43" t="s">
        <v>2136</v>
      </c>
      <c r="D13" s="43" t="s">
        <v>20</v>
      </c>
      <c r="E13" s="44">
        <v>4</v>
      </c>
      <c r="F13" s="58"/>
      <c r="G13" s="45">
        <f t="shared" si="1"/>
        <v>0</v>
      </c>
      <c r="H13" s="111"/>
    </row>
    <row r="14" spans="1:8" ht="11.25" x14ac:dyDescent="0.2">
      <c r="A14" s="38">
        <v>4</v>
      </c>
      <c r="B14" s="39" t="s">
        <v>2946</v>
      </c>
      <c r="C14" s="39" t="s">
        <v>1639</v>
      </c>
      <c r="D14" s="39" t="s">
        <v>20</v>
      </c>
      <c r="E14" s="40">
        <v>4</v>
      </c>
      <c r="F14" s="57"/>
      <c r="G14" s="41">
        <f t="shared" si="1"/>
        <v>0</v>
      </c>
      <c r="H14" s="101"/>
    </row>
    <row r="15" spans="1:8" ht="22.5" x14ac:dyDescent="0.2">
      <c r="A15" s="42">
        <v>5</v>
      </c>
      <c r="B15" s="43" t="s">
        <v>1616</v>
      </c>
      <c r="C15" s="43" t="s">
        <v>1617</v>
      </c>
      <c r="D15" s="43" t="s">
        <v>20</v>
      </c>
      <c r="E15" s="44">
        <v>4</v>
      </c>
      <c r="F15" s="58"/>
      <c r="G15" s="45">
        <f t="shared" si="1"/>
        <v>0</v>
      </c>
      <c r="H15" s="111"/>
    </row>
    <row r="16" spans="1:8" ht="22.5" x14ac:dyDescent="0.2">
      <c r="A16" s="38">
        <v>6</v>
      </c>
      <c r="B16" s="39" t="s">
        <v>3080</v>
      </c>
      <c r="C16" s="39" t="s">
        <v>2137</v>
      </c>
      <c r="D16" s="39" t="s">
        <v>20</v>
      </c>
      <c r="E16" s="40">
        <v>12</v>
      </c>
      <c r="F16" s="57"/>
      <c r="G16" s="41">
        <f t="shared" si="1"/>
        <v>0</v>
      </c>
      <c r="H16" s="101"/>
    </row>
    <row r="17" spans="1:8" ht="22.5" x14ac:dyDescent="0.2">
      <c r="A17" s="42">
        <v>7</v>
      </c>
      <c r="B17" s="43" t="s">
        <v>2138</v>
      </c>
      <c r="C17" s="43" t="s">
        <v>2139</v>
      </c>
      <c r="D17" s="43" t="s">
        <v>1217</v>
      </c>
      <c r="E17" s="44">
        <v>12</v>
      </c>
      <c r="F17" s="58"/>
      <c r="G17" s="45">
        <f t="shared" si="1"/>
        <v>0</v>
      </c>
      <c r="H17" s="111"/>
    </row>
    <row r="18" spans="1:8" ht="12.75" x14ac:dyDescent="0.2">
      <c r="A18" s="33"/>
      <c r="B18" s="34" t="s">
        <v>1447</v>
      </c>
      <c r="C18" s="34" t="s">
        <v>1448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2966</v>
      </c>
      <c r="C19" s="39" t="s">
        <v>1686</v>
      </c>
      <c r="D19" s="39" t="s">
        <v>250</v>
      </c>
      <c r="E19" s="40">
        <v>4.1000000000000002E-2</v>
      </c>
      <c r="F19" s="57"/>
      <c r="G19" s="41">
        <f t="shared" ref="G19" si="2">ROUND(E19*F19,2)</f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1696</v>
      </c>
      <c r="C21" s="34" t="s">
        <v>1697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3123</v>
      </c>
      <c r="C22" s="39" t="s">
        <v>2140</v>
      </c>
      <c r="D22" s="39" t="s">
        <v>540</v>
      </c>
      <c r="E22" s="40">
        <v>143.58799999999999</v>
      </c>
      <c r="F22" s="57"/>
      <c r="G22" s="41">
        <f t="shared" ref="G22:G24" si="3">ROUND(E22*F22,2)</f>
        <v>0</v>
      </c>
      <c r="H22" s="101"/>
    </row>
    <row r="23" spans="1:8" ht="22.5" x14ac:dyDescent="0.2">
      <c r="A23" s="42">
        <v>10</v>
      </c>
      <c r="B23" s="43" t="s">
        <v>2141</v>
      </c>
      <c r="C23" s="43" t="s">
        <v>2142</v>
      </c>
      <c r="D23" s="43" t="s">
        <v>20</v>
      </c>
      <c r="E23" s="44">
        <v>2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1735</v>
      </c>
      <c r="C24" s="39" t="s">
        <v>1736</v>
      </c>
      <c r="D24" s="39" t="s">
        <v>250</v>
      </c>
      <c r="E24" s="40">
        <v>0.151</v>
      </c>
      <c r="F24" s="57"/>
      <c r="G24" s="41">
        <f t="shared" si="3"/>
        <v>0</v>
      </c>
      <c r="H24" s="101"/>
    </row>
    <row r="25" spans="1:8" ht="15" x14ac:dyDescent="0.25">
      <c r="A25" s="46"/>
      <c r="B25" s="47"/>
      <c r="C25" s="47" t="s">
        <v>256</v>
      </c>
      <c r="D25" s="47"/>
      <c r="E25" s="48"/>
      <c r="F25" s="49"/>
      <c r="G25" s="50">
        <f>SUM(G8:G24)</f>
        <v>0</v>
      </c>
      <c r="H25" s="112"/>
    </row>
  </sheetData>
  <sheetProtection algorithmName="SHA-512" hashValue="wtKcU+e6Suznpx/QGiw/h3hLa9FAunmk8/GzOijoGj0KPsx/eZTeZT/t0GwpKhATiEetJr6p3eYlsN5dkTxIWA==" saltValue="TI14vdcGoZ5CNRiTo0+90Q==" spinCount="100000" sheet="1" objects="1" scenarios="1"/>
  <dataValidations count="1">
    <dataValidation type="decimal" operator="equal" allowBlank="1" showInputMessage="1" showErrorMessage="1" error="Neplatný počet desatinných miest!_x000a_" sqref="F10 F22:F24 F19 F12:F17" xr:uid="{00000000-0002-0000-2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árok42">
    <pageSetUpPr fitToPage="1"/>
  </sheetPr>
  <dimension ref="A1:I6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832031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2989</v>
      </c>
      <c r="C10" s="39" t="s">
        <v>1751</v>
      </c>
      <c r="D10" s="39" t="s">
        <v>248</v>
      </c>
      <c r="E10" s="40">
        <v>50</v>
      </c>
      <c r="F10" s="57"/>
      <c r="G10" s="41">
        <f t="shared" ref="G10:G57" si="0">ROUND(E10*F10,2)</f>
        <v>0</v>
      </c>
      <c r="H10" s="101"/>
    </row>
    <row r="11" spans="1:8" ht="22.5" x14ac:dyDescent="0.2">
      <c r="A11" s="38">
        <v>2</v>
      </c>
      <c r="B11" s="39" t="s">
        <v>2990</v>
      </c>
      <c r="C11" s="39" t="s">
        <v>1752</v>
      </c>
      <c r="D11" s="39" t="s">
        <v>363</v>
      </c>
      <c r="E11" s="40">
        <v>8.2249999999999996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2991</v>
      </c>
      <c r="C12" s="39" t="s">
        <v>1753</v>
      </c>
      <c r="D12" s="39" t="s">
        <v>363</v>
      </c>
      <c r="E12" s="40">
        <v>2.468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2992</v>
      </c>
      <c r="C13" s="39" t="s">
        <v>1754</v>
      </c>
      <c r="D13" s="39" t="s">
        <v>363</v>
      </c>
      <c r="E13" s="40">
        <v>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3081</v>
      </c>
      <c r="C14" s="39" t="s">
        <v>2143</v>
      </c>
      <c r="D14" s="39" t="s">
        <v>363</v>
      </c>
      <c r="E14" s="40">
        <v>180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3082</v>
      </c>
      <c r="C15" s="39" t="s">
        <v>2144</v>
      </c>
      <c r="D15" s="39" t="s">
        <v>363</v>
      </c>
      <c r="E15" s="40">
        <v>54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2993</v>
      </c>
      <c r="C16" s="39" t="s">
        <v>1755</v>
      </c>
      <c r="D16" s="39" t="s">
        <v>363</v>
      </c>
      <c r="E16" s="40">
        <v>0.97499999999999998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2891</v>
      </c>
      <c r="C17" s="39" t="s">
        <v>1579</v>
      </c>
      <c r="D17" s="39" t="s">
        <v>363</v>
      </c>
      <c r="E17" s="40">
        <v>0.29299999999999998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2894</v>
      </c>
      <c r="C18" s="39" t="s">
        <v>1582</v>
      </c>
      <c r="D18" s="39" t="s">
        <v>363</v>
      </c>
      <c r="E18" s="40">
        <v>194.2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2895</v>
      </c>
      <c r="C19" s="39" t="s">
        <v>1583</v>
      </c>
      <c r="D19" s="39" t="s">
        <v>363</v>
      </c>
      <c r="E19" s="40">
        <v>4272.3999999999996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2830</v>
      </c>
      <c r="C20" s="39" t="s">
        <v>1471</v>
      </c>
      <c r="D20" s="39" t="s">
        <v>250</v>
      </c>
      <c r="E20" s="40">
        <v>349.56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2884</v>
      </c>
      <c r="C21" s="39" t="s">
        <v>1570</v>
      </c>
      <c r="D21" s="39" t="s">
        <v>363</v>
      </c>
      <c r="E21" s="40">
        <v>180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3083</v>
      </c>
      <c r="C22" s="43" t="s">
        <v>3084</v>
      </c>
      <c r="D22" s="43" t="s">
        <v>250</v>
      </c>
      <c r="E22" s="44">
        <v>349.14699999999999</v>
      </c>
      <c r="F22" s="57"/>
      <c r="G22" s="45">
        <f t="shared" si="0"/>
        <v>0</v>
      </c>
      <c r="H22" s="111"/>
    </row>
    <row r="23" spans="1:8" ht="12.75" x14ac:dyDescent="0.2">
      <c r="A23" s="64"/>
      <c r="B23" s="65" t="s">
        <v>3</v>
      </c>
      <c r="C23" s="65" t="s">
        <v>1474</v>
      </c>
      <c r="D23" s="65"/>
      <c r="E23" s="66"/>
      <c r="F23" s="67"/>
      <c r="G23" s="68"/>
      <c r="H23" s="115"/>
    </row>
    <row r="24" spans="1:8" ht="22.5" x14ac:dyDescent="0.2">
      <c r="A24" s="38">
        <v>14</v>
      </c>
      <c r="B24" s="39" t="s">
        <v>2145</v>
      </c>
      <c r="C24" s="39" t="s">
        <v>2146</v>
      </c>
      <c r="D24" s="39" t="s">
        <v>363</v>
      </c>
      <c r="E24" s="40">
        <v>3</v>
      </c>
      <c r="F24" s="57"/>
      <c r="G24" s="41">
        <f t="shared" si="0"/>
        <v>0</v>
      </c>
      <c r="H24" s="101"/>
    </row>
    <row r="25" spans="1:8" ht="22.5" x14ac:dyDescent="0.2">
      <c r="A25" s="38">
        <v>15</v>
      </c>
      <c r="B25" s="39" t="s">
        <v>2833</v>
      </c>
      <c r="C25" s="39" t="s">
        <v>1475</v>
      </c>
      <c r="D25" s="39" t="s">
        <v>248</v>
      </c>
      <c r="E25" s="40">
        <v>15</v>
      </c>
      <c r="F25" s="57"/>
      <c r="G25" s="41">
        <f t="shared" si="0"/>
        <v>0</v>
      </c>
      <c r="H25" s="101"/>
    </row>
    <row r="26" spans="1:8" ht="22.5" x14ac:dyDescent="0.2">
      <c r="A26" s="42">
        <v>16</v>
      </c>
      <c r="B26" s="43" t="s">
        <v>3086</v>
      </c>
      <c r="C26" s="43" t="s">
        <v>3085</v>
      </c>
      <c r="D26" s="43" t="s">
        <v>248</v>
      </c>
      <c r="E26" s="44">
        <v>15.3</v>
      </c>
      <c r="F26" s="58"/>
      <c r="G26" s="45">
        <f t="shared" si="0"/>
        <v>0</v>
      </c>
      <c r="H26" s="111"/>
    </row>
    <row r="27" spans="1:8" ht="11.25" x14ac:dyDescent="0.2">
      <c r="A27" s="38">
        <v>17</v>
      </c>
      <c r="B27" s="39" t="s">
        <v>2836</v>
      </c>
      <c r="C27" s="39" t="s">
        <v>1476</v>
      </c>
      <c r="D27" s="39" t="s">
        <v>363</v>
      </c>
      <c r="E27" s="40">
        <v>2.5</v>
      </c>
      <c r="F27" s="57"/>
      <c r="G27" s="41">
        <f t="shared" si="0"/>
        <v>0</v>
      </c>
      <c r="H27" s="101"/>
    </row>
    <row r="28" spans="1:8" ht="22.5" x14ac:dyDescent="0.2">
      <c r="A28" s="38">
        <v>18</v>
      </c>
      <c r="B28" s="39" t="s">
        <v>3087</v>
      </c>
      <c r="C28" s="39" t="s">
        <v>1868</v>
      </c>
      <c r="D28" s="39" t="s">
        <v>29</v>
      </c>
      <c r="E28" s="40">
        <v>25</v>
      </c>
      <c r="F28" s="57"/>
      <c r="G28" s="41">
        <f t="shared" si="0"/>
        <v>0</v>
      </c>
      <c r="H28" s="101"/>
    </row>
    <row r="29" spans="1:8" ht="11.25" x14ac:dyDescent="0.2">
      <c r="A29" s="38">
        <v>19</v>
      </c>
      <c r="B29" s="39" t="s">
        <v>3088</v>
      </c>
      <c r="C29" s="39" t="s">
        <v>2147</v>
      </c>
      <c r="D29" s="39" t="s">
        <v>363</v>
      </c>
      <c r="E29" s="40">
        <v>7.5</v>
      </c>
      <c r="F29" s="57"/>
      <c r="G29" s="41">
        <f t="shared" si="0"/>
        <v>0</v>
      </c>
      <c r="H29" s="101"/>
    </row>
    <row r="30" spans="1:8" ht="22.5" x14ac:dyDescent="0.2">
      <c r="A30" s="38">
        <v>20</v>
      </c>
      <c r="B30" s="39" t="s">
        <v>3089</v>
      </c>
      <c r="C30" s="39" t="s">
        <v>1813</v>
      </c>
      <c r="D30" s="39" t="s">
        <v>248</v>
      </c>
      <c r="E30" s="40">
        <v>136</v>
      </c>
      <c r="F30" s="57"/>
      <c r="G30" s="41">
        <f t="shared" si="0"/>
        <v>0</v>
      </c>
      <c r="H30" s="101"/>
    </row>
    <row r="31" spans="1:8" ht="22.5" x14ac:dyDescent="0.2">
      <c r="A31" s="42">
        <v>21</v>
      </c>
      <c r="B31" s="43" t="s">
        <v>3090</v>
      </c>
      <c r="C31" s="43" t="s">
        <v>3091</v>
      </c>
      <c r="D31" s="43" t="s">
        <v>248</v>
      </c>
      <c r="E31" s="44">
        <v>74.8</v>
      </c>
      <c r="F31" s="58"/>
      <c r="G31" s="45">
        <f t="shared" si="0"/>
        <v>0</v>
      </c>
      <c r="H31" s="111"/>
    </row>
    <row r="32" spans="1:8" ht="22.5" x14ac:dyDescent="0.2">
      <c r="A32" s="42">
        <v>22</v>
      </c>
      <c r="B32" s="43" t="s">
        <v>3092</v>
      </c>
      <c r="C32" s="43" t="s">
        <v>3093</v>
      </c>
      <c r="D32" s="43" t="s">
        <v>248</v>
      </c>
      <c r="E32" s="44">
        <v>74.8</v>
      </c>
      <c r="F32" s="58"/>
      <c r="G32" s="45">
        <f t="shared" si="0"/>
        <v>0</v>
      </c>
      <c r="H32" s="111"/>
    </row>
    <row r="33" spans="1:9" ht="12.75" x14ac:dyDescent="0.2">
      <c r="A33" s="64"/>
      <c r="B33" s="65">
        <v>3</v>
      </c>
      <c r="C33" s="65" t="s">
        <v>1571</v>
      </c>
      <c r="D33" s="65"/>
      <c r="E33" s="66"/>
      <c r="F33" s="67"/>
      <c r="G33" s="68"/>
      <c r="H33" s="115"/>
    </row>
    <row r="34" spans="1:9" ht="22.5" x14ac:dyDescent="0.2">
      <c r="A34" s="38">
        <v>23</v>
      </c>
      <c r="B34" s="39" t="s">
        <v>3094</v>
      </c>
      <c r="C34" s="39" t="s">
        <v>2148</v>
      </c>
      <c r="D34" s="39" t="s">
        <v>20</v>
      </c>
      <c r="E34" s="40">
        <v>8</v>
      </c>
      <c r="F34" s="57"/>
      <c r="G34" s="41">
        <f t="shared" si="0"/>
        <v>0</v>
      </c>
      <c r="H34" s="101"/>
    </row>
    <row r="35" spans="1:9" ht="22.5" x14ac:dyDescent="0.2">
      <c r="A35" s="42">
        <v>24</v>
      </c>
      <c r="B35" s="43" t="s">
        <v>2149</v>
      </c>
      <c r="C35" s="43" t="s">
        <v>2150</v>
      </c>
      <c r="D35" s="43" t="s">
        <v>20</v>
      </c>
      <c r="E35" s="44">
        <v>8</v>
      </c>
      <c r="F35" s="58"/>
      <c r="G35" s="45">
        <f t="shared" si="0"/>
        <v>0</v>
      </c>
      <c r="H35" s="111"/>
    </row>
    <row r="36" spans="1:9" ht="22.5" x14ac:dyDescent="0.2">
      <c r="A36" s="38">
        <v>25</v>
      </c>
      <c r="B36" s="39" t="s">
        <v>2151</v>
      </c>
      <c r="C36" s="39" t="s">
        <v>2152</v>
      </c>
      <c r="D36" s="39" t="s">
        <v>363</v>
      </c>
      <c r="E36" s="40">
        <v>16.8</v>
      </c>
      <c r="F36" s="57"/>
      <c r="G36" s="41">
        <f t="shared" si="0"/>
        <v>0</v>
      </c>
      <c r="H36" s="101"/>
    </row>
    <row r="37" spans="1:9" ht="11.25" x14ac:dyDescent="0.2">
      <c r="A37" s="38">
        <v>26</v>
      </c>
      <c r="B37" s="39" t="s">
        <v>2153</v>
      </c>
      <c r="C37" s="39" t="s">
        <v>2154</v>
      </c>
      <c r="D37" s="39" t="s">
        <v>248</v>
      </c>
      <c r="E37" s="40">
        <v>67.25</v>
      </c>
      <c r="F37" s="57"/>
      <c r="G37" s="41">
        <f t="shared" si="0"/>
        <v>0</v>
      </c>
      <c r="H37" s="101"/>
    </row>
    <row r="38" spans="1:9" ht="11.25" x14ac:dyDescent="0.2">
      <c r="A38" s="38">
        <v>27</v>
      </c>
      <c r="B38" s="39" t="s">
        <v>2155</v>
      </c>
      <c r="C38" s="39" t="s">
        <v>2154</v>
      </c>
      <c r="D38" s="39" t="s">
        <v>248</v>
      </c>
      <c r="E38" s="40">
        <v>67.25</v>
      </c>
      <c r="F38" s="57"/>
      <c r="G38" s="41">
        <f t="shared" si="0"/>
        <v>0</v>
      </c>
      <c r="H38" s="101"/>
    </row>
    <row r="39" spans="1:9" ht="11.25" x14ac:dyDescent="0.2">
      <c r="A39" s="38">
        <v>28</v>
      </c>
      <c r="B39" s="39" t="s">
        <v>2156</v>
      </c>
      <c r="C39" s="39" t="s">
        <v>2157</v>
      </c>
      <c r="D39" s="39" t="s">
        <v>250</v>
      </c>
      <c r="E39" s="40">
        <v>0.88</v>
      </c>
      <c r="F39" s="57"/>
      <c r="G39" s="41">
        <f t="shared" si="0"/>
        <v>0</v>
      </c>
      <c r="H39" s="101"/>
    </row>
    <row r="40" spans="1:9" ht="33.75" x14ac:dyDescent="0.2">
      <c r="A40" s="38">
        <v>29</v>
      </c>
      <c r="B40" s="39" t="s">
        <v>2158</v>
      </c>
      <c r="C40" s="39" t="s">
        <v>2159</v>
      </c>
      <c r="D40" s="39" t="s">
        <v>540</v>
      </c>
      <c r="E40" s="40">
        <v>400</v>
      </c>
      <c r="F40" s="57"/>
      <c r="G40" s="41">
        <f t="shared" si="0"/>
        <v>0</v>
      </c>
      <c r="H40" s="101"/>
    </row>
    <row r="41" spans="1:9" ht="12.75" x14ac:dyDescent="0.2">
      <c r="A41" s="69"/>
      <c r="B41" s="70" t="s">
        <v>7</v>
      </c>
      <c r="C41" s="70" t="s">
        <v>1521</v>
      </c>
      <c r="D41" s="70"/>
      <c r="E41" s="71"/>
      <c r="F41" s="72"/>
      <c r="G41" s="73"/>
      <c r="H41" s="116"/>
    </row>
    <row r="42" spans="1:9" ht="22.5" x14ac:dyDescent="0.2">
      <c r="A42" s="38">
        <v>30</v>
      </c>
      <c r="B42" s="39" t="s">
        <v>2999</v>
      </c>
      <c r="C42" s="39" t="s">
        <v>1763</v>
      </c>
      <c r="D42" s="39" t="s">
        <v>248</v>
      </c>
      <c r="E42" s="40">
        <v>9.5</v>
      </c>
      <c r="F42" s="57"/>
      <c r="G42" s="41">
        <f t="shared" si="0"/>
        <v>0</v>
      </c>
      <c r="H42" s="101"/>
    </row>
    <row r="43" spans="1:9" ht="22.5" x14ac:dyDescent="0.2">
      <c r="A43" s="38">
        <v>31</v>
      </c>
      <c r="B43" s="39" t="s">
        <v>3095</v>
      </c>
      <c r="C43" s="39" t="s">
        <v>2160</v>
      </c>
      <c r="D43" s="39" t="s">
        <v>363</v>
      </c>
      <c r="E43" s="40">
        <v>3.5</v>
      </c>
      <c r="F43" s="57"/>
      <c r="G43" s="41">
        <f t="shared" si="0"/>
        <v>0</v>
      </c>
      <c r="H43" s="101"/>
    </row>
    <row r="44" spans="1:9" ht="22.5" x14ac:dyDescent="0.2">
      <c r="A44" s="38">
        <v>32</v>
      </c>
      <c r="B44" s="39" t="s">
        <v>3001</v>
      </c>
      <c r="C44" s="39" t="s">
        <v>1765</v>
      </c>
      <c r="D44" s="39" t="s">
        <v>363</v>
      </c>
      <c r="E44" s="40">
        <v>0.97499999999999998</v>
      </c>
      <c r="F44" s="57"/>
      <c r="G44" s="41">
        <f t="shared" si="0"/>
        <v>0</v>
      </c>
      <c r="H44" s="101"/>
    </row>
    <row r="45" spans="1:9" ht="22.5" x14ac:dyDescent="0.2">
      <c r="A45" s="38">
        <v>33</v>
      </c>
      <c r="B45" s="39" t="s">
        <v>3002</v>
      </c>
      <c r="C45" s="39" t="s">
        <v>1766</v>
      </c>
      <c r="D45" s="39" t="s">
        <v>248</v>
      </c>
      <c r="E45" s="40">
        <v>9.5</v>
      </c>
      <c r="F45" s="57"/>
      <c r="G45" s="41">
        <f t="shared" si="0"/>
        <v>0</v>
      </c>
      <c r="H45" s="101"/>
    </row>
    <row r="46" spans="1:9" ht="33.75" x14ac:dyDescent="0.2">
      <c r="A46" s="38">
        <v>34</v>
      </c>
      <c r="B46" s="39" t="s">
        <v>3004</v>
      </c>
      <c r="C46" s="39" t="s">
        <v>1767</v>
      </c>
      <c r="D46" s="39" t="s">
        <v>248</v>
      </c>
      <c r="E46" s="40">
        <v>14</v>
      </c>
      <c r="F46" s="57"/>
      <c r="G46" s="41">
        <f t="shared" si="0"/>
        <v>0</v>
      </c>
      <c r="H46" s="101"/>
    </row>
    <row r="47" spans="1:9" ht="12.75" x14ac:dyDescent="0.2">
      <c r="A47" s="64"/>
      <c r="B47" s="65" t="s">
        <v>4</v>
      </c>
      <c r="C47" s="65" t="s">
        <v>258</v>
      </c>
      <c r="D47" s="65"/>
      <c r="E47" s="66"/>
      <c r="F47" s="67"/>
      <c r="G47" s="68"/>
      <c r="H47" s="115"/>
    </row>
    <row r="48" spans="1:9" ht="22.5" x14ac:dyDescent="0.2">
      <c r="A48" s="38">
        <v>35</v>
      </c>
      <c r="B48" s="39" t="s">
        <v>3096</v>
      </c>
      <c r="C48" s="39" t="s">
        <v>2161</v>
      </c>
      <c r="D48" s="39" t="s">
        <v>29</v>
      </c>
      <c r="E48" s="40">
        <v>5.86</v>
      </c>
      <c r="F48" s="57"/>
      <c r="G48" s="41">
        <f t="shared" si="0"/>
        <v>0</v>
      </c>
      <c r="H48" s="101"/>
      <c r="I48" s="52"/>
    </row>
    <row r="49" spans="1:8" ht="22.5" x14ac:dyDescent="0.2">
      <c r="A49" s="38">
        <v>36</v>
      </c>
      <c r="B49" s="39" t="s">
        <v>3097</v>
      </c>
      <c r="C49" s="39" t="s">
        <v>1838</v>
      </c>
      <c r="D49" s="39" t="s">
        <v>363</v>
      </c>
      <c r="E49" s="40">
        <v>3</v>
      </c>
      <c r="F49" s="57"/>
      <c r="G49" s="41">
        <f t="shared" si="0"/>
        <v>0</v>
      </c>
      <c r="H49" s="101"/>
    </row>
    <row r="50" spans="1:8" ht="11.25" x14ac:dyDescent="0.2">
      <c r="A50" s="38">
        <v>37</v>
      </c>
      <c r="B50" s="39" t="s">
        <v>748</v>
      </c>
      <c r="C50" s="39" t="s">
        <v>249</v>
      </c>
      <c r="D50" s="39" t="s">
        <v>250</v>
      </c>
      <c r="E50" s="40">
        <v>7.2</v>
      </c>
      <c r="F50" s="57"/>
      <c r="G50" s="41">
        <f t="shared" si="0"/>
        <v>0</v>
      </c>
      <c r="H50" s="101"/>
    </row>
    <row r="51" spans="1:8" ht="22.5" x14ac:dyDescent="0.2">
      <c r="A51" s="38">
        <v>38</v>
      </c>
      <c r="B51" s="39" t="s">
        <v>749</v>
      </c>
      <c r="C51" s="39" t="s">
        <v>251</v>
      </c>
      <c r="D51" s="39" t="s">
        <v>250</v>
      </c>
      <c r="E51" s="40">
        <v>172.8</v>
      </c>
      <c r="F51" s="57"/>
      <c r="G51" s="41">
        <f t="shared" si="0"/>
        <v>0</v>
      </c>
      <c r="H51" s="101"/>
    </row>
    <row r="52" spans="1:8" ht="22.5" x14ac:dyDescent="0.2">
      <c r="A52" s="38">
        <v>39</v>
      </c>
      <c r="B52" s="39" t="s">
        <v>252</v>
      </c>
      <c r="C52" s="39" t="s">
        <v>1680</v>
      </c>
      <c r="D52" s="39" t="s">
        <v>250</v>
      </c>
      <c r="E52" s="40">
        <v>7.2</v>
      </c>
      <c r="F52" s="57"/>
      <c r="G52" s="41">
        <f t="shared" si="0"/>
        <v>0</v>
      </c>
      <c r="H52" s="101"/>
    </row>
    <row r="53" spans="1:8" ht="12.75" x14ac:dyDescent="0.2">
      <c r="A53" s="33"/>
      <c r="B53" s="34" t="s">
        <v>9</v>
      </c>
      <c r="C53" s="34" t="s">
        <v>1613</v>
      </c>
      <c r="D53" s="34"/>
      <c r="E53" s="35"/>
      <c r="F53" s="36"/>
      <c r="G53" s="37"/>
      <c r="H53" s="108"/>
    </row>
    <row r="54" spans="1:8" ht="11.25" x14ac:dyDescent="0.2">
      <c r="A54" s="38">
        <v>40</v>
      </c>
      <c r="B54" s="39" t="s">
        <v>3007</v>
      </c>
      <c r="C54" s="39" t="s">
        <v>1768</v>
      </c>
      <c r="D54" s="39" t="s">
        <v>248</v>
      </c>
      <c r="E54" s="40">
        <v>20</v>
      </c>
      <c r="F54" s="57"/>
      <c r="G54" s="41">
        <f t="shared" si="0"/>
        <v>0</v>
      </c>
      <c r="H54" s="101"/>
    </row>
    <row r="55" spans="1:8" ht="22.5" x14ac:dyDescent="0.2">
      <c r="A55" s="38">
        <v>41</v>
      </c>
      <c r="B55" s="39" t="s">
        <v>3098</v>
      </c>
      <c r="C55" s="39" t="s">
        <v>2162</v>
      </c>
      <c r="D55" s="39" t="s">
        <v>248</v>
      </c>
      <c r="E55" s="40">
        <v>20</v>
      </c>
      <c r="F55" s="57"/>
      <c r="G55" s="41">
        <f t="shared" si="0"/>
        <v>0</v>
      </c>
      <c r="H55" s="101"/>
    </row>
    <row r="56" spans="1:8" ht="12.75" x14ac:dyDescent="0.2">
      <c r="A56" s="33"/>
      <c r="B56" s="34" t="s">
        <v>1447</v>
      </c>
      <c r="C56" s="34" t="s">
        <v>1448</v>
      </c>
      <c r="D56" s="34"/>
      <c r="E56" s="35"/>
      <c r="F56" s="36"/>
      <c r="G56" s="37"/>
      <c r="H56" s="108"/>
    </row>
    <row r="57" spans="1:8" ht="22.5" x14ac:dyDescent="0.2">
      <c r="A57" s="38">
        <v>42</v>
      </c>
      <c r="B57" s="39" t="s">
        <v>2847</v>
      </c>
      <c r="C57" s="39" t="s">
        <v>1502</v>
      </c>
      <c r="D57" s="39" t="s">
        <v>250</v>
      </c>
      <c r="E57" s="40">
        <v>492.09800000000001</v>
      </c>
      <c r="F57" s="57"/>
      <c r="G57" s="41">
        <f t="shared" si="0"/>
        <v>0</v>
      </c>
      <c r="H57" s="101"/>
    </row>
    <row r="58" spans="1:8" ht="15" x14ac:dyDescent="0.25">
      <c r="A58" s="28"/>
      <c r="B58" s="29" t="s">
        <v>6</v>
      </c>
      <c r="C58" s="29" t="s">
        <v>1687</v>
      </c>
      <c r="D58" s="29"/>
      <c r="E58" s="30"/>
      <c r="F58" s="31"/>
      <c r="G58" s="32"/>
      <c r="H58" s="107"/>
    </row>
    <row r="59" spans="1:8" ht="12.75" x14ac:dyDescent="0.2">
      <c r="A59" s="33"/>
      <c r="B59" s="34" t="s">
        <v>1688</v>
      </c>
      <c r="C59" s="34" t="s">
        <v>1689</v>
      </c>
      <c r="D59" s="34"/>
      <c r="E59" s="35"/>
      <c r="F59" s="36"/>
      <c r="G59" s="37"/>
      <c r="H59" s="108"/>
    </row>
    <row r="60" spans="1:8" ht="22.5" x14ac:dyDescent="0.2">
      <c r="A60" s="38">
        <v>43</v>
      </c>
      <c r="B60" s="39" t="s">
        <v>2973</v>
      </c>
      <c r="C60" s="39" t="s">
        <v>1692</v>
      </c>
      <c r="D60" s="39" t="s">
        <v>248</v>
      </c>
      <c r="E60" s="40">
        <v>15</v>
      </c>
      <c r="F60" s="57"/>
      <c r="G60" s="41">
        <f t="shared" ref="G60:G64" si="1">ROUND(E60*F60,2)</f>
        <v>0</v>
      </c>
      <c r="H60" s="101"/>
    </row>
    <row r="61" spans="1:8" ht="11.25" x14ac:dyDescent="0.2">
      <c r="A61" s="42">
        <v>44</v>
      </c>
      <c r="B61" s="43" t="s">
        <v>2968</v>
      </c>
      <c r="C61" s="43" t="s">
        <v>2969</v>
      </c>
      <c r="D61" s="43" t="s">
        <v>250</v>
      </c>
      <c r="E61" s="44">
        <v>5.0000000000000001E-3</v>
      </c>
      <c r="F61" s="58"/>
      <c r="G61" s="45">
        <f t="shared" si="1"/>
        <v>0</v>
      </c>
      <c r="H61" s="111"/>
    </row>
    <row r="62" spans="1:8" ht="22.5" x14ac:dyDescent="0.2">
      <c r="A62" s="38">
        <v>45</v>
      </c>
      <c r="B62" s="39" t="s">
        <v>2974</v>
      </c>
      <c r="C62" s="39" t="s">
        <v>1693</v>
      </c>
      <c r="D62" s="39" t="s">
        <v>248</v>
      </c>
      <c r="E62" s="40">
        <v>30</v>
      </c>
      <c r="F62" s="57"/>
      <c r="G62" s="41">
        <f t="shared" si="1"/>
        <v>0</v>
      </c>
      <c r="H62" s="101"/>
    </row>
    <row r="63" spans="1:8" ht="11.25" x14ac:dyDescent="0.2">
      <c r="A63" s="42">
        <v>46</v>
      </c>
      <c r="B63" s="43" t="s">
        <v>2971</v>
      </c>
      <c r="C63" s="43" t="s">
        <v>2972</v>
      </c>
      <c r="D63" s="43" t="s">
        <v>250</v>
      </c>
      <c r="E63" s="44">
        <v>2.5999999999999999E-2</v>
      </c>
      <c r="F63" s="58"/>
      <c r="G63" s="45">
        <f t="shared" si="1"/>
        <v>0</v>
      </c>
      <c r="H63" s="111"/>
    </row>
    <row r="64" spans="1:8" ht="22.5" x14ac:dyDescent="0.2">
      <c r="A64" s="38">
        <v>47</v>
      </c>
      <c r="B64" s="39" t="s">
        <v>1694</v>
      </c>
      <c r="C64" s="39" t="s">
        <v>1695</v>
      </c>
      <c r="D64" s="39" t="s">
        <v>250</v>
      </c>
      <c r="E64" s="40">
        <v>3.1E-2</v>
      </c>
      <c r="F64" s="57"/>
      <c r="G64" s="41">
        <f t="shared" si="1"/>
        <v>0</v>
      </c>
      <c r="H64" s="101"/>
    </row>
    <row r="65" spans="1:8" ht="15" x14ac:dyDescent="0.25">
      <c r="A65" s="46"/>
      <c r="B65" s="47"/>
      <c r="C65" s="47" t="s">
        <v>256</v>
      </c>
      <c r="D65" s="47"/>
      <c r="E65" s="48"/>
      <c r="F65" s="49"/>
      <c r="G65" s="50">
        <f>SUM(G8:G64)</f>
        <v>0</v>
      </c>
      <c r="H65" s="112"/>
    </row>
  </sheetData>
  <sheetProtection algorithmName="SHA-512" hashValue="V4R96wNrdsAaqbkw8bNYp1YYtuXtYFWJ5Uoa3oQ3UHxlxkfSEI3UaizK8eg/erqumSHHR52/TFznLDu4rWiV5Q==" saltValue="a0kqZHQKjLGBWcRzO9D/5A==" spinCount="100000" sheet="1" objects="1" scenarios="1"/>
  <dataValidations count="1">
    <dataValidation type="decimal" operator="equal" allowBlank="1" showInputMessage="1" showErrorMessage="1" error="Neplatný počet desatinných miest!_x000a_" sqref="F10:F22 F60:F64 F57 F54:F55 F48:F52 F42:F46 F34:F40 F24:F32" xr:uid="{00000000-0002-0000-2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Hárok43">
    <tabColor rgb="FF92D050"/>
    <pageSetUpPr fitToPage="1"/>
  </sheetPr>
  <dimension ref="A1:H43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3</v>
      </c>
      <c r="F10" s="57"/>
      <c r="G10" s="41">
        <f t="shared" ref="G10:G19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3585</v>
      </c>
      <c r="C12" s="39" t="s">
        <v>3586</v>
      </c>
      <c r="D12" s="39" t="s">
        <v>363</v>
      </c>
      <c r="E12" s="40">
        <v>0.2</v>
      </c>
      <c r="F12" s="57"/>
      <c r="G12" s="41">
        <f t="shared" si="0"/>
        <v>0</v>
      </c>
      <c r="H12" s="101"/>
    </row>
    <row r="13" spans="1:8" ht="12.75" x14ac:dyDescent="0.2">
      <c r="A13" s="33"/>
      <c r="B13" s="34" t="s">
        <v>4</v>
      </c>
      <c r="C13" s="34" t="s">
        <v>258</v>
      </c>
      <c r="D13" s="34"/>
      <c r="E13" s="35"/>
      <c r="F13" s="36"/>
      <c r="G13" s="37"/>
      <c r="H13" s="108"/>
    </row>
    <row r="14" spans="1:8" ht="22.5" x14ac:dyDescent="0.2">
      <c r="A14" s="38">
        <v>3</v>
      </c>
      <c r="B14" s="39" t="s">
        <v>3587</v>
      </c>
      <c r="C14" s="39" t="s">
        <v>1959</v>
      </c>
      <c r="D14" s="39" t="s">
        <v>1960</v>
      </c>
      <c r="E14" s="40">
        <v>50</v>
      </c>
      <c r="F14" s="57"/>
      <c r="G14" s="41">
        <f t="shared" si="0"/>
        <v>0</v>
      </c>
      <c r="H14" s="101"/>
    </row>
    <row r="15" spans="1:8" ht="22.5" x14ac:dyDescent="0.2">
      <c r="A15" s="38">
        <v>4</v>
      </c>
      <c r="B15" s="39" t="s">
        <v>3588</v>
      </c>
      <c r="C15" s="39" t="s">
        <v>1961</v>
      </c>
      <c r="D15" s="39" t="s">
        <v>29</v>
      </c>
      <c r="E15" s="40">
        <v>40</v>
      </c>
      <c r="F15" s="57"/>
      <c r="G15" s="41">
        <f t="shared" si="0"/>
        <v>0</v>
      </c>
      <c r="H15" s="101"/>
    </row>
    <row r="16" spans="1:8" ht="11.25" x14ac:dyDescent="0.2">
      <c r="A16" s="38">
        <v>5</v>
      </c>
      <c r="B16" s="39" t="s">
        <v>748</v>
      </c>
      <c r="C16" s="39" t="s">
        <v>249</v>
      </c>
      <c r="D16" s="39" t="s">
        <v>250</v>
      </c>
      <c r="E16" s="40">
        <v>0.371</v>
      </c>
      <c r="F16" s="57"/>
      <c r="G16" s="41">
        <f t="shared" si="0"/>
        <v>0</v>
      </c>
      <c r="H16" s="101"/>
    </row>
    <row r="17" spans="1:8" ht="22.5" x14ac:dyDescent="0.2">
      <c r="A17" s="38">
        <v>6</v>
      </c>
      <c r="B17" s="39" t="s">
        <v>749</v>
      </c>
      <c r="C17" s="39" t="s">
        <v>251</v>
      </c>
      <c r="D17" s="39" t="s">
        <v>250</v>
      </c>
      <c r="E17" s="40">
        <v>8.9039999999999999</v>
      </c>
      <c r="F17" s="57"/>
      <c r="G17" s="41">
        <f t="shared" si="0"/>
        <v>0</v>
      </c>
      <c r="H17" s="101"/>
    </row>
    <row r="18" spans="1:8" ht="11.25" x14ac:dyDescent="0.2">
      <c r="A18" s="38">
        <v>7</v>
      </c>
      <c r="B18" s="39" t="s">
        <v>252</v>
      </c>
      <c r="C18" s="39" t="s">
        <v>253</v>
      </c>
      <c r="D18" s="39" t="s">
        <v>250</v>
      </c>
      <c r="E18" s="40">
        <v>0.161</v>
      </c>
      <c r="F18" s="57"/>
      <c r="G18" s="41">
        <f t="shared" si="0"/>
        <v>0</v>
      </c>
      <c r="H18" s="101"/>
    </row>
    <row r="19" spans="1:8" ht="22.5" x14ac:dyDescent="0.2">
      <c r="A19" s="38">
        <v>8</v>
      </c>
      <c r="B19" s="39" t="s">
        <v>1962</v>
      </c>
      <c r="C19" s="39" t="s">
        <v>1963</v>
      </c>
      <c r="D19" s="39" t="s">
        <v>250</v>
      </c>
      <c r="E19" s="40">
        <v>0.06</v>
      </c>
      <c r="F19" s="57"/>
      <c r="G19" s="41">
        <f t="shared" si="0"/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1964</v>
      </c>
      <c r="C21" s="34" t="s">
        <v>1965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3688</v>
      </c>
      <c r="C22" s="39" t="s">
        <v>2163</v>
      </c>
      <c r="D22" s="39" t="s">
        <v>248</v>
      </c>
      <c r="E22" s="40">
        <v>1</v>
      </c>
      <c r="F22" s="57"/>
      <c r="G22" s="41">
        <f t="shared" ref="G22" si="1">ROUND(E22*F22,2)</f>
        <v>0</v>
      </c>
      <c r="H22" s="101"/>
    </row>
    <row r="23" spans="1:8" ht="15" x14ac:dyDescent="0.25">
      <c r="A23" s="28"/>
      <c r="B23" s="29" t="s">
        <v>15</v>
      </c>
      <c r="C23" s="29" t="s">
        <v>16</v>
      </c>
      <c r="D23" s="29"/>
      <c r="E23" s="30"/>
      <c r="F23" s="31"/>
      <c r="G23" s="32"/>
      <c r="H23" s="107"/>
    </row>
    <row r="24" spans="1:8" ht="12.75" x14ac:dyDescent="0.2">
      <c r="A24" s="33"/>
      <c r="B24" s="34" t="s">
        <v>17</v>
      </c>
      <c r="C24" s="34" t="s">
        <v>18</v>
      </c>
      <c r="D24" s="34"/>
      <c r="E24" s="35"/>
      <c r="F24" s="36"/>
      <c r="G24" s="37"/>
      <c r="H24" s="108"/>
    </row>
    <row r="25" spans="1:8" ht="11.25" x14ac:dyDescent="0.2">
      <c r="A25" s="38">
        <v>10</v>
      </c>
      <c r="B25" s="39" t="s">
        <v>3601</v>
      </c>
      <c r="C25" s="39" t="s">
        <v>1981</v>
      </c>
      <c r="D25" s="39" t="s">
        <v>20</v>
      </c>
      <c r="E25" s="40">
        <v>2</v>
      </c>
      <c r="F25" s="57"/>
      <c r="G25" s="41">
        <f t="shared" ref="G25:G33" si="2">ROUND(E25*F25,2)</f>
        <v>0</v>
      </c>
      <c r="H25" s="101"/>
    </row>
    <row r="26" spans="1:8" ht="22.5" x14ac:dyDescent="0.2">
      <c r="A26" s="42">
        <v>11</v>
      </c>
      <c r="B26" s="43" t="s">
        <v>2164</v>
      </c>
      <c r="C26" s="43" t="s">
        <v>2165</v>
      </c>
      <c r="D26" s="43" t="s">
        <v>20</v>
      </c>
      <c r="E26" s="44">
        <v>1</v>
      </c>
      <c r="F26" s="58"/>
      <c r="G26" s="45">
        <f t="shared" si="2"/>
        <v>0</v>
      </c>
      <c r="H26" s="111"/>
    </row>
    <row r="27" spans="1:8" ht="22.5" x14ac:dyDescent="0.2">
      <c r="A27" s="190">
        <v>12</v>
      </c>
      <c r="B27" s="191" t="s">
        <v>2166</v>
      </c>
      <c r="C27" s="191" t="s">
        <v>3819</v>
      </c>
      <c r="D27" s="191" t="s">
        <v>20</v>
      </c>
      <c r="E27" s="192">
        <v>1</v>
      </c>
      <c r="F27" s="193"/>
      <c r="G27" s="194">
        <f t="shared" si="2"/>
        <v>0</v>
      </c>
      <c r="H27" s="195"/>
    </row>
    <row r="28" spans="1:8" ht="11.25" x14ac:dyDescent="0.2">
      <c r="A28" s="38">
        <v>13</v>
      </c>
      <c r="B28" s="39" t="s">
        <v>2167</v>
      </c>
      <c r="C28" s="39" t="s">
        <v>2168</v>
      </c>
      <c r="D28" s="39" t="s">
        <v>20</v>
      </c>
      <c r="E28" s="40">
        <v>24</v>
      </c>
      <c r="F28" s="57"/>
      <c r="G28" s="41">
        <f t="shared" si="2"/>
        <v>0</v>
      </c>
      <c r="H28" s="101"/>
    </row>
    <row r="29" spans="1:8" ht="11.25" x14ac:dyDescent="0.2">
      <c r="A29" s="38">
        <v>14</v>
      </c>
      <c r="B29" s="39" t="s">
        <v>2169</v>
      </c>
      <c r="C29" s="39" t="s">
        <v>2170</v>
      </c>
      <c r="D29" s="39" t="s">
        <v>20</v>
      </c>
      <c r="E29" s="40">
        <v>24</v>
      </c>
      <c r="F29" s="57"/>
      <c r="G29" s="41">
        <f t="shared" si="2"/>
        <v>0</v>
      </c>
      <c r="H29" s="101"/>
    </row>
    <row r="30" spans="1:8" ht="11.25" x14ac:dyDescent="0.2">
      <c r="A30" s="197">
        <v>22</v>
      </c>
      <c r="B30" s="198" t="s">
        <v>3574</v>
      </c>
      <c r="C30" s="198" t="s">
        <v>1942</v>
      </c>
      <c r="D30" s="198" t="s">
        <v>29</v>
      </c>
      <c r="E30" s="199">
        <v>10</v>
      </c>
      <c r="F30" s="200"/>
      <c r="G30" s="201">
        <f t="shared" ref="G30:G31" si="3">ROUND(E30*F30,2)</f>
        <v>0</v>
      </c>
      <c r="H30" s="202"/>
    </row>
    <row r="31" spans="1:8" ht="11.25" x14ac:dyDescent="0.2">
      <c r="A31" s="178">
        <v>23</v>
      </c>
      <c r="B31" s="179" t="s">
        <v>3575</v>
      </c>
      <c r="C31" s="179" t="s">
        <v>1943</v>
      </c>
      <c r="D31" s="179" t="s">
        <v>29</v>
      </c>
      <c r="E31" s="180">
        <v>11</v>
      </c>
      <c r="F31" s="181"/>
      <c r="G31" s="182">
        <f t="shared" si="3"/>
        <v>0</v>
      </c>
      <c r="H31" s="183"/>
    </row>
    <row r="32" spans="1:8" ht="11.25" x14ac:dyDescent="0.2">
      <c r="A32" s="38">
        <v>15</v>
      </c>
      <c r="B32" s="39" t="s">
        <v>3689</v>
      </c>
      <c r="C32" s="39" t="s">
        <v>2171</v>
      </c>
      <c r="D32" s="39" t="s">
        <v>20</v>
      </c>
      <c r="E32" s="40">
        <v>2</v>
      </c>
      <c r="F32" s="57"/>
      <c r="G32" s="41">
        <f t="shared" si="2"/>
        <v>0</v>
      </c>
      <c r="H32" s="101"/>
    </row>
    <row r="33" spans="1:8" ht="11.25" x14ac:dyDescent="0.2">
      <c r="A33" s="38">
        <v>16</v>
      </c>
      <c r="B33" s="39" t="s">
        <v>3665</v>
      </c>
      <c r="C33" s="39" t="s">
        <v>2172</v>
      </c>
      <c r="D33" s="39" t="s">
        <v>20</v>
      </c>
      <c r="E33" s="40">
        <v>1</v>
      </c>
      <c r="F33" s="57"/>
      <c r="G33" s="41">
        <f t="shared" si="2"/>
        <v>0</v>
      </c>
      <c r="H33" s="101"/>
    </row>
    <row r="34" spans="1:8" ht="12.75" x14ac:dyDescent="0.2">
      <c r="A34" s="33"/>
      <c r="B34" s="34" t="s">
        <v>210</v>
      </c>
      <c r="C34" s="34" t="s">
        <v>211</v>
      </c>
      <c r="D34" s="34"/>
      <c r="E34" s="35"/>
      <c r="F34" s="36"/>
      <c r="G34" s="37"/>
      <c r="H34" s="108"/>
    </row>
    <row r="35" spans="1:8" ht="22.5" x14ac:dyDescent="0.2">
      <c r="A35" s="38">
        <v>17</v>
      </c>
      <c r="B35" s="39" t="s">
        <v>3577</v>
      </c>
      <c r="C35" s="39" t="s">
        <v>364</v>
      </c>
      <c r="D35" s="39" t="s">
        <v>363</v>
      </c>
      <c r="E35" s="40">
        <v>3</v>
      </c>
      <c r="F35" s="57"/>
      <c r="G35" s="41">
        <f t="shared" ref="G35" si="4">ROUND(E35*F35,2)</f>
        <v>0</v>
      </c>
      <c r="H35" s="101"/>
    </row>
    <row r="36" spans="1:8" ht="12.75" x14ac:dyDescent="0.2">
      <c r="A36" s="33"/>
      <c r="B36" s="34" t="s">
        <v>1948</v>
      </c>
      <c r="C36" s="34" t="s">
        <v>1949</v>
      </c>
      <c r="D36" s="34"/>
      <c r="E36" s="35"/>
      <c r="F36" s="36"/>
      <c r="G36" s="37"/>
      <c r="H36" s="108"/>
    </row>
    <row r="37" spans="1:8" ht="22.5" x14ac:dyDescent="0.2">
      <c r="A37" s="38">
        <v>18</v>
      </c>
      <c r="B37" s="39" t="s">
        <v>3669</v>
      </c>
      <c r="C37" s="39" t="s">
        <v>2173</v>
      </c>
      <c r="D37" s="39" t="s">
        <v>1951</v>
      </c>
      <c r="E37" s="40">
        <v>14</v>
      </c>
      <c r="F37" s="57"/>
      <c r="G37" s="41">
        <f t="shared" ref="G37:G38" si="5">ROUND(E37*F37,2)</f>
        <v>0</v>
      </c>
      <c r="H37" s="101"/>
    </row>
    <row r="38" spans="1:8" ht="22.5" x14ac:dyDescent="0.2">
      <c r="A38" s="38">
        <v>19</v>
      </c>
      <c r="B38" s="39" t="s">
        <v>3583</v>
      </c>
      <c r="C38" s="39" t="s">
        <v>1952</v>
      </c>
      <c r="D38" s="39" t="s">
        <v>20</v>
      </c>
      <c r="E38" s="40">
        <v>14</v>
      </c>
      <c r="F38" s="57"/>
      <c r="G38" s="41">
        <f t="shared" si="5"/>
        <v>0</v>
      </c>
      <c r="H38" s="101"/>
    </row>
    <row r="39" spans="1:8" ht="15" x14ac:dyDescent="0.25">
      <c r="A39" s="28"/>
      <c r="B39" s="29" t="s">
        <v>10</v>
      </c>
      <c r="C39" s="29" t="s">
        <v>1953</v>
      </c>
      <c r="D39" s="29"/>
      <c r="E39" s="30"/>
      <c r="F39" s="31"/>
      <c r="G39" s="32"/>
      <c r="H39" s="107"/>
    </row>
    <row r="40" spans="1:8" ht="22.5" x14ac:dyDescent="0.2">
      <c r="A40" s="38">
        <v>20</v>
      </c>
      <c r="B40" s="39" t="s">
        <v>3584</v>
      </c>
      <c r="C40" s="39" t="s">
        <v>1954</v>
      </c>
      <c r="D40" s="39" t="s">
        <v>209</v>
      </c>
      <c r="E40" s="40">
        <v>16</v>
      </c>
      <c r="F40" s="57"/>
      <c r="G40" s="41">
        <f t="shared" ref="G40" si="6">ROUND(E40*F40,2)</f>
        <v>0</v>
      </c>
      <c r="H40" s="101"/>
    </row>
    <row r="41" spans="1:8" ht="15" x14ac:dyDescent="0.25">
      <c r="A41" s="28"/>
      <c r="B41" s="29" t="s">
        <v>1955</v>
      </c>
      <c r="C41" s="29" t="s">
        <v>1956</v>
      </c>
      <c r="D41" s="29"/>
      <c r="E41" s="30"/>
      <c r="F41" s="31"/>
      <c r="G41" s="32"/>
      <c r="H41" s="107"/>
    </row>
    <row r="42" spans="1:8" ht="22.5" x14ac:dyDescent="0.2">
      <c r="A42" s="38">
        <v>21</v>
      </c>
      <c r="B42" s="39" t="s">
        <v>1957</v>
      </c>
      <c r="C42" s="39" t="s">
        <v>1958</v>
      </c>
      <c r="D42" s="39" t="s">
        <v>209</v>
      </c>
      <c r="E42" s="40">
        <v>10</v>
      </c>
      <c r="F42" s="57"/>
      <c r="G42" s="41">
        <f t="shared" ref="G42" si="7">ROUND(E42*F42,2)</f>
        <v>0</v>
      </c>
      <c r="H42" s="101"/>
    </row>
    <row r="43" spans="1:8" ht="15" x14ac:dyDescent="0.25">
      <c r="A43" s="46"/>
      <c r="B43" s="47"/>
      <c r="C43" s="47" t="s">
        <v>256</v>
      </c>
      <c r="D43" s="47"/>
      <c r="E43" s="48"/>
      <c r="F43" s="49"/>
      <c r="G43" s="50">
        <f>SUM(G8:G42)</f>
        <v>0</v>
      </c>
      <c r="H43" s="112"/>
    </row>
  </sheetData>
  <sheetProtection algorithmName="SHA-512" hashValue="vPG5bv2kF88x4Wmz0G3ki8q+pyte/vN6UtJVK/GW9cUqp9UQMZNVvDNWWN22tvuWH5uWRpzN/l/4Heapl/onEg==" saltValue="t2JLrdPLCPXa6QINWteSOg==" spinCount="100000" sheet="1" objects="1" scenarios="1"/>
  <dataValidations count="1">
    <dataValidation type="decimal" operator="equal" allowBlank="1" showInputMessage="1" showErrorMessage="1" error="Neplatný počet desatinných miest!_x000a_" sqref="F10 F42 F40 F37:F38 F35 F12 F22 F14:F19 F25:F33" xr:uid="{00000000-0002-0000-2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árok44">
    <tabColor rgb="FF92D050"/>
    <pageSetUpPr fitToPage="1"/>
  </sheetPr>
  <dimension ref="A1:I100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6640625" style="27" customWidth="1"/>
    <col min="10" max="10" width="27" style="27" bestFit="1" customWidth="1"/>
    <col min="11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60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3552</v>
      </c>
      <c r="C12" s="39" t="s">
        <v>3553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3558</v>
      </c>
      <c r="C13" s="39" t="s">
        <v>3559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2958</v>
      </c>
      <c r="C15" s="39" t="s">
        <v>1669</v>
      </c>
      <c r="D15" s="39" t="s">
        <v>363</v>
      </c>
      <c r="E15" s="40">
        <v>27</v>
      </c>
      <c r="F15" s="57"/>
      <c r="G15" s="41">
        <f t="shared" ref="G15:G24" si="2">ROUND(E15*F15,2)</f>
        <v>0</v>
      </c>
      <c r="H15" s="101"/>
    </row>
    <row r="16" spans="1:8" ht="22.5" x14ac:dyDescent="0.2">
      <c r="A16" s="38">
        <v>5</v>
      </c>
      <c r="B16" s="39" t="s">
        <v>3587</v>
      </c>
      <c r="C16" s="39" t="s">
        <v>1959</v>
      </c>
      <c r="D16" s="39" t="s">
        <v>1960</v>
      </c>
      <c r="E16" s="40">
        <v>80</v>
      </c>
      <c r="F16" s="57"/>
      <c r="G16" s="41">
        <f t="shared" si="2"/>
        <v>0</v>
      </c>
      <c r="H16" s="101"/>
    </row>
    <row r="17" spans="1:9" ht="22.5" x14ac:dyDescent="0.2">
      <c r="A17" s="38">
        <v>6</v>
      </c>
      <c r="B17" s="39" t="s">
        <v>3588</v>
      </c>
      <c r="C17" s="39" t="s">
        <v>1961</v>
      </c>
      <c r="D17" s="39" t="s">
        <v>29</v>
      </c>
      <c r="E17" s="40">
        <v>20</v>
      </c>
      <c r="F17" s="57"/>
      <c r="G17" s="41">
        <f t="shared" si="2"/>
        <v>0</v>
      </c>
      <c r="H17" s="101"/>
    </row>
    <row r="18" spans="1:9" ht="11.25" x14ac:dyDescent="0.2">
      <c r="A18" s="38">
        <v>7</v>
      </c>
      <c r="B18" s="39" t="s">
        <v>748</v>
      </c>
      <c r="C18" s="39" t="s">
        <v>249</v>
      </c>
      <c r="D18" s="39" t="s">
        <v>250</v>
      </c>
      <c r="E18" s="40">
        <v>68.715999999999994</v>
      </c>
      <c r="F18" s="57"/>
      <c r="G18" s="41">
        <f t="shared" si="2"/>
        <v>0</v>
      </c>
      <c r="H18" s="101"/>
      <c r="I18" s="81"/>
    </row>
    <row r="19" spans="1:9" ht="22.5" x14ac:dyDescent="0.2">
      <c r="A19" s="38">
        <v>8</v>
      </c>
      <c r="B19" s="39" t="s">
        <v>749</v>
      </c>
      <c r="C19" s="39" t="s">
        <v>251</v>
      </c>
      <c r="D19" s="39" t="s">
        <v>250</v>
      </c>
      <c r="E19" s="40">
        <v>1649.184</v>
      </c>
      <c r="F19" s="57"/>
      <c r="G19" s="41">
        <f t="shared" si="2"/>
        <v>0</v>
      </c>
      <c r="H19" s="101"/>
    </row>
    <row r="20" spans="1:9" ht="22.5" x14ac:dyDescent="0.2">
      <c r="A20" s="38">
        <v>9</v>
      </c>
      <c r="B20" s="39" t="s">
        <v>252</v>
      </c>
      <c r="C20" s="39" t="s">
        <v>1680</v>
      </c>
      <c r="D20" s="39" t="s">
        <v>250</v>
      </c>
      <c r="E20" s="40">
        <v>59.481999999999999</v>
      </c>
      <c r="F20" s="57"/>
      <c r="G20" s="41">
        <f t="shared" si="2"/>
        <v>0</v>
      </c>
      <c r="H20" s="101"/>
    </row>
    <row r="21" spans="1:9" ht="22.5" x14ac:dyDescent="0.2">
      <c r="A21" s="38">
        <v>10</v>
      </c>
      <c r="B21" s="39" t="s">
        <v>3594</v>
      </c>
      <c r="C21" s="39" t="s">
        <v>1972</v>
      </c>
      <c r="D21" s="39" t="s">
        <v>250</v>
      </c>
      <c r="E21" s="40">
        <v>5.0000000000000001E-3</v>
      </c>
      <c r="F21" s="57"/>
      <c r="G21" s="41">
        <f t="shared" si="2"/>
        <v>0</v>
      </c>
      <c r="H21" s="101"/>
    </row>
    <row r="22" spans="1:9" ht="22.5" x14ac:dyDescent="0.2">
      <c r="A22" s="38">
        <v>11</v>
      </c>
      <c r="B22" s="39" t="s">
        <v>3595</v>
      </c>
      <c r="C22" s="39" t="s">
        <v>1973</v>
      </c>
      <c r="D22" s="39" t="s">
        <v>250</v>
      </c>
      <c r="E22" s="40">
        <v>5.3999999999999999E-2</v>
      </c>
      <c r="F22" s="57"/>
      <c r="G22" s="41">
        <f t="shared" si="2"/>
        <v>0</v>
      </c>
      <c r="H22" s="101"/>
    </row>
    <row r="23" spans="1:9" ht="22.5" x14ac:dyDescent="0.2">
      <c r="A23" s="38">
        <v>12</v>
      </c>
      <c r="B23" s="39" t="s">
        <v>1974</v>
      </c>
      <c r="C23" s="39" t="s">
        <v>1975</v>
      </c>
      <c r="D23" s="39" t="s">
        <v>250</v>
      </c>
      <c r="E23" s="40">
        <v>0.108</v>
      </c>
      <c r="F23" s="57"/>
      <c r="G23" s="41">
        <f t="shared" si="2"/>
        <v>0</v>
      </c>
      <c r="H23" s="101"/>
    </row>
    <row r="24" spans="1:9" ht="22.5" x14ac:dyDescent="0.2">
      <c r="A24" s="38">
        <v>13</v>
      </c>
      <c r="B24" s="39" t="s">
        <v>1962</v>
      </c>
      <c r="C24" s="39" t="s">
        <v>1963</v>
      </c>
      <c r="D24" s="39" t="s">
        <v>250</v>
      </c>
      <c r="E24" s="40">
        <v>0.27</v>
      </c>
      <c r="F24" s="57"/>
      <c r="G24" s="41">
        <f t="shared" si="2"/>
        <v>0</v>
      </c>
      <c r="H24" s="101"/>
    </row>
    <row r="25" spans="1:9" ht="15" x14ac:dyDescent="0.25">
      <c r="A25" s="28"/>
      <c r="B25" s="29" t="s">
        <v>15</v>
      </c>
      <c r="C25" s="29" t="s">
        <v>16</v>
      </c>
      <c r="D25" s="29"/>
      <c r="E25" s="30"/>
      <c r="F25" s="31"/>
      <c r="G25" s="32"/>
      <c r="H25" s="107"/>
    </row>
    <row r="26" spans="1:9" ht="12.75" x14ac:dyDescent="0.2">
      <c r="A26" s="33"/>
      <c r="B26" s="34" t="s">
        <v>17</v>
      </c>
      <c r="C26" s="34" t="s">
        <v>18</v>
      </c>
      <c r="D26" s="34"/>
      <c r="E26" s="35"/>
      <c r="F26" s="36"/>
      <c r="G26" s="37"/>
      <c r="H26" s="108"/>
    </row>
    <row r="27" spans="1:9" ht="22.5" x14ac:dyDescent="0.2">
      <c r="A27" s="38">
        <v>14</v>
      </c>
      <c r="B27" s="39" t="s">
        <v>3690</v>
      </c>
      <c r="C27" s="39" t="s">
        <v>2174</v>
      </c>
      <c r="D27" s="39" t="s">
        <v>20</v>
      </c>
      <c r="E27" s="40">
        <v>3</v>
      </c>
      <c r="F27" s="57"/>
      <c r="G27" s="41">
        <f t="shared" ref="G27:G73" si="3">ROUND(E27*F27,2)</f>
        <v>0</v>
      </c>
      <c r="H27" s="101"/>
    </row>
    <row r="28" spans="1:9" ht="22.5" x14ac:dyDescent="0.2">
      <c r="A28" s="42">
        <v>15</v>
      </c>
      <c r="B28" s="43" t="s">
        <v>3691</v>
      </c>
      <c r="C28" s="43" t="s">
        <v>3692</v>
      </c>
      <c r="D28" s="43" t="s">
        <v>20</v>
      </c>
      <c r="E28" s="44">
        <v>3</v>
      </c>
      <c r="F28" s="58"/>
      <c r="G28" s="45">
        <f t="shared" si="3"/>
        <v>0</v>
      </c>
      <c r="H28" s="111"/>
    </row>
    <row r="29" spans="1:9" ht="22.5" x14ac:dyDescent="0.2">
      <c r="A29" s="38">
        <v>16</v>
      </c>
      <c r="B29" s="39" t="s">
        <v>3596</v>
      </c>
      <c r="C29" s="39" t="s">
        <v>913</v>
      </c>
      <c r="D29" s="39" t="s">
        <v>20</v>
      </c>
      <c r="E29" s="40">
        <v>208</v>
      </c>
      <c r="F29" s="57"/>
      <c r="G29" s="41">
        <f t="shared" si="3"/>
        <v>0</v>
      </c>
      <c r="H29" s="101"/>
    </row>
    <row r="30" spans="1:9" ht="11.25" x14ac:dyDescent="0.2">
      <c r="A30" s="42">
        <v>17</v>
      </c>
      <c r="B30" s="43" t="s">
        <v>3670</v>
      </c>
      <c r="C30" s="43" t="s">
        <v>2175</v>
      </c>
      <c r="D30" s="43" t="s">
        <v>20</v>
      </c>
      <c r="E30" s="44">
        <v>178</v>
      </c>
      <c r="F30" s="58"/>
      <c r="G30" s="45">
        <f t="shared" si="3"/>
        <v>0</v>
      </c>
      <c r="H30" s="111"/>
    </row>
    <row r="31" spans="1:9" ht="11.25" x14ac:dyDescent="0.2">
      <c r="A31" s="42">
        <v>18</v>
      </c>
      <c r="B31" s="43" t="s">
        <v>3671</v>
      </c>
      <c r="C31" s="43" t="s">
        <v>2176</v>
      </c>
      <c r="D31" s="43" t="s">
        <v>20</v>
      </c>
      <c r="E31" s="44">
        <v>30</v>
      </c>
      <c r="F31" s="58"/>
      <c r="G31" s="45">
        <f t="shared" si="3"/>
        <v>0</v>
      </c>
      <c r="H31" s="111"/>
    </row>
    <row r="32" spans="1:9" ht="22.5" x14ac:dyDescent="0.2">
      <c r="A32" s="38">
        <v>19</v>
      </c>
      <c r="B32" s="39" t="s">
        <v>3598</v>
      </c>
      <c r="C32" s="39" t="s">
        <v>914</v>
      </c>
      <c r="D32" s="39" t="s">
        <v>20</v>
      </c>
      <c r="E32" s="40">
        <v>150</v>
      </c>
      <c r="F32" s="57"/>
      <c r="G32" s="41">
        <f t="shared" si="3"/>
        <v>0</v>
      </c>
      <c r="H32" s="101"/>
    </row>
    <row r="33" spans="1:9" ht="11.25" x14ac:dyDescent="0.2">
      <c r="A33" s="42">
        <v>20</v>
      </c>
      <c r="B33" s="43" t="s">
        <v>3599</v>
      </c>
      <c r="C33" s="43" t="s">
        <v>1977</v>
      </c>
      <c r="D33" s="43" t="s">
        <v>20</v>
      </c>
      <c r="E33" s="44">
        <v>150</v>
      </c>
      <c r="F33" s="58"/>
      <c r="G33" s="45">
        <f t="shared" si="3"/>
        <v>0</v>
      </c>
      <c r="H33" s="111"/>
    </row>
    <row r="34" spans="1:9" ht="22.5" x14ac:dyDescent="0.2">
      <c r="A34" s="38">
        <v>21</v>
      </c>
      <c r="B34" s="39" t="s">
        <v>3566</v>
      </c>
      <c r="C34" s="39" t="s">
        <v>19</v>
      </c>
      <c r="D34" s="39" t="s">
        <v>20</v>
      </c>
      <c r="E34" s="40">
        <v>8</v>
      </c>
      <c r="F34" s="57"/>
      <c r="G34" s="41">
        <f t="shared" si="3"/>
        <v>0</v>
      </c>
      <c r="H34" s="101"/>
    </row>
    <row r="35" spans="1:9" ht="11.25" x14ac:dyDescent="0.2">
      <c r="A35" s="42">
        <v>22</v>
      </c>
      <c r="B35" s="43" t="s">
        <v>3567</v>
      </c>
      <c r="C35" s="43" t="s">
        <v>1939</v>
      </c>
      <c r="D35" s="43" t="s">
        <v>20</v>
      </c>
      <c r="E35" s="44">
        <v>8</v>
      </c>
      <c r="F35" s="58"/>
      <c r="G35" s="45">
        <f t="shared" si="3"/>
        <v>0</v>
      </c>
      <c r="H35" s="111"/>
    </row>
    <row r="36" spans="1:9" ht="22.5" x14ac:dyDescent="0.2">
      <c r="A36" s="38">
        <v>23</v>
      </c>
      <c r="B36" s="39" t="s">
        <v>3590</v>
      </c>
      <c r="C36" s="39" t="s">
        <v>1967</v>
      </c>
      <c r="D36" s="39" t="s">
        <v>20</v>
      </c>
      <c r="E36" s="40">
        <v>130</v>
      </c>
      <c r="F36" s="57"/>
      <c r="G36" s="41">
        <f t="shared" si="3"/>
        <v>0</v>
      </c>
      <c r="H36" s="101"/>
    </row>
    <row r="37" spans="1:9" ht="11.25" x14ac:dyDescent="0.2">
      <c r="A37" s="42">
        <v>24</v>
      </c>
      <c r="B37" s="43" t="s">
        <v>3591</v>
      </c>
      <c r="C37" s="43" t="s">
        <v>3674</v>
      </c>
      <c r="D37" s="43" t="s">
        <v>20</v>
      </c>
      <c r="E37" s="44">
        <v>130</v>
      </c>
      <c r="F37" s="58"/>
      <c r="G37" s="45">
        <f t="shared" si="3"/>
        <v>0</v>
      </c>
      <c r="H37" s="111"/>
    </row>
    <row r="38" spans="1:9" ht="11.25" x14ac:dyDescent="0.2">
      <c r="A38" s="38">
        <v>25</v>
      </c>
      <c r="B38" s="39" t="s">
        <v>3600</v>
      </c>
      <c r="C38" s="39" t="s">
        <v>1978</v>
      </c>
      <c r="D38" s="39" t="s">
        <v>20</v>
      </c>
      <c r="E38" s="40">
        <v>1</v>
      </c>
      <c r="F38" s="57"/>
      <c r="G38" s="41">
        <f t="shared" si="3"/>
        <v>0</v>
      </c>
      <c r="H38" s="101"/>
    </row>
    <row r="39" spans="1:9" ht="11.25" x14ac:dyDescent="0.2">
      <c r="A39" s="42">
        <v>26</v>
      </c>
      <c r="B39" s="43" t="s">
        <v>1979</v>
      </c>
      <c r="C39" s="43" t="s">
        <v>1980</v>
      </c>
      <c r="D39" s="43" t="s">
        <v>20</v>
      </c>
      <c r="E39" s="44">
        <v>1</v>
      </c>
      <c r="F39" s="58"/>
      <c r="G39" s="45">
        <f t="shared" si="3"/>
        <v>0</v>
      </c>
      <c r="H39" s="111"/>
    </row>
    <row r="40" spans="1:9" ht="11.25" x14ac:dyDescent="0.2">
      <c r="A40" s="38">
        <v>27</v>
      </c>
      <c r="B40" s="39" t="s">
        <v>3601</v>
      </c>
      <c r="C40" s="39" t="s">
        <v>1981</v>
      </c>
      <c r="D40" s="39" t="s">
        <v>20</v>
      </c>
      <c r="E40" s="40">
        <v>1</v>
      </c>
      <c r="F40" s="57"/>
      <c r="G40" s="41">
        <f t="shared" si="3"/>
        <v>0</v>
      </c>
      <c r="H40" s="101"/>
    </row>
    <row r="41" spans="1:9" ht="11.25" x14ac:dyDescent="0.2">
      <c r="A41" s="42">
        <v>28</v>
      </c>
      <c r="B41" s="43" t="s">
        <v>2177</v>
      </c>
      <c r="C41" s="43" t="s">
        <v>2178</v>
      </c>
      <c r="D41" s="43" t="s">
        <v>20</v>
      </c>
      <c r="E41" s="44">
        <v>1</v>
      </c>
      <c r="F41" s="58"/>
      <c r="G41" s="45">
        <f t="shared" si="3"/>
        <v>0</v>
      </c>
      <c r="H41" s="111"/>
    </row>
    <row r="42" spans="1:9" ht="22.5" x14ac:dyDescent="0.2">
      <c r="A42" s="38">
        <v>29</v>
      </c>
      <c r="B42" s="39" t="s">
        <v>3602</v>
      </c>
      <c r="C42" s="39" t="s">
        <v>1984</v>
      </c>
      <c r="D42" s="39" t="s">
        <v>20</v>
      </c>
      <c r="E42" s="40">
        <v>29</v>
      </c>
      <c r="F42" s="57"/>
      <c r="G42" s="41">
        <f t="shared" si="3"/>
        <v>0</v>
      </c>
      <c r="H42" s="101"/>
    </row>
    <row r="43" spans="1:9" ht="25.5" customHeight="1" x14ac:dyDescent="0.2">
      <c r="A43" s="42">
        <v>30</v>
      </c>
      <c r="B43" s="43" t="s">
        <v>1986</v>
      </c>
      <c r="C43" s="43" t="s">
        <v>3783</v>
      </c>
      <c r="D43" s="43" t="s">
        <v>20</v>
      </c>
      <c r="E43" s="44">
        <v>19</v>
      </c>
      <c r="F43" s="58"/>
      <c r="G43" s="45">
        <f t="shared" si="3"/>
        <v>0</v>
      </c>
      <c r="H43" s="111"/>
    </row>
    <row r="44" spans="1:9" ht="30" customHeight="1" x14ac:dyDescent="0.2">
      <c r="A44" s="42">
        <v>31</v>
      </c>
      <c r="B44" s="43" t="s">
        <v>2179</v>
      </c>
      <c r="C44" s="43" t="s">
        <v>3784</v>
      </c>
      <c r="D44" s="43" t="s">
        <v>20</v>
      </c>
      <c r="E44" s="44">
        <v>10</v>
      </c>
      <c r="F44" s="58"/>
      <c r="G44" s="45">
        <f t="shared" si="3"/>
        <v>0</v>
      </c>
      <c r="H44" s="111"/>
    </row>
    <row r="45" spans="1:9" ht="11.25" x14ac:dyDescent="0.2">
      <c r="A45" s="38">
        <v>32</v>
      </c>
      <c r="B45" s="39" t="s">
        <v>3675</v>
      </c>
      <c r="C45" s="39" t="s">
        <v>2180</v>
      </c>
      <c r="D45" s="39" t="s">
        <v>20</v>
      </c>
      <c r="E45" s="40">
        <v>29</v>
      </c>
      <c r="F45" s="57"/>
      <c r="G45" s="41">
        <f t="shared" si="3"/>
        <v>0</v>
      </c>
      <c r="H45" s="101"/>
    </row>
    <row r="46" spans="1:9" ht="22.5" x14ac:dyDescent="0.2">
      <c r="A46" s="42">
        <v>33</v>
      </c>
      <c r="B46" s="43" t="s">
        <v>2181</v>
      </c>
      <c r="C46" s="43" t="s">
        <v>3779</v>
      </c>
      <c r="D46" s="43" t="s">
        <v>20</v>
      </c>
      <c r="E46" s="44">
        <v>29</v>
      </c>
      <c r="F46" s="58"/>
      <c r="G46" s="45">
        <f t="shared" si="3"/>
        <v>0</v>
      </c>
      <c r="H46" s="111"/>
    </row>
    <row r="47" spans="1:9" ht="22.5" x14ac:dyDescent="0.2">
      <c r="A47" s="42">
        <v>34</v>
      </c>
      <c r="B47" s="43" t="s">
        <v>2182</v>
      </c>
      <c r="C47" s="43" t="s">
        <v>3780</v>
      </c>
      <c r="D47" s="43" t="s">
        <v>20</v>
      </c>
      <c r="E47" s="44">
        <v>1</v>
      </c>
      <c r="F47" s="58"/>
      <c r="G47" s="45">
        <f t="shared" si="3"/>
        <v>0</v>
      </c>
      <c r="H47" s="111"/>
    </row>
    <row r="48" spans="1:9" ht="11.25" x14ac:dyDescent="0.2">
      <c r="A48" s="197">
        <v>81</v>
      </c>
      <c r="B48" s="198" t="s">
        <v>3820</v>
      </c>
      <c r="C48" s="198" t="s">
        <v>3821</v>
      </c>
      <c r="D48" s="198" t="s">
        <v>20</v>
      </c>
      <c r="E48" s="199">
        <v>29</v>
      </c>
      <c r="F48" s="200"/>
      <c r="G48" s="201">
        <f t="shared" ref="G48:G49" si="4">ROUND(E48*F48,2)</f>
        <v>0</v>
      </c>
      <c r="H48" s="202"/>
      <c r="I48" s="52"/>
    </row>
    <row r="49" spans="1:9" ht="11.25" customHeight="1" x14ac:dyDescent="0.2">
      <c r="A49" s="178">
        <v>82</v>
      </c>
      <c r="B49" s="179" t="s">
        <v>3822</v>
      </c>
      <c r="C49" s="179" t="s">
        <v>3823</v>
      </c>
      <c r="D49" s="179" t="s">
        <v>20</v>
      </c>
      <c r="E49" s="180">
        <v>29</v>
      </c>
      <c r="F49" s="181"/>
      <c r="G49" s="182">
        <f t="shared" si="4"/>
        <v>0</v>
      </c>
      <c r="H49" s="183"/>
    </row>
    <row r="50" spans="1:9" ht="11.25" x14ac:dyDescent="0.2">
      <c r="A50" s="38">
        <v>35</v>
      </c>
      <c r="B50" s="39" t="s">
        <v>3609</v>
      </c>
      <c r="C50" s="39" t="s">
        <v>1990</v>
      </c>
      <c r="D50" s="39" t="s">
        <v>20</v>
      </c>
      <c r="E50" s="40">
        <v>29</v>
      </c>
      <c r="F50" s="57"/>
      <c r="G50" s="41">
        <f t="shared" si="3"/>
        <v>0</v>
      </c>
      <c r="H50" s="101"/>
      <c r="I50" s="52"/>
    </row>
    <row r="51" spans="1:9" ht="11.25" x14ac:dyDescent="0.2">
      <c r="A51" s="42">
        <v>36</v>
      </c>
      <c r="B51" s="43" t="s">
        <v>2183</v>
      </c>
      <c r="C51" s="43" t="s">
        <v>3781</v>
      </c>
      <c r="D51" s="43" t="s">
        <v>20</v>
      </c>
      <c r="E51" s="44">
        <v>29</v>
      </c>
      <c r="F51" s="58"/>
      <c r="G51" s="45">
        <f t="shared" si="3"/>
        <v>0</v>
      </c>
      <c r="H51" s="111"/>
    </row>
    <row r="52" spans="1:9" ht="11.25" x14ac:dyDescent="0.2">
      <c r="A52" s="38">
        <v>37</v>
      </c>
      <c r="B52" s="39" t="s">
        <v>2987</v>
      </c>
      <c r="C52" s="39" t="s">
        <v>1749</v>
      </c>
      <c r="D52" s="39" t="s">
        <v>29</v>
      </c>
      <c r="E52" s="40">
        <v>1300</v>
      </c>
      <c r="F52" s="57"/>
      <c r="G52" s="41">
        <f t="shared" si="3"/>
        <v>0</v>
      </c>
      <c r="H52" s="101"/>
    </row>
    <row r="53" spans="1:9" ht="11.25" x14ac:dyDescent="0.2">
      <c r="A53" s="42">
        <v>38</v>
      </c>
      <c r="B53" s="43" t="s">
        <v>2988</v>
      </c>
      <c r="C53" s="43" t="s">
        <v>1750</v>
      </c>
      <c r="D53" s="43" t="s">
        <v>540</v>
      </c>
      <c r="E53" s="44">
        <v>1224.5999999999999</v>
      </c>
      <c r="F53" s="58"/>
      <c r="G53" s="45">
        <f t="shared" si="3"/>
        <v>0</v>
      </c>
      <c r="H53" s="111"/>
    </row>
    <row r="54" spans="1:9" ht="11.25" x14ac:dyDescent="0.2">
      <c r="A54" s="38">
        <v>39</v>
      </c>
      <c r="B54" s="39" t="s">
        <v>3610</v>
      </c>
      <c r="C54" s="39" t="s">
        <v>1992</v>
      </c>
      <c r="D54" s="39" t="s">
        <v>20</v>
      </c>
      <c r="E54" s="40">
        <v>29</v>
      </c>
      <c r="F54" s="57"/>
      <c r="G54" s="41">
        <f t="shared" si="3"/>
        <v>0</v>
      </c>
      <c r="H54" s="101"/>
    </row>
    <row r="55" spans="1:9" ht="11.25" x14ac:dyDescent="0.2">
      <c r="A55" s="42">
        <v>40</v>
      </c>
      <c r="B55" s="43" t="s">
        <v>3611</v>
      </c>
      <c r="C55" s="43" t="s">
        <v>1993</v>
      </c>
      <c r="D55" s="43" t="s">
        <v>20</v>
      </c>
      <c r="E55" s="44">
        <v>29</v>
      </c>
      <c r="F55" s="58"/>
      <c r="G55" s="45">
        <f t="shared" si="3"/>
        <v>0</v>
      </c>
      <c r="H55" s="111"/>
    </row>
    <row r="56" spans="1:9" ht="11.25" x14ac:dyDescent="0.2">
      <c r="A56" s="38">
        <v>41</v>
      </c>
      <c r="B56" s="39" t="s">
        <v>1968</v>
      </c>
      <c r="C56" s="39" t="s">
        <v>1969</v>
      </c>
      <c r="D56" s="39" t="s">
        <v>20</v>
      </c>
      <c r="E56" s="40">
        <v>4</v>
      </c>
      <c r="F56" s="57"/>
      <c r="G56" s="41">
        <f t="shared" si="3"/>
        <v>0</v>
      </c>
      <c r="H56" s="101"/>
    </row>
    <row r="57" spans="1:9" ht="11.25" x14ac:dyDescent="0.2">
      <c r="A57" s="38">
        <v>42</v>
      </c>
      <c r="B57" s="39" t="s">
        <v>3612</v>
      </c>
      <c r="C57" s="39" t="s">
        <v>1994</v>
      </c>
      <c r="D57" s="39" t="s">
        <v>29</v>
      </c>
      <c r="E57" s="40">
        <v>15</v>
      </c>
      <c r="F57" s="57"/>
      <c r="G57" s="41">
        <f t="shared" si="3"/>
        <v>0</v>
      </c>
      <c r="H57" s="101"/>
    </row>
    <row r="58" spans="1:9" ht="11.25" x14ac:dyDescent="0.2">
      <c r="A58" s="42">
        <v>43</v>
      </c>
      <c r="B58" s="43" t="s">
        <v>3617</v>
      </c>
      <c r="C58" s="43" t="s">
        <v>1995</v>
      </c>
      <c r="D58" s="43" t="s">
        <v>29</v>
      </c>
      <c r="E58" s="44">
        <v>15.75</v>
      </c>
      <c r="F58" s="58"/>
      <c r="G58" s="45">
        <f t="shared" si="3"/>
        <v>0</v>
      </c>
      <c r="H58" s="111"/>
    </row>
    <row r="59" spans="1:9" ht="11.25" x14ac:dyDescent="0.2">
      <c r="A59" s="38">
        <v>44</v>
      </c>
      <c r="B59" s="39" t="s">
        <v>3613</v>
      </c>
      <c r="C59" s="39" t="s">
        <v>1996</v>
      </c>
      <c r="D59" s="39" t="s">
        <v>29</v>
      </c>
      <c r="E59" s="40">
        <v>350</v>
      </c>
      <c r="F59" s="57"/>
      <c r="G59" s="41">
        <f t="shared" si="3"/>
        <v>0</v>
      </c>
      <c r="H59" s="101"/>
    </row>
    <row r="60" spans="1:9" ht="11.25" x14ac:dyDescent="0.2">
      <c r="A60" s="42">
        <v>45</v>
      </c>
      <c r="B60" s="43" t="s">
        <v>3618</v>
      </c>
      <c r="C60" s="43" t="s">
        <v>1997</v>
      </c>
      <c r="D60" s="43" t="s">
        <v>29</v>
      </c>
      <c r="E60" s="44">
        <v>367.5</v>
      </c>
      <c r="F60" s="58"/>
      <c r="G60" s="45">
        <f t="shared" si="3"/>
        <v>0</v>
      </c>
      <c r="H60" s="111"/>
    </row>
    <row r="61" spans="1:9" ht="11.25" x14ac:dyDescent="0.2">
      <c r="A61" s="38">
        <v>46</v>
      </c>
      <c r="B61" s="39" t="s">
        <v>3614</v>
      </c>
      <c r="C61" s="39" t="s">
        <v>1998</v>
      </c>
      <c r="D61" s="39" t="s">
        <v>29</v>
      </c>
      <c r="E61" s="40">
        <v>145</v>
      </c>
      <c r="F61" s="57"/>
      <c r="G61" s="41">
        <f t="shared" si="3"/>
        <v>0</v>
      </c>
      <c r="H61" s="101"/>
    </row>
    <row r="62" spans="1:9" ht="11.25" x14ac:dyDescent="0.2">
      <c r="A62" s="42">
        <v>47</v>
      </c>
      <c r="B62" s="43" t="s">
        <v>3619</v>
      </c>
      <c r="C62" s="43" t="s">
        <v>1999</v>
      </c>
      <c r="D62" s="43" t="s">
        <v>29</v>
      </c>
      <c r="E62" s="44">
        <v>152.25</v>
      </c>
      <c r="F62" s="58"/>
      <c r="G62" s="45">
        <f t="shared" si="3"/>
        <v>0</v>
      </c>
      <c r="H62" s="111"/>
    </row>
    <row r="63" spans="1:9" ht="11.25" x14ac:dyDescent="0.2">
      <c r="A63" s="38">
        <v>48</v>
      </c>
      <c r="B63" s="39" t="s">
        <v>3615</v>
      </c>
      <c r="C63" s="39" t="s">
        <v>2000</v>
      </c>
      <c r="D63" s="39" t="s">
        <v>29</v>
      </c>
      <c r="E63" s="40">
        <v>490</v>
      </c>
      <c r="F63" s="57"/>
      <c r="G63" s="41">
        <f t="shared" si="3"/>
        <v>0</v>
      </c>
      <c r="H63" s="101"/>
    </row>
    <row r="64" spans="1:9" ht="11.25" x14ac:dyDescent="0.2">
      <c r="A64" s="42">
        <v>49</v>
      </c>
      <c r="B64" s="43" t="s">
        <v>3620</v>
      </c>
      <c r="C64" s="43" t="s">
        <v>2001</v>
      </c>
      <c r="D64" s="43" t="s">
        <v>29</v>
      </c>
      <c r="E64" s="44">
        <v>514.5</v>
      </c>
      <c r="F64" s="58"/>
      <c r="G64" s="45">
        <f t="shared" si="3"/>
        <v>0</v>
      </c>
      <c r="H64" s="111"/>
    </row>
    <row r="65" spans="1:8" ht="11.25" x14ac:dyDescent="0.2">
      <c r="A65" s="38">
        <v>50</v>
      </c>
      <c r="B65" s="39" t="s">
        <v>3616</v>
      </c>
      <c r="C65" s="39" t="s">
        <v>1970</v>
      </c>
      <c r="D65" s="39" t="s">
        <v>29</v>
      </c>
      <c r="E65" s="40">
        <v>10</v>
      </c>
      <c r="F65" s="57"/>
      <c r="G65" s="41">
        <f t="shared" si="3"/>
        <v>0</v>
      </c>
      <c r="H65" s="101"/>
    </row>
    <row r="66" spans="1:8" ht="11.25" x14ac:dyDescent="0.2">
      <c r="A66" s="42">
        <v>51</v>
      </c>
      <c r="B66" s="43" t="s">
        <v>3593</v>
      </c>
      <c r="C66" s="43" t="s">
        <v>31</v>
      </c>
      <c r="D66" s="43" t="s">
        <v>29</v>
      </c>
      <c r="E66" s="44">
        <v>10.5</v>
      </c>
      <c r="F66" s="58"/>
      <c r="G66" s="45">
        <f t="shared" si="3"/>
        <v>0</v>
      </c>
      <c r="H66" s="111"/>
    </row>
    <row r="67" spans="1:8" ht="11.25" x14ac:dyDescent="0.2">
      <c r="A67" s="38">
        <v>52</v>
      </c>
      <c r="B67" s="39" t="s">
        <v>3693</v>
      </c>
      <c r="C67" s="39" t="s">
        <v>2185</v>
      </c>
      <c r="D67" s="39" t="s">
        <v>29</v>
      </c>
      <c r="E67" s="40">
        <v>950</v>
      </c>
      <c r="F67" s="57"/>
      <c r="G67" s="41">
        <f t="shared" si="3"/>
        <v>0</v>
      </c>
      <c r="H67" s="101"/>
    </row>
    <row r="68" spans="1:8" ht="11.25" x14ac:dyDescent="0.2">
      <c r="A68" s="42">
        <v>53</v>
      </c>
      <c r="B68" s="43" t="s">
        <v>3694</v>
      </c>
      <c r="C68" s="43" t="s">
        <v>2186</v>
      </c>
      <c r="D68" s="43" t="s">
        <v>29</v>
      </c>
      <c r="E68" s="44">
        <v>997.5</v>
      </c>
      <c r="F68" s="58"/>
      <c r="G68" s="45">
        <f t="shared" si="3"/>
        <v>0</v>
      </c>
      <c r="H68" s="111"/>
    </row>
    <row r="69" spans="1:8" ht="11.25" x14ac:dyDescent="0.2">
      <c r="A69" s="38">
        <v>54</v>
      </c>
      <c r="B69" s="39" t="s">
        <v>3576</v>
      </c>
      <c r="C69" s="39" t="s">
        <v>1946</v>
      </c>
      <c r="D69" s="39" t="s">
        <v>29</v>
      </c>
      <c r="E69" s="40">
        <v>20</v>
      </c>
      <c r="F69" s="57"/>
      <c r="G69" s="41">
        <f t="shared" si="3"/>
        <v>0</v>
      </c>
      <c r="H69" s="101"/>
    </row>
    <row r="70" spans="1:8" ht="22.5" x14ac:dyDescent="0.2">
      <c r="A70" s="38">
        <v>55</v>
      </c>
      <c r="B70" s="39" t="s">
        <v>3676</v>
      </c>
      <c r="C70" s="39" t="s">
        <v>2187</v>
      </c>
      <c r="D70" s="39" t="s">
        <v>20</v>
      </c>
      <c r="E70" s="40">
        <v>27</v>
      </c>
      <c r="F70" s="57"/>
      <c r="G70" s="41">
        <f t="shared" si="3"/>
        <v>0</v>
      </c>
      <c r="H70" s="101"/>
    </row>
    <row r="71" spans="1:8" ht="22.5" x14ac:dyDescent="0.2">
      <c r="A71" s="38">
        <v>56</v>
      </c>
      <c r="B71" s="39" t="s">
        <v>3679</v>
      </c>
      <c r="C71" s="39" t="s">
        <v>2188</v>
      </c>
      <c r="D71" s="39" t="s">
        <v>20</v>
      </c>
      <c r="E71" s="40">
        <v>27</v>
      </c>
      <c r="F71" s="57"/>
      <c r="G71" s="41">
        <f t="shared" si="3"/>
        <v>0</v>
      </c>
      <c r="H71" s="101"/>
    </row>
    <row r="72" spans="1:8" ht="11.25" x14ac:dyDescent="0.2">
      <c r="A72" s="38">
        <v>57</v>
      </c>
      <c r="B72" s="39" t="s">
        <v>3623</v>
      </c>
      <c r="C72" s="39" t="s">
        <v>2004</v>
      </c>
      <c r="D72" s="39" t="s">
        <v>20</v>
      </c>
      <c r="E72" s="40">
        <v>27</v>
      </c>
      <c r="F72" s="57"/>
      <c r="G72" s="41">
        <f t="shared" si="3"/>
        <v>0</v>
      </c>
      <c r="H72" s="101"/>
    </row>
    <row r="73" spans="1:8" ht="22.5" x14ac:dyDescent="0.2">
      <c r="A73" s="38">
        <v>58</v>
      </c>
      <c r="B73" s="39" t="s">
        <v>3695</v>
      </c>
      <c r="C73" s="39" t="s">
        <v>2189</v>
      </c>
      <c r="D73" s="39" t="s">
        <v>20</v>
      </c>
      <c r="E73" s="40">
        <v>27</v>
      </c>
      <c r="F73" s="57"/>
      <c r="G73" s="41">
        <f t="shared" si="3"/>
        <v>0</v>
      </c>
      <c r="H73" s="101"/>
    </row>
    <row r="74" spans="1:8" ht="12.75" x14ac:dyDescent="0.2">
      <c r="A74" s="33"/>
      <c r="B74" s="34" t="s">
        <v>210</v>
      </c>
      <c r="C74" s="34" t="s">
        <v>211</v>
      </c>
      <c r="D74" s="34"/>
      <c r="E74" s="35"/>
      <c r="F74" s="36"/>
      <c r="G74" s="37"/>
      <c r="H74" s="108"/>
    </row>
    <row r="75" spans="1:8" ht="22.5" x14ac:dyDescent="0.2">
      <c r="A75" s="38">
        <v>59</v>
      </c>
      <c r="B75" s="39" t="s">
        <v>3666</v>
      </c>
      <c r="C75" s="39" t="s">
        <v>2190</v>
      </c>
      <c r="D75" s="39" t="s">
        <v>363</v>
      </c>
      <c r="E75" s="40">
        <v>55.1</v>
      </c>
      <c r="F75" s="57"/>
      <c r="G75" s="41">
        <f t="shared" ref="G75:G92" si="5">ROUND(E75*F75,2)</f>
        <v>0</v>
      </c>
      <c r="H75" s="101"/>
    </row>
    <row r="76" spans="1:8" ht="22.5" x14ac:dyDescent="0.2">
      <c r="A76" s="42">
        <v>60</v>
      </c>
      <c r="B76" s="43" t="s">
        <v>3667</v>
      </c>
      <c r="C76" s="43" t="s">
        <v>3668</v>
      </c>
      <c r="D76" s="43" t="s">
        <v>363</v>
      </c>
      <c r="E76" s="44">
        <v>55.1</v>
      </c>
      <c r="F76" s="58"/>
      <c r="G76" s="45">
        <f t="shared" si="5"/>
        <v>0</v>
      </c>
      <c r="H76" s="111"/>
    </row>
    <row r="77" spans="1:8" ht="22.5" x14ac:dyDescent="0.2">
      <c r="A77" s="38">
        <v>61</v>
      </c>
      <c r="B77" s="39" t="s">
        <v>3624</v>
      </c>
      <c r="C77" s="39" t="s">
        <v>216</v>
      </c>
      <c r="D77" s="39" t="s">
        <v>29</v>
      </c>
      <c r="E77" s="40">
        <v>1140</v>
      </c>
      <c r="F77" s="57"/>
      <c r="G77" s="41">
        <f t="shared" si="5"/>
        <v>0</v>
      </c>
      <c r="H77" s="101"/>
    </row>
    <row r="78" spans="1:8" ht="22.5" x14ac:dyDescent="0.2">
      <c r="A78" s="38">
        <v>62</v>
      </c>
      <c r="B78" s="39" t="s">
        <v>2191</v>
      </c>
      <c r="C78" s="39" t="s">
        <v>2192</v>
      </c>
      <c r="D78" s="39" t="s">
        <v>29</v>
      </c>
      <c r="E78" s="40">
        <v>20</v>
      </c>
      <c r="F78" s="57"/>
      <c r="G78" s="41">
        <f t="shared" si="5"/>
        <v>0</v>
      </c>
      <c r="H78" s="101"/>
    </row>
    <row r="79" spans="1:8" ht="11.25" x14ac:dyDescent="0.2">
      <c r="A79" s="38">
        <v>63</v>
      </c>
      <c r="B79" s="39" t="s">
        <v>3680</v>
      </c>
      <c r="C79" s="39" t="s">
        <v>227</v>
      </c>
      <c r="D79" s="39" t="s">
        <v>29</v>
      </c>
      <c r="E79" s="40">
        <v>20</v>
      </c>
      <c r="F79" s="57"/>
      <c r="G79" s="41">
        <f t="shared" si="5"/>
        <v>0</v>
      </c>
      <c r="H79" s="101"/>
    </row>
    <row r="80" spans="1:8" ht="22.5" x14ac:dyDescent="0.2">
      <c r="A80" s="42">
        <v>64</v>
      </c>
      <c r="B80" s="43" t="s">
        <v>3639</v>
      </c>
      <c r="C80" s="43" t="s">
        <v>3640</v>
      </c>
      <c r="D80" s="43" t="s">
        <v>363</v>
      </c>
      <c r="E80" s="44">
        <v>1.76</v>
      </c>
      <c r="F80" s="58"/>
      <c r="G80" s="45">
        <f t="shared" si="5"/>
        <v>0</v>
      </c>
      <c r="H80" s="111"/>
    </row>
    <row r="81" spans="1:8" ht="22.5" x14ac:dyDescent="0.2">
      <c r="A81" s="95">
        <v>65</v>
      </c>
      <c r="B81" s="43" t="s">
        <v>3641</v>
      </c>
      <c r="C81" s="43" t="s">
        <v>3642</v>
      </c>
      <c r="D81" s="43" t="s">
        <v>363</v>
      </c>
      <c r="E81" s="44">
        <v>2</v>
      </c>
      <c r="F81" s="58"/>
      <c r="G81" s="45">
        <f t="shared" si="5"/>
        <v>0</v>
      </c>
      <c r="H81" s="111"/>
    </row>
    <row r="82" spans="1:8" ht="22.5" x14ac:dyDescent="0.2">
      <c r="A82" s="94">
        <v>66</v>
      </c>
      <c r="B82" s="39" t="s">
        <v>3681</v>
      </c>
      <c r="C82" s="39" t="s">
        <v>228</v>
      </c>
      <c r="D82" s="39" t="s">
        <v>29</v>
      </c>
      <c r="E82" s="40">
        <v>20</v>
      </c>
      <c r="F82" s="57"/>
      <c r="G82" s="41">
        <f t="shared" si="5"/>
        <v>0</v>
      </c>
      <c r="H82" s="101"/>
    </row>
    <row r="83" spans="1:8" ht="22.5" x14ac:dyDescent="0.2">
      <c r="A83" s="203">
        <v>67</v>
      </c>
      <c r="B83" s="185" t="s">
        <v>3625</v>
      </c>
      <c r="C83" s="185" t="s">
        <v>371</v>
      </c>
      <c r="D83" s="185" t="s">
        <v>29</v>
      </c>
      <c r="E83" s="186">
        <v>2280</v>
      </c>
      <c r="F83" s="187"/>
      <c r="G83" s="188">
        <f t="shared" si="5"/>
        <v>0</v>
      </c>
      <c r="H83" s="189"/>
    </row>
    <row r="84" spans="1:8" ht="11.25" x14ac:dyDescent="0.2">
      <c r="A84" s="204">
        <v>68</v>
      </c>
      <c r="B84" s="191" t="s">
        <v>3626</v>
      </c>
      <c r="C84" s="191" t="s">
        <v>2005</v>
      </c>
      <c r="D84" s="191" t="s">
        <v>250</v>
      </c>
      <c r="E84" s="192">
        <v>127.68</v>
      </c>
      <c r="F84" s="193"/>
      <c r="G84" s="194">
        <f t="shared" si="5"/>
        <v>0</v>
      </c>
      <c r="H84" s="195"/>
    </row>
    <row r="85" spans="1:8" ht="22.5" x14ac:dyDescent="0.2">
      <c r="A85" s="94">
        <v>69</v>
      </c>
      <c r="B85" s="39" t="s">
        <v>3627</v>
      </c>
      <c r="C85" s="39" t="s">
        <v>2006</v>
      </c>
      <c r="D85" s="39" t="s">
        <v>29</v>
      </c>
      <c r="E85" s="40">
        <v>1140</v>
      </c>
      <c r="F85" s="57"/>
      <c r="G85" s="41">
        <f t="shared" si="5"/>
        <v>0</v>
      </c>
      <c r="H85" s="101"/>
    </row>
    <row r="86" spans="1:8" ht="11.25" x14ac:dyDescent="0.2">
      <c r="A86" s="95">
        <v>70</v>
      </c>
      <c r="B86" s="43" t="s">
        <v>3628</v>
      </c>
      <c r="C86" s="43" t="s">
        <v>3629</v>
      </c>
      <c r="D86" s="43" t="s">
        <v>20</v>
      </c>
      <c r="E86" s="44">
        <v>8143</v>
      </c>
      <c r="F86" s="58"/>
      <c r="G86" s="45">
        <f t="shared" si="5"/>
        <v>0</v>
      </c>
      <c r="H86" s="111"/>
    </row>
    <row r="87" spans="1:8" ht="22.5" x14ac:dyDescent="0.2">
      <c r="A87" s="94">
        <v>71</v>
      </c>
      <c r="B87" s="39" t="s">
        <v>3546</v>
      </c>
      <c r="C87" s="39" t="s">
        <v>374</v>
      </c>
      <c r="D87" s="39" t="s">
        <v>29</v>
      </c>
      <c r="E87" s="40">
        <v>1160</v>
      </c>
      <c r="F87" s="57"/>
      <c r="G87" s="41">
        <f t="shared" si="5"/>
        <v>0</v>
      </c>
      <c r="H87" s="101"/>
    </row>
    <row r="88" spans="1:8" ht="22.5" x14ac:dyDescent="0.2">
      <c r="A88" s="95">
        <v>72</v>
      </c>
      <c r="B88" s="43" t="s">
        <v>3579</v>
      </c>
      <c r="C88" s="43" t="s">
        <v>1545</v>
      </c>
      <c r="D88" s="43" t="s">
        <v>29</v>
      </c>
      <c r="E88" s="44">
        <v>1160</v>
      </c>
      <c r="F88" s="58"/>
      <c r="G88" s="45">
        <f t="shared" si="5"/>
        <v>0</v>
      </c>
      <c r="H88" s="111"/>
    </row>
    <row r="89" spans="1:8" ht="22.5" x14ac:dyDescent="0.2">
      <c r="A89" s="94">
        <v>73</v>
      </c>
      <c r="B89" s="39" t="s">
        <v>3630</v>
      </c>
      <c r="C89" s="39" t="s">
        <v>244</v>
      </c>
      <c r="D89" s="39" t="s">
        <v>29</v>
      </c>
      <c r="E89" s="40">
        <v>1140</v>
      </c>
      <c r="F89" s="57"/>
      <c r="G89" s="41">
        <f t="shared" si="5"/>
        <v>0</v>
      </c>
      <c r="H89" s="101"/>
    </row>
    <row r="90" spans="1:8" ht="22.5" x14ac:dyDescent="0.2">
      <c r="A90" s="94">
        <v>74</v>
      </c>
      <c r="B90" s="39" t="s">
        <v>2193</v>
      </c>
      <c r="C90" s="39" t="s">
        <v>2194</v>
      </c>
      <c r="D90" s="39" t="s">
        <v>29</v>
      </c>
      <c r="E90" s="40">
        <v>20</v>
      </c>
      <c r="F90" s="57"/>
      <c r="G90" s="41">
        <f t="shared" si="5"/>
        <v>0</v>
      </c>
      <c r="H90" s="101"/>
    </row>
    <row r="91" spans="1:8" ht="22.5" x14ac:dyDescent="0.2">
      <c r="A91" s="94">
        <v>75</v>
      </c>
      <c r="B91" s="39" t="s">
        <v>3581</v>
      </c>
      <c r="C91" s="39" t="s">
        <v>1947</v>
      </c>
      <c r="D91" s="39" t="s">
        <v>363</v>
      </c>
      <c r="E91" s="40">
        <v>320</v>
      </c>
      <c r="F91" s="57"/>
      <c r="G91" s="41">
        <f t="shared" si="5"/>
        <v>0</v>
      </c>
      <c r="H91" s="101"/>
    </row>
    <row r="92" spans="1:8" ht="22.5" x14ac:dyDescent="0.2">
      <c r="A92" s="94">
        <v>76</v>
      </c>
      <c r="B92" s="39" t="s">
        <v>3548</v>
      </c>
      <c r="C92" s="39" t="s">
        <v>247</v>
      </c>
      <c r="D92" s="39" t="s">
        <v>248</v>
      </c>
      <c r="E92" s="40">
        <v>550</v>
      </c>
      <c r="F92" s="57"/>
      <c r="G92" s="41">
        <f t="shared" si="5"/>
        <v>0</v>
      </c>
      <c r="H92" s="101"/>
    </row>
    <row r="93" spans="1:8" ht="12.75" x14ac:dyDescent="0.2">
      <c r="A93" s="33"/>
      <c r="B93" s="34" t="s">
        <v>1948</v>
      </c>
      <c r="C93" s="34" t="s">
        <v>1949</v>
      </c>
      <c r="D93" s="34"/>
      <c r="E93" s="35"/>
      <c r="F93" s="36"/>
      <c r="G93" s="37"/>
      <c r="H93" s="108"/>
    </row>
    <row r="94" spans="1:8" ht="22.5" x14ac:dyDescent="0.2">
      <c r="A94" s="38">
        <v>77</v>
      </c>
      <c r="B94" s="39" t="s">
        <v>3582</v>
      </c>
      <c r="C94" s="39" t="s">
        <v>1950</v>
      </c>
      <c r="D94" s="39" t="s">
        <v>1951</v>
      </c>
      <c r="E94" s="40">
        <v>5</v>
      </c>
      <c r="F94" s="57"/>
      <c r="G94" s="41">
        <f t="shared" ref="G94:G95" si="6">ROUND(E94*F94,2)</f>
        <v>0</v>
      </c>
      <c r="H94" s="101"/>
    </row>
    <row r="95" spans="1:8" ht="22.5" x14ac:dyDescent="0.2">
      <c r="A95" s="38">
        <v>78</v>
      </c>
      <c r="B95" s="39" t="s">
        <v>3583</v>
      </c>
      <c r="C95" s="39" t="s">
        <v>1952</v>
      </c>
      <c r="D95" s="39" t="s">
        <v>20</v>
      </c>
      <c r="E95" s="40">
        <v>5</v>
      </c>
      <c r="F95" s="57"/>
      <c r="G95" s="41">
        <f t="shared" si="6"/>
        <v>0</v>
      </c>
      <c r="H95" s="101"/>
    </row>
    <row r="96" spans="1:8" ht="15" x14ac:dyDescent="0.25">
      <c r="A96" s="28"/>
      <c r="B96" s="29" t="s">
        <v>10</v>
      </c>
      <c r="C96" s="29" t="s">
        <v>1953</v>
      </c>
      <c r="D96" s="29"/>
      <c r="E96" s="30"/>
      <c r="F96" s="31"/>
      <c r="G96" s="32"/>
      <c r="H96" s="107"/>
    </row>
    <row r="97" spans="1:8" ht="22.5" x14ac:dyDescent="0.2">
      <c r="A97" s="38">
        <v>79</v>
      </c>
      <c r="B97" s="39" t="s">
        <v>3584</v>
      </c>
      <c r="C97" s="39" t="s">
        <v>1954</v>
      </c>
      <c r="D97" s="39" t="s">
        <v>209</v>
      </c>
      <c r="E97" s="40">
        <v>16</v>
      </c>
      <c r="F97" s="57"/>
      <c r="G97" s="41">
        <f t="shared" ref="G97:G99" si="7">ROUND(E97*F97,2)</f>
        <v>0</v>
      </c>
      <c r="H97" s="101"/>
    </row>
    <row r="98" spans="1:8" ht="15" x14ac:dyDescent="0.25">
      <c r="A98" s="28"/>
      <c r="B98" s="29" t="s">
        <v>1955</v>
      </c>
      <c r="C98" s="29" t="s">
        <v>1956</v>
      </c>
      <c r="D98" s="29"/>
      <c r="E98" s="30"/>
      <c r="F98" s="31"/>
      <c r="G98" s="32"/>
      <c r="H98" s="107"/>
    </row>
    <row r="99" spans="1:8" ht="22.5" x14ac:dyDescent="0.2">
      <c r="A99" s="38">
        <v>80</v>
      </c>
      <c r="B99" s="39" t="s">
        <v>1957</v>
      </c>
      <c r="C99" s="39" t="s">
        <v>1958</v>
      </c>
      <c r="D99" s="39" t="s">
        <v>209</v>
      </c>
      <c r="E99" s="40">
        <v>20</v>
      </c>
      <c r="F99" s="57"/>
      <c r="G99" s="41">
        <f t="shared" si="7"/>
        <v>0</v>
      </c>
      <c r="H99" s="101"/>
    </row>
    <row r="100" spans="1:8" ht="15" x14ac:dyDescent="0.25">
      <c r="A100" s="46"/>
      <c r="B100" s="47"/>
      <c r="C100" s="47" t="s">
        <v>256</v>
      </c>
      <c r="D100" s="47"/>
      <c r="E100" s="48"/>
      <c r="F100" s="49"/>
      <c r="G100" s="50">
        <f>SUM(G8:G99)</f>
        <v>0</v>
      </c>
      <c r="H100" s="112"/>
    </row>
  </sheetData>
  <sheetProtection algorithmName="SHA-512" hashValue="5L+bwnBG5cWm2+IJqZBEQPa+XnUclvFLGJL049GzzN11LfAgU3af86ue1X094qRahu8f/KWcb5lrxK16qAshjw==" saltValue="2Kw10vcxKjMTnYIj3owHxA==" spinCount="100000" sheet="1" objects="1" scenarios="1"/>
  <dataValidations count="1">
    <dataValidation type="decimal" operator="equal" allowBlank="1" showInputMessage="1" showErrorMessage="1" error="Neplatný počet desatinných miest!_x000a_" sqref="F10 F75:F92 F99 F97 F94:F95 F12:F13 F15:F24 F27:F73" xr:uid="{00000000-0002-0000-2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árok45">
    <tabColor rgb="FF92D050"/>
    <pageSetUpPr fitToPage="1"/>
  </sheetPr>
  <dimension ref="A1:I93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9.832031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3552</v>
      </c>
      <c r="C12" s="39" t="s">
        <v>3553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3558</v>
      </c>
      <c r="C13" s="39" t="s">
        <v>3559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3587</v>
      </c>
      <c r="C15" s="39" t="s">
        <v>1959</v>
      </c>
      <c r="D15" s="39" t="s">
        <v>1960</v>
      </c>
      <c r="E15" s="40">
        <v>20</v>
      </c>
      <c r="F15" s="57"/>
      <c r="G15" s="41">
        <f t="shared" ref="G15:G20" si="2">ROUND(E15*F15,2)</f>
        <v>0</v>
      </c>
      <c r="H15" s="101"/>
    </row>
    <row r="16" spans="1:8" ht="22.5" x14ac:dyDescent="0.2">
      <c r="A16" s="38">
        <v>5</v>
      </c>
      <c r="B16" s="39" t="s">
        <v>3588</v>
      </c>
      <c r="C16" s="39" t="s">
        <v>1961</v>
      </c>
      <c r="D16" s="39" t="s">
        <v>29</v>
      </c>
      <c r="E16" s="40">
        <v>10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0.17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4.08</v>
      </c>
      <c r="F18" s="57"/>
      <c r="G18" s="41">
        <f t="shared" si="2"/>
        <v>0</v>
      </c>
      <c r="H18" s="101"/>
    </row>
    <row r="19" spans="1:8" ht="11.25" x14ac:dyDescent="0.2">
      <c r="A19" s="38">
        <v>8</v>
      </c>
      <c r="B19" s="39" t="s">
        <v>252</v>
      </c>
      <c r="C19" s="39" t="s">
        <v>253</v>
      </c>
      <c r="D19" s="39" t="s">
        <v>250</v>
      </c>
      <c r="E19" s="40">
        <v>0.04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1962</v>
      </c>
      <c r="C20" s="39" t="s">
        <v>1963</v>
      </c>
      <c r="D20" s="39" t="s">
        <v>250</v>
      </c>
      <c r="E20" s="40">
        <v>0.08</v>
      </c>
      <c r="F20" s="57"/>
      <c r="G20" s="41">
        <f t="shared" si="2"/>
        <v>0</v>
      </c>
      <c r="H20" s="101"/>
    </row>
    <row r="21" spans="1:8" ht="15" x14ac:dyDescent="0.25">
      <c r="A21" s="28"/>
      <c r="B21" s="29" t="s">
        <v>15</v>
      </c>
      <c r="C21" s="29" t="s">
        <v>16</v>
      </c>
      <c r="D21" s="29"/>
      <c r="E21" s="30"/>
      <c r="F21" s="31"/>
      <c r="G21" s="32"/>
      <c r="H21" s="107"/>
    </row>
    <row r="22" spans="1:8" ht="12.75" x14ac:dyDescent="0.2">
      <c r="A22" s="33"/>
      <c r="B22" s="34" t="s">
        <v>17</v>
      </c>
      <c r="C22" s="34" t="s">
        <v>18</v>
      </c>
      <c r="D22" s="34"/>
      <c r="E22" s="35"/>
      <c r="F22" s="36"/>
      <c r="G22" s="37"/>
      <c r="H22" s="108"/>
    </row>
    <row r="23" spans="1:8" ht="11.25" x14ac:dyDescent="0.2">
      <c r="A23" s="42">
        <v>10</v>
      </c>
      <c r="B23" s="43" t="s">
        <v>2195</v>
      </c>
      <c r="C23" s="43" t="s">
        <v>2196</v>
      </c>
      <c r="D23" s="43" t="s">
        <v>20</v>
      </c>
      <c r="E23" s="44">
        <v>1</v>
      </c>
      <c r="F23" s="58"/>
      <c r="G23" s="45">
        <f t="shared" ref="G23:G63" si="3">ROUND(E23*F23,2)</f>
        <v>0</v>
      </c>
      <c r="H23" s="111"/>
    </row>
    <row r="24" spans="1:8" ht="11.25" x14ac:dyDescent="0.2">
      <c r="A24" s="42">
        <v>11</v>
      </c>
      <c r="B24" s="43" t="s">
        <v>2197</v>
      </c>
      <c r="C24" s="43" t="s">
        <v>2198</v>
      </c>
      <c r="D24" s="43" t="s">
        <v>20</v>
      </c>
      <c r="E24" s="44">
        <v>1</v>
      </c>
      <c r="F24" s="58"/>
      <c r="G24" s="45">
        <f t="shared" si="3"/>
        <v>0</v>
      </c>
      <c r="H24" s="111"/>
    </row>
    <row r="25" spans="1:8" ht="11.25" x14ac:dyDescent="0.2">
      <c r="A25" s="42">
        <v>12</v>
      </c>
      <c r="B25" s="43" t="s">
        <v>2199</v>
      </c>
      <c r="C25" s="43" t="s">
        <v>2200</v>
      </c>
      <c r="D25" s="43" t="s">
        <v>20</v>
      </c>
      <c r="E25" s="44">
        <v>2</v>
      </c>
      <c r="F25" s="58"/>
      <c r="G25" s="45">
        <f t="shared" si="3"/>
        <v>0</v>
      </c>
      <c r="H25" s="111"/>
    </row>
    <row r="26" spans="1:8" ht="11.25" x14ac:dyDescent="0.2">
      <c r="A26" s="42">
        <v>13</v>
      </c>
      <c r="B26" s="43" t="s">
        <v>2201</v>
      </c>
      <c r="C26" s="43" t="s">
        <v>2202</v>
      </c>
      <c r="D26" s="43" t="s">
        <v>20</v>
      </c>
      <c r="E26" s="44">
        <v>2</v>
      </c>
      <c r="F26" s="58"/>
      <c r="G26" s="45">
        <f t="shared" si="3"/>
        <v>0</v>
      </c>
      <c r="H26" s="111"/>
    </row>
    <row r="27" spans="1:8" ht="11.25" x14ac:dyDescent="0.2">
      <c r="A27" s="42">
        <v>14</v>
      </c>
      <c r="B27" s="43" t="s">
        <v>2203</v>
      </c>
      <c r="C27" s="43" t="s">
        <v>2204</v>
      </c>
      <c r="D27" s="43" t="s">
        <v>20</v>
      </c>
      <c r="E27" s="44">
        <v>2</v>
      </c>
      <c r="F27" s="58"/>
      <c r="G27" s="45">
        <f t="shared" si="3"/>
        <v>0</v>
      </c>
      <c r="H27" s="111"/>
    </row>
    <row r="28" spans="1:8" ht="11.25" x14ac:dyDescent="0.2">
      <c r="A28" s="42">
        <v>15</v>
      </c>
      <c r="B28" s="43" t="s">
        <v>2205</v>
      </c>
      <c r="C28" s="43" t="s">
        <v>2206</v>
      </c>
      <c r="D28" s="43" t="s">
        <v>20</v>
      </c>
      <c r="E28" s="44">
        <v>1</v>
      </c>
      <c r="F28" s="58"/>
      <c r="G28" s="45">
        <f t="shared" si="3"/>
        <v>0</v>
      </c>
      <c r="H28" s="111"/>
    </row>
    <row r="29" spans="1:8" ht="11.25" x14ac:dyDescent="0.2">
      <c r="A29" s="42">
        <v>16</v>
      </c>
      <c r="B29" s="43" t="s">
        <v>2207</v>
      </c>
      <c r="C29" s="43" t="s">
        <v>2208</v>
      </c>
      <c r="D29" s="43" t="s">
        <v>20</v>
      </c>
      <c r="E29" s="44">
        <v>1</v>
      </c>
      <c r="F29" s="58"/>
      <c r="G29" s="45">
        <f t="shared" si="3"/>
        <v>0</v>
      </c>
      <c r="H29" s="111"/>
    </row>
    <row r="30" spans="1:8" ht="11.25" x14ac:dyDescent="0.2">
      <c r="A30" s="42">
        <v>17</v>
      </c>
      <c r="B30" s="43" t="s">
        <v>2209</v>
      </c>
      <c r="C30" s="43" t="s">
        <v>2210</v>
      </c>
      <c r="D30" s="43" t="s">
        <v>20</v>
      </c>
      <c r="E30" s="44">
        <v>2</v>
      </c>
      <c r="F30" s="58"/>
      <c r="G30" s="45">
        <f t="shared" si="3"/>
        <v>0</v>
      </c>
      <c r="H30" s="111"/>
    </row>
    <row r="31" spans="1:8" ht="22.5" x14ac:dyDescent="0.2">
      <c r="A31" s="42">
        <v>18</v>
      </c>
      <c r="B31" s="43" t="s">
        <v>2211</v>
      </c>
      <c r="C31" s="43" t="s">
        <v>2212</v>
      </c>
      <c r="D31" s="43" t="s">
        <v>2213</v>
      </c>
      <c r="E31" s="44">
        <v>3</v>
      </c>
      <c r="F31" s="58"/>
      <c r="G31" s="45">
        <f t="shared" si="3"/>
        <v>0</v>
      </c>
      <c r="H31" s="111"/>
    </row>
    <row r="32" spans="1:8" ht="22.5" x14ac:dyDescent="0.2">
      <c r="A32" s="38">
        <v>19</v>
      </c>
      <c r="B32" s="39" t="s">
        <v>2214</v>
      </c>
      <c r="C32" s="39" t="s">
        <v>2215</v>
      </c>
      <c r="D32" s="39" t="s">
        <v>2213</v>
      </c>
      <c r="E32" s="40">
        <v>3</v>
      </c>
      <c r="F32" s="57"/>
      <c r="G32" s="41">
        <f t="shared" si="3"/>
        <v>0</v>
      </c>
      <c r="H32" s="101"/>
    </row>
    <row r="33" spans="1:8" ht="11.25" x14ac:dyDescent="0.2">
      <c r="A33" s="38">
        <v>20</v>
      </c>
      <c r="B33" s="39" t="s">
        <v>2216</v>
      </c>
      <c r="C33" s="39" t="s">
        <v>2217</v>
      </c>
      <c r="D33" s="39" t="s">
        <v>20</v>
      </c>
      <c r="E33" s="40">
        <v>2</v>
      </c>
      <c r="F33" s="57"/>
      <c r="G33" s="41">
        <f t="shared" si="3"/>
        <v>0</v>
      </c>
      <c r="H33" s="101"/>
    </row>
    <row r="34" spans="1:8" ht="11.25" x14ac:dyDescent="0.2">
      <c r="A34" s="38">
        <v>21</v>
      </c>
      <c r="B34" s="39" t="s">
        <v>2218</v>
      </c>
      <c r="C34" s="39" t="s">
        <v>2219</v>
      </c>
      <c r="D34" s="39" t="s">
        <v>2213</v>
      </c>
      <c r="E34" s="40">
        <v>5</v>
      </c>
      <c r="F34" s="57"/>
      <c r="G34" s="41">
        <f t="shared" si="3"/>
        <v>0</v>
      </c>
      <c r="H34" s="101"/>
    </row>
    <row r="35" spans="1:8" ht="11.25" x14ac:dyDescent="0.2">
      <c r="A35" s="197">
        <v>73</v>
      </c>
      <c r="B35" s="198" t="s">
        <v>3824</v>
      </c>
      <c r="C35" s="198" t="s">
        <v>3825</v>
      </c>
      <c r="D35" s="198" t="s">
        <v>29</v>
      </c>
      <c r="E35" s="199">
        <v>3</v>
      </c>
      <c r="F35" s="200"/>
      <c r="G35" s="201">
        <f t="shared" ref="G35:G36" si="4">ROUND(E35*F35,2)</f>
        <v>0</v>
      </c>
      <c r="H35" s="202"/>
    </row>
    <row r="36" spans="1:8" ht="22.5" customHeight="1" x14ac:dyDescent="0.2">
      <c r="A36" s="178">
        <v>74</v>
      </c>
      <c r="B36" s="179" t="s">
        <v>3826</v>
      </c>
      <c r="C36" s="179" t="s">
        <v>3827</v>
      </c>
      <c r="D36" s="179" t="s">
        <v>29</v>
      </c>
      <c r="E36" s="180">
        <v>3</v>
      </c>
      <c r="F36" s="181"/>
      <c r="G36" s="182">
        <f t="shared" si="4"/>
        <v>0</v>
      </c>
      <c r="H36" s="183"/>
    </row>
    <row r="37" spans="1:8" ht="22.5" x14ac:dyDescent="0.2">
      <c r="A37" s="38">
        <v>22</v>
      </c>
      <c r="B37" s="39" t="s">
        <v>3596</v>
      </c>
      <c r="C37" s="39" t="s">
        <v>913</v>
      </c>
      <c r="D37" s="39" t="s">
        <v>20</v>
      </c>
      <c r="E37" s="40">
        <v>104</v>
      </c>
      <c r="F37" s="57"/>
      <c r="G37" s="41">
        <f t="shared" si="3"/>
        <v>0</v>
      </c>
      <c r="H37" s="101"/>
    </row>
    <row r="38" spans="1:8" ht="11.25" x14ac:dyDescent="0.2">
      <c r="A38" s="42">
        <v>23</v>
      </c>
      <c r="B38" s="43" t="s">
        <v>3670</v>
      </c>
      <c r="C38" s="43" t="s">
        <v>2175</v>
      </c>
      <c r="D38" s="43" t="s">
        <v>20</v>
      </c>
      <c r="E38" s="44">
        <v>104</v>
      </c>
      <c r="F38" s="58"/>
      <c r="G38" s="45">
        <f t="shared" si="3"/>
        <v>0</v>
      </c>
      <c r="H38" s="111"/>
    </row>
    <row r="39" spans="1:8" ht="22.5" x14ac:dyDescent="0.2">
      <c r="A39" s="38">
        <v>24</v>
      </c>
      <c r="B39" s="39" t="s">
        <v>3566</v>
      </c>
      <c r="C39" s="39" t="s">
        <v>19</v>
      </c>
      <c r="D39" s="39" t="s">
        <v>20</v>
      </c>
      <c r="E39" s="40">
        <v>32</v>
      </c>
      <c r="F39" s="57"/>
      <c r="G39" s="41">
        <f t="shared" si="3"/>
        <v>0</v>
      </c>
      <c r="H39" s="101"/>
    </row>
    <row r="40" spans="1:8" ht="11.25" x14ac:dyDescent="0.2">
      <c r="A40" s="42">
        <v>25</v>
      </c>
      <c r="B40" s="43" t="s">
        <v>3567</v>
      </c>
      <c r="C40" s="43" t="s">
        <v>1939</v>
      </c>
      <c r="D40" s="43" t="s">
        <v>20</v>
      </c>
      <c r="E40" s="44">
        <v>32</v>
      </c>
      <c r="F40" s="58"/>
      <c r="G40" s="45">
        <f t="shared" si="3"/>
        <v>0</v>
      </c>
      <c r="H40" s="111"/>
    </row>
    <row r="41" spans="1:8" ht="22.5" x14ac:dyDescent="0.2">
      <c r="A41" s="38">
        <v>26</v>
      </c>
      <c r="B41" s="39" t="s">
        <v>3697</v>
      </c>
      <c r="C41" s="39" t="s">
        <v>666</v>
      </c>
      <c r="D41" s="39" t="s">
        <v>20</v>
      </c>
      <c r="E41" s="40">
        <v>8</v>
      </c>
      <c r="F41" s="57"/>
      <c r="G41" s="41">
        <f t="shared" si="3"/>
        <v>0</v>
      </c>
      <c r="H41" s="101"/>
    </row>
    <row r="42" spans="1:8" ht="11.25" x14ac:dyDescent="0.2">
      <c r="A42" s="42">
        <v>27</v>
      </c>
      <c r="B42" s="43" t="s">
        <v>3698</v>
      </c>
      <c r="C42" s="43" t="s">
        <v>2220</v>
      </c>
      <c r="D42" s="43" t="s">
        <v>20</v>
      </c>
      <c r="E42" s="44">
        <v>8</v>
      </c>
      <c r="F42" s="58"/>
      <c r="G42" s="45">
        <f t="shared" si="3"/>
        <v>0</v>
      </c>
      <c r="H42" s="111"/>
    </row>
    <row r="43" spans="1:8" ht="22.5" x14ac:dyDescent="0.2">
      <c r="A43" s="38">
        <v>28</v>
      </c>
      <c r="B43" s="39" t="s">
        <v>3590</v>
      </c>
      <c r="C43" s="39" t="s">
        <v>1967</v>
      </c>
      <c r="D43" s="39" t="s">
        <v>20</v>
      </c>
      <c r="E43" s="40">
        <v>26</v>
      </c>
      <c r="F43" s="57"/>
      <c r="G43" s="41">
        <f t="shared" si="3"/>
        <v>0</v>
      </c>
      <c r="H43" s="101"/>
    </row>
    <row r="44" spans="1:8" ht="11.25" x14ac:dyDescent="0.2">
      <c r="A44" s="42">
        <v>29</v>
      </c>
      <c r="B44" s="43" t="s">
        <v>3591</v>
      </c>
      <c r="C44" s="43" t="s">
        <v>3674</v>
      </c>
      <c r="D44" s="43" t="s">
        <v>20</v>
      </c>
      <c r="E44" s="44">
        <v>26</v>
      </c>
      <c r="F44" s="58"/>
      <c r="G44" s="45">
        <f t="shared" si="3"/>
        <v>0</v>
      </c>
      <c r="H44" s="111"/>
    </row>
    <row r="45" spans="1:8" ht="22.5" x14ac:dyDescent="0.2">
      <c r="A45" s="38">
        <v>30</v>
      </c>
      <c r="B45" s="39" t="s">
        <v>3568</v>
      </c>
      <c r="C45" s="39" t="s">
        <v>1940</v>
      </c>
      <c r="D45" s="39" t="s">
        <v>20</v>
      </c>
      <c r="E45" s="40">
        <v>2</v>
      </c>
      <c r="F45" s="57"/>
      <c r="G45" s="41">
        <f t="shared" si="3"/>
        <v>0</v>
      </c>
      <c r="H45" s="101"/>
    </row>
    <row r="46" spans="1:8" ht="11.25" x14ac:dyDescent="0.2">
      <c r="A46" s="42">
        <v>31</v>
      </c>
      <c r="B46" s="43" t="s">
        <v>3569</v>
      </c>
      <c r="C46" s="43" t="s">
        <v>3570</v>
      </c>
      <c r="D46" s="43" t="s">
        <v>20</v>
      </c>
      <c r="E46" s="44">
        <v>2</v>
      </c>
      <c r="F46" s="58"/>
      <c r="G46" s="45">
        <f t="shared" si="3"/>
        <v>0</v>
      </c>
      <c r="H46" s="111"/>
    </row>
    <row r="47" spans="1:8" ht="11.25" x14ac:dyDescent="0.2">
      <c r="A47" s="38">
        <v>32</v>
      </c>
      <c r="B47" s="39" t="s">
        <v>3699</v>
      </c>
      <c r="C47" s="39" t="s">
        <v>2221</v>
      </c>
      <c r="D47" s="39" t="s">
        <v>20</v>
      </c>
      <c r="E47" s="40">
        <v>8</v>
      </c>
      <c r="F47" s="57"/>
      <c r="G47" s="41">
        <f t="shared" si="3"/>
        <v>0</v>
      </c>
      <c r="H47" s="101"/>
    </row>
    <row r="48" spans="1:8" ht="11.25" x14ac:dyDescent="0.2">
      <c r="A48" s="38">
        <v>33</v>
      </c>
      <c r="B48" s="39" t="s">
        <v>3601</v>
      </c>
      <c r="C48" s="39" t="s">
        <v>1981</v>
      </c>
      <c r="D48" s="39" t="s">
        <v>20</v>
      </c>
      <c r="E48" s="40">
        <v>2</v>
      </c>
      <c r="F48" s="57"/>
      <c r="G48" s="41">
        <f t="shared" si="3"/>
        <v>0</v>
      </c>
      <c r="H48" s="101"/>
    </row>
    <row r="49" spans="1:9" ht="11.25" x14ac:dyDescent="0.2">
      <c r="A49" s="38">
        <v>34</v>
      </c>
      <c r="B49" s="39" t="s">
        <v>3701</v>
      </c>
      <c r="C49" s="39" t="s">
        <v>2222</v>
      </c>
      <c r="D49" s="39" t="s">
        <v>20</v>
      </c>
      <c r="E49" s="40">
        <v>1</v>
      </c>
      <c r="F49" s="57"/>
      <c r="G49" s="41">
        <f t="shared" si="3"/>
        <v>0</v>
      </c>
      <c r="H49" s="101"/>
    </row>
    <row r="50" spans="1:9" ht="11.25" x14ac:dyDescent="0.2">
      <c r="A50" s="38">
        <v>35</v>
      </c>
      <c r="B50" s="39" t="s">
        <v>1968</v>
      </c>
      <c r="C50" s="39" t="s">
        <v>1969</v>
      </c>
      <c r="D50" s="39" t="s">
        <v>20</v>
      </c>
      <c r="E50" s="40">
        <v>1</v>
      </c>
      <c r="F50" s="57"/>
      <c r="G50" s="41">
        <f t="shared" si="3"/>
        <v>0</v>
      </c>
      <c r="H50" s="101"/>
      <c r="I50" s="80"/>
    </row>
    <row r="51" spans="1:9" ht="11.25" x14ac:dyDescent="0.2">
      <c r="A51" s="38">
        <v>36</v>
      </c>
      <c r="B51" s="39" t="s">
        <v>3612</v>
      </c>
      <c r="C51" s="39" t="s">
        <v>1994</v>
      </c>
      <c r="D51" s="39" t="s">
        <v>29</v>
      </c>
      <c r="E51" s="40">
        <v>60</v>
      </c>
      <c r="F51" s="57"/>
      <c r="G51" s="41">
        <f t="shared" si="3"/>
        <v>0</v>
      </c>
      <c r="H51" s="101"/>
    </row>
    <row r="52" spans="1:9" ht="11.25" x14ac:dyDescent="0.2">
      <c r="A52" s="42">
        <v>37</v>
      </c>
      <c r="B52" s="43" t="s">
        <v>3617</v>
      </c>
      <c r="C52" s="43" t="s">
        <v>1995</v>
      </c>
      <c r="D52" s="43" t="s">
        <v>29</v>
      </c>
      <c r="E52" s="44">
        <v>63</v>
      </c>
      <c r="F52" s="58"/>
      <c r="G52" s="45">
        <f t="shared" si="3"/>
        <v>0</v>
      </c>
      <c r="H52" s="111"/>
    </row>
    <row r="53" spans="1:9" ht="11.25" x14ac:dyDescent="0.2">
      <c r="A53" s="38">
        <v>38</v>
      </c>
      <c r="B53" s="39" t="s">
        <v>3702</v>
      </c>
      <c r="C53" s="39" t="s">
        <v>2223</v>
      </c>
      <c r="D53" s="39" t="s">
        <v>29</v>
      </c>
      <c r="E53" s="40">
        <v>150</v>
      </c>
      <c r="F53" s="57"/>
      <c r="G53" s="41">
        <f t="shared" si="3"/>
        <v>0</v>
      </c>
      <c r="H53" s="101"/>
    </row>
    <row r="54" spans="1:9" ht="11.25" x14ac:dyDescent="0.2">
      <c r="A54" s="42">
        <v>39</v>
      </c>
      <c r="B54" s="43" t="s">
        <v>3703</v>
      </c>
      <c r="C54" s="43" t="s">
        <v>2224</v>
      </c>
      <c r="D54" s="43" t="s">
        <v>29</v>
      </c>
      <c r="E54" s="44">
        <v>157.5</v>
      </c>
      <c r="F54" s="58"/>
      <c r="G54" s="45">
        <f t="shared" si="3"/>
        <v>0</v>
      </c>
      <c r="H54" s="111"/>
      <c r="I54" s="80"/>
    </row>
    <row r="55" spans="1:9" ht="11.25" x14ac:dyDescent="0.2">
      <c r="A55" s="38">
        <v>40</v>
      </c>
      <c r="B55" s="39" t="s">
        <v>3616</v>
      </c>
      <c r="C55" s="39" t="s">
        <v>1970</v>
      </c>
      <c r="D55" s="39" t="s">
        <v>29</v>
      </c>
      <c r="E55" s="40">
        <v>120</v>
      </c>
      <c r="F55" s="57"/>
      <c r="G55" s="41">
        <f t="shared" si="3"/>
        <v>0</v>
      </c>
      <c r="H55" s="101"/>
    </row>
    <row r="56" spans="1:9" ht="11.25" x14ac:dyDescent="0.2">
      <c r="A56" s="42">
        <v>41</v>
      </c>
      <c r="B56" s="43" t="s">
        <v>3593</v>
      </c>
      <c r="C56" s="43" t="s">
        <v>31</v>
      </c>
      <c r="D56" s="43" t="s">
        <v>29</v>
      </c>
      <c r="E56" s="44">
        <v>126</v>
      </c>
      <c r="F56" s="58"/>
      <c r="G56" s="45">
        <f t="shared" si="3"/>
        <v>0</v>
      </c>
      <c r="H56" s="111"/>
    </row>
    <row r="57" spans="1:9" ht="11.25" x14ac:dyDescent="0.2">
      <c r="A57" s="38">
        <v>42</v>
      </c>
      <c r="B57" s="39" t="s">
        <v>3704</v>
      </c>
      <c r="C57" s="39" t="s">
        <v>2225</v>
      </c>
      <c r="D57" s="39" t="s">
        <v>29</v>
      </c>
      <c r="E57" s="40">
        <v>10</v>
      </c>
      <c r="F57" s="57"/>
      <c r="G57" s="41">
        <f t="shared" si="3"/>
        <v>0</v>
      </c>
      <c r="H57" s="101"/>
    </row>
    <row r="58" spans="1:9" ht="11.25" x14ac:dyDescent="0.2">
      <c r="A58" s="42">
        <v>43</v>
      </c>
      <c r="B58" s="43" t="s">
        <v>3705</v>
      </c>
      <c r="C58" s="43" t="s">
        <v>2226</v>
      </c>
      <c r="D58" s="43" t="s">
        <v>29</v>
      </c>
      <c r="E58" s="44">
        <v>10.5</v>
      </c>
      <c r="F58" s="58"/>
      <c r="G58" s="45">
        <f t="shared" si="3"/>
        <v>0</v>
      </c>
      <c r="H58" s="111"/>
    </row>
    <row r="59" spans="1:9" ht="22.5" x14ac:dyDescent="0.2">
      <c r="A59" s="38">
        <v>44</v>
      </c>
      <c r="B59" s="39" t="s">
        <v>3707</v>
      </c>
      <c r="C59" s="39" t="s">
        <v>2227</v>
      </c>
      <c r="D59" s="39" t="s">
        <v>29</v>
      </c>
      <c r="E59" s="40">
        <v>950</v>
      </c>
      <c r="F59" s="57"/>
      <c r="G59" s="41">
        <f t="shared" si="3"/>
        <v>0</v>
      </c>
      <c r="H59" s="101"/>
    </row>
    <row r="60" spans="1:9" ht="11.25" x14ac:dyDescent="0.2">
      <c r="A60" s="42">
        <v>45</v>
      </c>
      <c r="B60" s="43" t="s">
        <v>3708</v>
      </c>
      <c r="C60" s="43" t="s">
        <v>2228</v>
      </c>
      <c r="D60" s="43" t="s">
        <v>29</v>
      </c>
      <c r="E60" s="44">
        <v>997.5</v>
      </c>
      <c r="F60" s="58"/>
      <c r="G60" s="45">
        <f t="shared" si="3"/>
        <v>0</v>
      </c>
      <c r="H60" s="111"/>
    </row>
    <row r="61" spans="1:9" ht="11.25" x14ac:dyDescent="0.2">
      <c r="A61" s="38">
        <v>46</v>
      </c>
      <c r="B61" s="39" t="s">
        <v>3576</v>
      </c>
      <c r="C61" s="39" t="s">
        <v>1946</v>
      </c>
      <c r="D61" s="39" t="s">
        <v>29</v>
      </c>
      <c r="E61" s="40">
        <v>970</v>
      </c>
      <c r="F61" s="57"/>
      <c r="G61" s="41">
        <f t="shared" si="3"/>
        <v>0</v>
      </c>
      <c r="H61" s="101"/>
    </row>
    <row r="62" spans="1:9" ht="22.5" x14ac:dyDescent="0.2">
      <c r="A62" s="38">
        <v>47</v>
      </c>
      <c r="B62" s="39" t="s">
        <v>3709</v>
      </c>
      <c r="C62" s="39" t="s">
        <v>2229</v>
      </c>
      <c r="D62" s="39" t="s">
        <v>20</v>
      </c>
      <c r="E62" s="40">
        <v>8</v>
      </c>
      <c r="F62" s="57"/>
      <c r="G62" s="41">
        <f t="shared" si="3"/>
        <v>0</v>
      </c>
      <c r="H62" s="101"/>
    </row>
    <row r="63" spans="1:9" ht="11.25" x14ac:dyDescent="0.2">
      <c r="A63" s="38">
        <v>48</v>
      </c>
      <c r="B63" s="39" t="s">
        <v>2230</v>
      </c>
      <c r="C63" s="39" t="s">
        <v>2231</v>
      </c>
      <c r="D63" s="39" t="s">
        <v>29</v>
      </c>
      <c r="E63" s="40">
        <v>2</v>
      </c>
      <c r="F63" s="57"/>
      <c r="G63" s="41">
        <f t="shared" si="3"/>
        <v>0</v>
      </c>
      <c r="H63" s="101"/>
    </row>
    <row r="64" spans="1:9" ht="12.75" x14ac:dyDescent="0.2">
      <c r="A64" s="33"/>
      <c r="B64" s="34" t="s">
        <v>42</v>
      </c>
      <c r="C64" s="34" t="s">
        <v>267</v>
      </c>
      <c r="D64" s="34"/>
      <c r="E64" s="35"/>
      <c r="F64" s="36"/>
      <c r="G64" s="37"/>
      <c r="H64" s="108"/>
    </row>
    <row r="65" spans="1:8" ht="22.5" x14ac:dyDescent="0.2">
      <c r="A65" s="38">
        <v>49</v>
      </c>
      <c r="B65" s="39" t="s">
        <v>558</v>
      </c>
      <c r="C65" s="39" t="s">
        <v>559</v>
      </c>
      <c r="D65" s="39" t="s">
        <v>29</v>
      </c>
      <c r="E65" s="40">
        <v>1100</v>
      </c>
      <c r="F65" s="57"/>
      <c r="G65" s="41">
        <f t="shared" ref="G65:G66" si="5">ROUND(E65*F65,2)</f>
        <v>0</v>
      </c>
      <c r="H65" s="101"/>
    </row>
    <row r="66" spans="1:8" ht="22.5" x14ac:dyDescent="0.2">
      <c r="A66" s="42">
        <v>50</v>
      </c>
      <c r="B66" s="43" t="s">
        <v>2232</v>
      </c>
      <c r="C66" s="43" t="s">
        <v>2233</v>
      </c>
      <c r="D66" s="43" t="s">
        <v>29</v>
      </c>
      <c r="E66" s="44">
        <v>1155</v>
      </c>
      <c r="F66" s="58"/>
      <c r="G66" s="45">
        <f t="shared" si="5"/>
        <v>0</v>
      </c>
      <c r="H66" s="111"/>
    </row>
    <row r="67" spans="1:8" ht="12.75" x14ac:dyDescent="0.2">
      <c r="A67" s="33"/>
      <c r="B67" s="34" t="s">
        <v>210</v>
      </c>
      <c r="C67" s="34" t="s">
        <v>211</v>
      </c>
      <c r="D67" s="34"/>
      <c r="E67" s="35"/>
      <c r="F67" s="36"/>
      <c r="G67" s="37"/>
      <c r="H67" s="108"/>
    </row>
    <row r="68" spans="1:8" ht="22.5" x14ac:dyDescent="0.2">
      <c r="A68" s="38">
        <v>51</v>
      </c>
      <c r="B68" s="39" t="s">
        <v>3666</v>
      </c>
      <c r="C68" s="39" t="s">
        <v>2190</v>
      </c>
      <c r="D68" s="39" t="s">
        <v>363</v>
      </c>
      <c r="E68" s="40">
        <v>2</v>
      </c>
      <c r="F68" s="57"/>
      <c r="G68" s="41">
        <f t="shared" ref="G68:G85" si="6">ROUND(E68*F68,2)</f>
        <v>0</v>
      </c>
      <c r="H68" s="101"/>
    </row>
    <row r="69" spans="1:8" ht="22.5" x14ac:dyDescent="0.2">
      <c r="A69" s="42">
        <v>52</v>
      </c>
      <c r="B69" s="43" t="s">
        <v>3667</v>
      </c>
      <c r="C69" s="43" t="s">
        <v>3668</v>
      </c>
      <c r="D69" s="43" t="s">
        <v>363</v>
      </c>
      <c r="E69" s="44">
        <v>2</v>
      </c>
      <c r="F69" s="58"/>
      <c r="G69" s="45">
        <f t="shared" si="6"/>
        <v>0</v>
      </c>
      <c r="H69" s="111"/>
    </row>
    <row r="70" spans="1:8" ht="22.5" x14ac:dyDescent="0.2">
      <c r="A70" s="38">
        <v>53</v>
      </c>
      <c r="B70" s="39" t="s">
        <v>3624</v>
      </c>
      <c r="C70" s="39" t="s">
        <v>216</v>
      </c>
      <c r="D70" s="39" t="s">
        <v>29</v>
      </c>
      <c r="E70" s="40">
        <v>50</v>
      </c>
      <c r="F70" s="57"/>
      <c r="G70" s="41">
        <f t="shared" si="6"/>
        <v>0</v>
      </c>
      <c r="H70" s="101"/>
    </row>
    <row r="71" spans="1:8" ht="22.5" x14ac:dyDescent="0.2">
      <c r="A71" s="38">
        <v>54</v>
      </c>
      <c r="B71" s="39" t="s">
        <v>2191</v>
      </c>
      <c r="C71" s="39" t="s">
        <v>2192</v>
      </c>
      <c r="D71" s="39" t="s">
        <v>29</v>
      </c>
      <c r="E71" s="40">
        <v>20</v>
      </c>
      <c r="F71" s="57"/>
      <c r="G71" s="41">
        <f t="shared" si="6"/>
        <v>0</v>
      </c>
      <c r="H71" s="101"/>
    </row>
    <row r="72" spans="1:8" ht="11.25" x14ac:dyDescent="0.2">
      <c r="A72" s="38">
        <v>55</v>
      </c>
      <c r="B72" s="39" t="s">
        <v>3680</v>
      </c>
      <c r="C72" s="39" t="s">
        <v>227</v>
      </c>
      <c r="D72" s="39" t="s">
        <v>29</v>
      </c>
      <c r="E72" s="40">
        <v>20</v>
      </c>
      <c r="F72" s="57"/>
      <c r="G72" s="41">
        <f t="shared" si="6"/>
        <v>0</v>
      </c>
      <c r="H72" s="101"/>
    </row>
    <row r="73" spans="1:8" ht="22.5" x14ac:dyDescent="0.2">
      <c r="A73" s="42">
        <v>56</v>
      </c>
      <c r="B73" s="43" t="s">
        <v>3639</v>
      </c>
      <c r="C73" s="43" t="s">
        <v>3640</v>
      </c>
      <c r="D73" s="43" t="s">
        <v>363</v>
      </c>
      <c r="E73" s="44">
        <v>1.76</v>
      </c>
      <c r="F73" s="58"/>
      <c r="G73" s="45">
        <f t="shared" si="6"/>
        <v>0</v>
      </c>
      <c r="H73" s="111"/>
    </row>
    <row r="74" spans="1:8" ht="22.5" x14ac:dyDescent="0.2">
      <c r="A74" s="42">
        <v>57</v>
      </c>
      <c r="B74" s="43" t="s">
        <v>3641</v>
      </c>
      <c r="C74" s="43" t="s">
        <v>3642</v>
      </c>
      <c r="D74" s="43" t="s">
        <v>363</v>
      </c>
      <c r="E74" s="44">
        <v>2</v>
      </c>
      <c r="F74" s="58"/>
      <c r="G74" s="45">
        <f t="shared" si="6"/>
        <v>0</v>
      </c>
      <c r="H74" s="111"/>
    </row>
    <row r="75" spans="1:8" ht="22.5" x14ac:dyDescent="0.2">
      <c r="A75" s="96">
        <v>58</v>
      </c>
      <c r="B75" s="39" t="s">
        <v>3681</v>
      </c>
      <c r="C75" s="39" t="s">
        <v>228</v>
      </c>
      <c r="D75" s="39" t="s">
        <v>29</v>
      </c>
      <c r="E75" s="40">
        <v>20</v>
      </c>
      <c r="F75" s="57"/>
      <c r="G75" s="41">
        <f t="shared" si="6"/>
        <v>0</v>
      </c>
      <c r="H75" s="101"/>
    </row>
    <row r="76" spans="1:8" ht="22.5" x14ac:dyDescent="0.2">
      <c r="A76" s="94">
        <v>59</v>
      </c>
      <c r="B76" s="39" t="s">
        <v>3625</v>
      </c>
      <c r="C76" s="39" t="s">
        <v>371</v>
      </c>
      <c r="D76" s="39" t="s">
        <v>29</v>
      </c>
      <c r="E76" s="40">
        <v>20</v>
      </c>
      <c r="F76" s="57"/>
      <c r="G76" s="41">
        <f t="shared" si="6"/>
        <v>0</v>
      </c>
      <c r="H76" s="101"/>
    </row>
    <row r="77" spans="1:8" ht="11.25" x14ac:dyDescent="0.2">
      <c r="A77" s="95">
        <v>60</v>
      </c>
      <c r="B77" s="43" t="s">
        <v>3626</v>
      </c>
      <c r="C77" s="43" t="s">
        <v>2005</v>
      </c>
      <c r="D77" s="43" t="s">
        <v>250</v>
      </c>
      <c r="E77" s="44">
        <v>2.08</v>
      </c>
      <c r="F77" s="58"/>
      <c r="G77" s="45">
        <f t="shared" si="6"/>
        <v>0</v>
      </c>
      <c r="H77" s="111"/>
    </row>
    <row r="78" spans="1:8" ht="22.5" x14ac:dyDescent="0.2">
      <c r="A78" s="94">
        <v>61</v>
      </c>
      <c r="B78" s="39" t="s">
        <v>3627</v>
      </c>
      <c r="C78" s="39" t="s">
        <v>2006</v>
      </c>
      <c r="D78" s="39" t="s">
        <v>29</v>
      </c>
      <c r="E78" s="40">
        <v>50</v>
      </c>
      <c r="F78" s="57"/>
      <c r="G78" s="41">
        <f t="shared" si="6"/>
        <v>0</v>
      </c>
      <c r="H78" s="101"/>
    </row>
    <row r="79" spans="1:8" ht="11.25" x14ac:dyDescent="0.2">
      <c r="A79" s="95">
        <v>62</v>
      </c>
      <c r="B79" s="43" t="s">
        <v>3628</v>
      </c>
      <c r="C79" s="43" t="s">
        <v>3629</v>
      </c>
      <c r="D79" s="43" t="s">
        <v>20</v>
      </c>
      <c r="E79" s="44">
        <v>357.14</v>
      </c>
      <c r="F79" s="58"/>
      <c r="G79" s="45">
        <f t="shared" si="6"/>
        <v>0</v>
      </c>
      <c r="H79" s="111"/>
    </row>
    <row r="80" spans="1:8" ht="22.5" x14ac:dyDescent="0.2">
      <c r="A80" s="94">
        <v>63</v>
      </c>
      <c r="B80" s="39" t="s">
        <v>3546</v>
      </c>
      <c r="C80" s="39" t="s">
        <v>374</v>
      </c>
      <c r="D80" s="39" t="s">
        <v>29</v>
      </c>
      <c r="E80" s="40">
        <v>70</v>
      </c>
      <c r="F80" s="57"/>
      <c r="G80" s="41">
        <f t="shared" si="6"/>
        <v>0</v>
      </c>
      <c r="H80" s="101"/>
    </row>
    <row r="81" spans="1:8" ht="22.5" x14ac:dyDescent="0.2">
      <c r="A81" s="95">
        <v>64</v>
      </c>
      <c r="B81" s="43" t="s">
        <v>3579</v>
      </c>
      <c r="C81" s="43" t="s">
        <v>1545</v>
      </c>
      <c r="D81" s="43" t="s">
        <v>29</v>
      </c>
      <c r="E81" s="44">
        <v>70</v>
      </c>
      <c r="F81" s="58"/>
      <c r="G81" s="45">
        <f t="shared" si="6"/>
        <v>0</v>
      </c>
      <c r="H81" s="111"/>
    </row>
    <row r="82" spans="1:8" ht="22.5" x14ac:dyDescent="0.2">
      <c r="A82" s="94">
        <v>65</v>
      </c>
      <c r="B82" s="39" t="s">
        <v>3630</v>
      </c>
      <c r="C82" s="39" t="s">
        <v>244</v>
      </c>
      <c r="D82" s="39" t="s">
        <v>29</v>
      </c>
      <c r="E82" s="40">
        <v>50</v>
      </c>
      <c r="F82" s="57"/>
      <c r="G82" s="41">
        <f t="shared" si="6"/>
        <v>0</v>
      </c>
      <c r="H82" s="101"/>
    </row>
    <row r="83" spans="1:8" ht="22.5" x14ac:dyDescent="0.2">
      <c r="A83" s="94">
        <v>66</v>
      </c>
      <c r="B83" s="39" t="s">
        <v>2193</v>
      </c>
      <c r="C83" s="39" t="s">
        <v>2194</v>
      </c>
      <c r="D83" s="39" t="s">
        <v>29</v>
      </c>
      <c r="E83" s="40">
        <v>20</v>
      </c>
      <c r="F83" s="57"/>
      <c r="G83" s="41">
        <f t="shared" si="6"/>
        <v>0</v>
      </c>
      <c r="H83" s="101"/>
    </row>
    <row r="84" spans="1:8" ht="22.5" x14ac:dyDescent="0.2">
      <c r="A84" s="94">
        <v>67</v>
      </c>
      <c r="B84" s="39" t="s">
        <v>3581</v>
      </c>
      <c r="C84" s="39" t="s">
        <v>1947</v>
      </c>
      <c r="D84" s="39" t="s">
        <v>363</v>
      </c>
      <c r="E84" s="40">
        <v>16</v>
      </c>
      <c r="F84" s="57"/>
      <c r="G84" s="41">
        <f t="shared" si="6"/>
        <v>0</v>
      </c>
      <c r="H84" s="101"/>
    </row>
    <row r="85" spans="1:8" ht="22.5" x14ac:dyDescent="0.2">
      <c r="A85" s="94">
        <v>68</v>
      </c>
      <c r="B85" s="39" t="s">
        <v>3548</v>
      </c>
      <c r="C85" s="39" t="s">
        <v>247</v>
      </c>
      <c r="D85" s="39" t="s">
        <v>248</v>
      </c>
      <c r="E85" s="40">
        <v>20</v>
      </c>
      <c r="F85" s="57"/>
      <c r="G85" s="41">
        <f t="shared" si="6"/>
        <v>0</v>
      </c>
      <c r="H85" s="101"/>
    </row>
    <row r="86" spans="1:8" ht="12.75" x14ac:dyDescent="0.2">
      <c r="A86" s="33"/>
      <c r="B86" s="34" t="s">
        <v>1948</v>
      </c>
      <c r="C86" s="34" t="s">
        <v>1949</v>
      </c>
      <c r="D86" s="34"/>
      <c r="E86" s="35"/>
      <c r="F86" s="36"/>
      <c r="G86" s="37"/>
      <c r="H86" s="108"/>
    </row>
    <row r="87" spans="1:8" ht="22.5" x14ac:dyDescent="0.2">
      <c r="A87" s="38">
        <v>69</v>
      </c>
      <c r="B87" s="39" t="s">
        <v>3582</v>
      </c>
      <c r="C87" s="39" t="s">
        <v>1950</v>
      </c>
      <c r="D87" s="39" t="s">
        <v>1951</v>
      </c>
      <c r="E87" s="40">
        <v>5</v>
      </c>
      <c r="F87" s="57"/>
      <c r="G87" s="41">
        <f t="shared" ref="G87:G88" si="7">ROUND(E87*F87,2)</f>
        <v>0</v>
      </c>
      <c r="H87" s="101"/>
    </row>
    <row r="88" spans="1:8" ht="22.5" x14ac:dyDescent="0.2">
      <c r="A88" s="38">
        <v>70</v>
      </c>
      <c r="B88" s="39" t="s">
        <v>3583</v>
      </c>
      <c r="C88" s="39" t="s">
        <v>1952</v>
      </c>
      <c r="D88" s="39" t="s">
        <v>20</v>
      </c>
      <c r="E88" s="40">
        <v>5</v>
      </c>
      <c r="F88" s="57"/>
      <c r="G88" s="41">
        <f t="shared" si="7"/>
        <v>0</v>
      </c>
      <c r="H88" s="101"/>
    </row>
    <row r="89" spans="1:8" ht="15" x14ac:dyDescent="0.25">
      <c r="A89" s="28"/>
      <c r="B89" s="29" t="s">
        <v>10</v>
      </c>
      <c r="C89" s="29" t="s">
        <v>1953</v>
      </c>
      <c r="D89" s="29"/>
      <c r="E89" s="30"/>
      <c r="F89" s="31"/>
      <c r="G89" s="32"/>
      <c r="H89" s="107"/>
    </row>
    <row r="90" spans="1:8" ht="22.5" x14ac:dyDescent="0.2">
      <c r="A90" s="38">
        <v>71</v>
      </c>
      <c r="B90" s="39" t="s">
        <v>3584</v>
      </c>
      <c r="C90" s="39" t="s">
        <v>1954</v>
      </c>
      <c r="D90" s="39" t="s">
        <v>209</v>
      </c>
      <c r="E90" s="40">
        <v>16</v>
      </c>
      <c r="F90" s="57"/>
      <c r="G90" s="41">
        <f t="shared" ref="G90" si="8">ROUND(E90*F90,2)</f>
        <v>0</v>
      </c>
      <c r="H90" s="101"/>
    </row>
    <row r="91" spans="1:8" ht="15" x14ac:dyDescent="0.25">
      <c r="A91" s="28"/>
      <c r="B91" s="29" t="s">
        <v>1955</v>
      </c>
      <c r="C91" s="29" t="s">
        <v>1956</v>
      </c>
      <c r="D91" s="29"/>
      <c r="E91" s="30"/>
      <c r="F91" s="31"/>
      <c r="G91" s="32"/>
      <c r="H91" s="107"/>
    </row>
    <row r="92" spans="1:8" ht="22.5" x14ac:dyDescent="0.2">
      <c r="A92" s="38">
        <v>72</v>
      </c>
      <c r="B92" s="39" t="s">
        <v>1957</v>
      </c>
      <c r="C92" s="39" t="s">
        <v>1958</v>
      </c>
      <c r="D92" s="39" t="s">
        <v>209</v>
      </c>
      <c r="E92" s="40">
        <v>20</v>
      </c>
      <c r="F92" s="57"/>
      <c r="G92" s="41">
        <f t="shared" ref="G92" si="9">ROUND(E92*F92,2)</f>
        <v>0</v>
      </c>
      <c r="H92" s="101"/>
    </row>
    <row r="93" spans="1:8" ht="15" x14ac:dyDescent="0.25">
      <c r="A93" s="46"/>
      <c r="B93" s="47"/>
      <c r="C93" s="47" t="s">
        <v>256</v>
      </c>
      <c r="D93" s="47"/>
      <c r="E93" s="48"/>
      <c r="F93" s="49"/>
      <c r="G93" s="50">
        <f>SUM(G8:G92)</f>
        <v>0</v>
      </c>
      <c r="H93" s="112"/>
    </row>
  </sheetData>
  <sheetProtection algorithmName="SHA-512" hashValue="0fl40UcGyPrRjHtimECoh08J4yGvztDwlUw/7Y9/5BRrt14Gmc75vVLrrQ7tcKIbpuaWmAASp9DZPGdA5ZKsyQ==" saltValue="R+9/N1GmkjC6TKiT3NeZNA==" spinCount="100000" sheet="1" objects="1" scenarios="1"/>
  <dataValidations count="1">
    <dataValidation type="decimal" operator="equal" allowBlank="1" showInputMessage="1" showErrorMessage="1" error="Neplatný počet desatinných miest!_x000a_" sqref="F10 F68:F85 F92 F90 F87:F88 F65:F66 F12:F13 F15:F20 F23:F63" xr:uid="{00000000-0002-0000-2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Hárok46">
    <pageSetUpPr fitToPage="1"/>
  </sheetPr>
  <dimension ref="A1:I41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1640625" style="27" customWidth="1"/>
    <col min="10" max="16384" width="10.5" style="27"/>
  </cols>
  <sheetData>
    <row r="1" spans="1:9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2544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x14ac:dyDescent="0.2">
      <c r="A6" s="5"/>
      <c r="B6" s="5"/>
      <c r="C6" s="5"/>
      <c r="D6" s="5"/>
      <c r="E6" s="5"/>
      <c r="F6" s="5"/>
      <c r="G6" s="21"/>
      <c r="H6" s="114"/>
    </row>
    <row r="7" spans="1:9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3799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3130</v>
      </c>
      <c r="C10" s="39" t="s">
        <v>3800</v>
      </c>
      <c r="D10" s="39" t="s">
        <v>363</v>
      </c>
      <c r="E10" s="40">
        <v>18.25</v>
      </c>
      <c r="F10" s="57"/>
      <c r="G10" s="41">
        <f t="shared" ref="G10:G12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3131</v>
      </c>
      <c r="C11" s="39" t="s">
        <v>3801</v>
      </c>
      <c r="D11" s="39" t="s">
        <v>363</v>
      </c>
      <c r="E11" s="40">
        <v>401.5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2830</v>
      </c>
      <c r="C12" s="39" t="s">
        <v>3802</v>
      </c>
      <c r="D12" s="39" t="s">
        <v>250</v>
      </c>
      <c r="E12" s="40">
        <v>29.2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3542</v>
      </c>
      <c r="C15" s="39" t="s">
        <v>314</v>
      </c>
      <c r="D15" s="39" t="s">
        <v>315</v>
      </c>
      <c r="E15" s="40">
        <v>88</v>
      </c>
      <c r="F15" s="57"/>
      <c r="G15" s="41">
        <f t="shared" ref="G15:G23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4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4</v>
      </c>
      <c r="F19" s="58"/>
      <c r="G19" s="45">
        <f t="shared" si="1"/>
        <v>0</v>
      </c>
      <c r="H19" s="111"/>
    </row>
    <row r="20" spans="1:8" ht="11.25" x14ac:dyDescent="0.2">
      <c r="A20" s="38">
        <v>9</v>
      </c>
      <c r="B20" s="39" t="s">
        <v>2234</v>
      </c>
      <c r="C20" s="39" t="s">
        <v>2235</v>
      </c>
      <c r="D20" s="39" t="s">
        <v>20</v>
      </c>
      <c r="E20" s="40">
        <v>2</v>
      </c>
      <c r="F20" s="57"/>
      <c r="G20" s="41">
        <f t="shared" si="1"/>
        <v>0</v>
      </c>
      <c r="H20" s="101"/>
    </row>
    <row r="21" spans="1:8" ht="11.25" x14ac:dyDescent="0.2">
      <c r="A21" s="38">
        <v>10</v>
      </c>
      <c r="B21" s="39" t="s">
        <v>2236</v>
      </c>
      <c r="C21" s="39" t="s">
        <v>2237</v>
      </c>
      <c r="D21" s="39" t="s">
        <v>20</v>
      </c>
      <c r="E21" s="40">
        <v>2</v>
      </c>
      <c r="F21" s="57"/>
      <c r="G21" s="41">
        <f t="shared" si="1"/>
        <v>0</v>
      </c>
      <c r="H21" s="102"/>
    </row>
    <row r="22" spans="1:8" ht="22.5" x14ac:dyDescent="0.2">
      <c r="A22" s="38">
        <v>11</v>
      </c>
      <c r="B22" s="39" t="s">
        <v>2238</v>
      </c>
      <c r="C22" s="39" t="s">
        <v>2239</v>
      </c>
      <c r="D22" s="39" t="s">
        <v>20</v>
      </c>
      <c r="E22" s="40">
        <v>2</v>
      </c>
      <c r="F22" s="57"/>
      <c r="G22" s="41">
        <f t="shared" si="1"/>
        <v>0</v>
      </c>
      <c r="H22" s="101"/>
    </row>
    <row r="23" spans="1:8" ht="22.5" x14ac:dyDescent="0.2">
      <c r="A23" s="38">
        <v>12</v>
      </c>
      <c r="B23" s="39" t="s">
        <v>2240</v>
      </c>
      <c r="C23" s="39" t="s">
        <v>2241</v>
      </c>
      <c r="D23" s="39" t="s">
        <v>20</v>
      </c>
      <c r="E23" s="40">
        <v>3</v>
      </c>
      <c r="F23" s="57"/>
      <c r="G23" s="41">
        <f t="shared" si="1"/>
        <v>0</v>
      </c>
      <c r="H23" s="101"/>
    </row>
    <row r="24" spans="1:8" ht="12.75" x14ac:dyDescent="0.2">
      <c r="A24" s="33"/>
      <c r="B24" s="34" t="s">
        <v>210</v>
      </c>
      <c r="C24" s="34" t="s">
        <v>211</v>
      </c>
      <c r="D24" s="34"/>
      <c r="E24" s="35"/>
      <c r="F24" s="36"/>
      <c r="G24" s="37"/>
      <c r="H24" s="108"/>
    </row>
    <row r="25" spans="1:8" ht="22.5" x14ac:dyDescent="0.2">
      <c r="A25" s="38">
        <v>13</v>
      </c>
      <c r="B25" s="39" t="s">
        <v>2242</v>
      </c>
      <c r="C25" s="39" t="s">
        <v>2243</v>
      </c>
      <c r="D25" s="39" t="s">
        <v>20</v>
      </c>
      <c r="E25" s="40">
        <v>2</v>
      </c>
      <c r="F25" s="57"/>
      <c r="G25" s="41">
        <f t="shared" ref="G25:G40" si="2">ROUND(E25*F25,2)</f>
        <v>0</v>
      </c>
      <c r="H25" s="101"/>
    </row>
    <row r="26" spans="1:8" ht="22.5" x14ac:dyDescent="0.2">
      <c r="A26" s="38">
        <v>14</v>
      </c>
      <c r="B26" s="39" t="s">
        <v>1543</v>
      </c>
      <c r="C26" s="39" t="s">
        <v>1544</v>
      </c>
      <c r="D26" s="39" t="s">
        <v>29</v>
      </c>
      <c r="E26" s="40">
        <v>4</v>
      </c>
      <c r="F26" s="57"/>
      <c r="G26" s="41">
        <f t="shared" si="2"/>
        <v>0</v>
      </c>
      <c r="H26" s="101"/>
    </row>
    <row r="27" spans="1:8" ht="22.5" x14ac:dyDescent="0.2">
      <c r="A27" s="38">
        <v>15</v>
      </c>
      <c r="B27" s="39" t="s">
        <v>3631</v>
      </c>
      <c r="C27" s="39" t="s">
        <v>2007</v>
      </c>
      <c r="D27" s="39" t="s">
        <v>29</v>
      </c>
      <c r="E27" s="40">
        <v>150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3545</v>
      </c>
      <c r="C28" s="39" t="s">
        <v>645</v>
      </c>
      <c r="D28" s="39" t="s">
        <v>29</v>
      </c>
      <c r="E28" s="40">
        <v>780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3546</v>
      </c>
      <c r="C29" s="39" t="s">
        <v>374</v>
      </c>
      <c r="D29" s="39" t="s">
        <v>29</v>
      </c>
      <c r="E29" s="40">
        <v>930</v>
      </c>
      <c r="F29" s="57"/>
      <c r="G29" s="41">
        <f t="shared" si="2"/>
        <v>0</v>
      </c>
      <c r="H29" s="101"/>
    </row>
    <row r="30" spans="1:8" ht="22.5" x14ac:dyDescent="0.2">
      <c r="A30" s="42">
        <v>18</v>
      </c>
      <c r="B30" s="43" t="s">
        <v>3579</v>
      </c>
      <c r="C30" s="43" t="s">
        <v>1545</v>
      </c>
      <c r="D30" s="43" t="s">
        <v>29</v>
      </c>
      <c r="E30" s="44">
        <v>930</v>
      </c>
      <c r="F30" s="58"/>
      <c r="G30" s="45">
        <f t="shared" si="2"/>
        <v>0</v>
      </c>
      <c r="H30" s="111"/>
    </row>
    <row r="31" spans="1:8" ht="11.25" x14ac:dyDescent="0.2">
      <c r="A31" s="38">
        <v>19</v>
      </c>
      <c r="B31" s="39" t="s">
        <v>1546</v>
      </c>
      <c r="C31" s="39" t="s">
        <v>1547</v>
      </c>
      <c r="D31" s="39" t="s">
        <v>29</v>
      </c>
      <c r="E31" s="40">
        <v>780</v>
      </c>
      <c r="F31" s="57"/>
      <c r="G31" s="41">
        <f t="shared" si="2"/>
        <v>0</v>
      </c>
      <c r="H31" s="101"/>
    </row>
    <row r="32" spans="1:8" ht="22.5" x14ac:dyDescent="0.2">
      <c r="A32" s="42">
        <v>20</v>
      </c>
      <c r="B32" s="43" t="s">
        <v>1548</v>
      </c>
      <c r="C32" s="43" t="s">
        <v>1549</v>
      </c>
      <c r="D32" s="43" t="s">
        <v>20</v>
      </c>
      <c r="E32" s="44">
        <v>712</v>
      </c>
      <c r="F32" s="58"/>
      <c r="G32" s="45">
        <f t="shared" si="2"/>
        <v>0</v>
      </c>
      <c r="H32" s="111"/>
    </row>
    <row r="33" spans="1:8" ht="22.5" x14ac:dyDescent="0.2">
      <c r="A33" s="38">
        <v>21</v>
      </c>
      <c r="B33" s="39" t="s">
        <v>2888</v>
      </c>
      <c r="C33" s="39" t="s">
        <v>1572</v>
      </c>
      <c r="D33" s="39" t="s">
        <v>29</v>
      </c>
      <c r="E33" s="40">
        <v>150</v>
      </c>
      <c r="F33" s="57"/>
      <c r="G33" s="41">
        <f t="shared" si="2"/>
        <v>0</v>
      </c>
      <c r="H33" s="101"/>
    </row>
    <row r="34" spans="1:8" ht="33.75" x14ac:dyDescent="0.2">
      <c r="A34" s="42">
        <v>22</v>
      </c>
      <c r="B34" s="43" t="s">
        <v>3632</v>
      </c>
      <c r="C34" s="43" t="s">
        <v>3633</v>
      </c>
      <c r="D34" s="43" t="s">
        <v>20</v>
      </c>
      <c r="E34" s="44">
        <v>150</v>
      </c>
      <c r="F34" s="58"/>
      <c r="G34" s="45">
        <f t="shared" si="2"/>
        <v>0</v>
      </c>
      <c r="H34" s="111"/>
    </row>
    <row r="35" spans="1:8" ht="22.5" x14ac:dyDescent="0.2">
      <c r="A35" s="38">
        <v>23</v>
      </c>
      <c r="B35" s="39" t="s">
        <v>1550</v>
      </c>
      <c r="C35" s="39" t="s">
        <v>1551</v>
      </c>
      <c r="D35" s="39" t="s">
        <v>29</v>
      </c>
      <c r="E35" s="40">
        <v>4</v>
      </c>
      <c r="F35" s="57"/>
      <c r="G35" s="41">
        <f t="shared" si="2"/>
        <v>0</v>
      </c>
      <c r="H35" s="101"/>
    </row>
    <row r="36" spans="1:8" ht="22.5" x14ac:dyDescent="0.2">
      <c r="A36" s="38">
        <v>24</v>
      </c>
      <c r="B36" s="39" t="s">
        <v>3634</v>
      </c>
      <c r="C36" s="39" t="s">
        <v>2008</v>
      </c>
      <c r="D36" s="39" t="s">
        <v>29</v>
      </c>
      <c r="E36" s="40">
        <v>150</v>
      </c>
      <c r="F36" s="57"/>
      <c r="G36" s="41">
        <f t="shared" si="2"/>
        <v>0</v>
      </c>
      <c r="H36" s="101"/>
    </row>
    <row r="37" spans="1:8" ht="22.5" x14ac:dyDescent="0.2">
      <c r="A37" s="38">
        <v>25</v>
      </c>
      <c r="B37" s="39" t="s">
        <v>3547</v>
      </c>
      <c r="C37" s="39" t="s">
        <v>654</v>
      </c>
      <c r="D37" s="39" t="s">
        <v>29</v>
      </c>
      <c r="E37" s="40">
        <v>780</v>
      </c>
      <c r="F37" s="57"/>
      <c r="G37" s="41">
        <f t="shared" si="2"/>
        <v>0</v>
      </c>
      <c r="H37" s="101"/>
    </row>
    <row r="38" spans="1:8" ht="22.5" x14ac:dyDescent="0.2">
      <c r="A38" s="38">
        <v>26</v>
      </c>
      <c r="B38" s="39" t="s">
        <v>3548</v>
      </c>
      <c r="C38" s="39" t="s">
        <v>247</v>
      </c>
      <c r="D38" s="39" t="s">
        <v>248</v>
      </c>
      <c r="E38" s="40">
        <v>930</v>
      </c>
      <c r="F38" s="57"/>
      <c r="G38" s="41">
        <f t="shared" si="2"/>
        <v>0</v>
      </c>
      <c r="H38" s="101"/>
    </row>
    <row r="39" spans="1:8" ht="22.5" x14ac:dyDescent="0.2">
      <c r="A39" s="38">
        <v>27</v>
      </c>
      <c r="B39" s="39" t="s">
        <v>3549</v>
      </c>
      <c r="C39" s="39" t="s">
        <v>1552</v>
      </c>
      <c r="D39" s="39" t="s">
        <v>20</v>
      </c>
      <c r="E39" s="40">
        <v>4</v>
      </c>
      <c r="F39" s="57"/>
      <c r="G39" s="41">
        <f t="shared" si="2"/>
        <v>0</v>
      </c>
      <c r="H39" s="101"/>
    </row>
    <row r="40" spans="1:8" ht="22.5" x14ac:dyDescent="0.2">
      <c r="A40" s="42">
        <v>28</v>
      </c>
      <c r="B40" s="43" t="s">
        <v>3550</v>
      </c>
      <c r="C40" s="43" t="s">
        <v>1553</v>
      </c>
      <c r="D40" s="43" t="s">
        <v>20</v>
      </c>
      <c r="E40" s="44">
        <v>4</v>
      </c>
      <c r="F40" s="58"/>
      <c r="G40" s="45">
        <f t="shared" si="2"/>
        <v>0</v>
      </c>
      <c r="H40" s="11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2ypa4+Li+MZ90toOHbTC8JssIgzjFXY8BUuMB3ehMmC3FIpn3ivobfXMA4mVez0YuKi7PA9xKSYTkOI9tj33lA==" saltValue="cJ5+ycJqfNWkCtE9rVjcTw==" spinCount="100000" sheet="1" objects="1" scenarios="1"/>
  <dataValidations count="1">
    <dataValidation type="decimal" operator="equal" allowBlank="1" showInputMessage="1" showErrorMessage="1" error="Neplatný počet desatinných miest!_x000a_" sqref="F10:F12 F25:F40 F15:F23" xr:uid="{00000000-0002-0000-2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árok47">
    <pageSetUpPr fitToPage="1"/>
  </sheetPr>
  <dimension ref="A1:H41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6.33203125" style="27" bestFit="1" customWidth="1"/>
    <col min="10" max="16384" width="10.5" style="27"/>
  </cols>
  <sheetData>
    <row r="1" spans="1:8" ht="18" x14ac:dyDescent="0.25">
      <c r="A1" s="74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3519</v>
      </c>
      <c r="C10" s="39" t="s">
        <v>2244</v>
      </c>
      <c r="D10" s="39" t="s">
        <v>363</v>
      </c>
      <c r="E10" s="40">
        <v>207.9</v>
      </c>
      <c r="F10" s="57"/>
      <c r="G10" s="41">
        <f t="shared" ref="G10:G36" si="0">ROUND(E10*F10,2)</f>
        <v>0</v>
      </c>
      <c r="H10" s="101"/>
    </row>
    <row r="11" spans="1:8" ht="22.5" x14ac:dyDescent="0.2">
      <c r="A11" s="38">
        <v>2</v>
      </c>
      <c r="B11" s="39" t="s">
        <v>2824</v>
      </c>
      <c r="C11" s="39" t="s">
        <v>1465</v>
      </c>
      <c r="D11" s="39" t="s">
        <v>363</v>
      </c>
      <c r="E11" s="40">
        <v>62.37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3520</v>
      </c>
      <c r="C12" s="39" t="s">
        <v>2245</v>
      </c>
      <c r="D12" s="39" t="s">
        <v>363</v>
      </c>
      <c r="E12" s="40">
        <v>62.9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3508</v>
      </c>
      <c r="C13" s="39" t="s">
        <v>2044</v>
      </c>
      <c r="D13" s="39" t="s">
        <v>363</v>
      </c>
      <c r="E13" s="40">
        <v>172.2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3509</v>
      </c>
      <c r="C14" s="39" t="s">
        <v>2045</v>
      </c>
      <c r="D14" s="39" t="s">
        <v>363</v>
      </c>
      <c r="E14" s="40">
        <v>3788.4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3231</v>
      </c>
      <c r="C15" s="39" t="s">
        <v>1865</v>
      </c>
      <c r="D15" s="39" t="s">
        <v>363</v>
      </c>
      <c r="E15" s="40">
        <v>27.2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3521</v>
      </c>
      <c r="C16" s="39" t="s">
        <v>2246</v>
      </c>
      <c r="D16" s="39" t="s">
        <v>363</v>
      </c>
      <c r="E16" s="40">
        <v>2.6160000000000001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2830</v>
      </c>
      <c r="C17" s="39" t="s">
        <v>1471</v>
      </c>
      <c r="D17" s="39" t="s">
        <v>250</v>
      </c>
      <c r="E17" s="40">
        <v>309.95999999999998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2832</v>
      </c>
      <c r="C18" s="39" t="s">
        <v>1473</v>
      </c>
      <c r="D18" s="39" t="s">
        <v>248</v>
      </c>
      <c r="E18" s="40">
        <v>400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3522</v>
      </c>
      <c r="C19" s="39" t="s">
        <v>2247</v>
      </c>
      <c r="D19" s="39" t="s">
        <v>248</v>
      </c>
      <c r="E19" s="40">
        <v>85</v>
      </c>
      <c r="F19" s="57"/>
      <c r="G19" s="41">
        <f t="shared" si="0"/>
        <v>0</v>
      </c>
      <c r="H19" s="101"/>
    </row>
    <row r="20" spans="1:8" ht="11.25" x14ac:dyDescent="0.2">
      <c r="A20" s="38">
        <v>11</v>
      </c>
      <c r="B20" s="39" t="s">
        <v>3523</v>
      </c>
      <c r="C20" s="39" t="s">
        <v>2248</v>
      </c>
      <c r="D20" s="39" t="s">
        <v>248</v>
      </c>
      <c r="E20" s="40">
        <v>85</v>
      </c>
      <c r="F20" s="57"/>
      <c r="G20" s="41">
        <f t="shared" si="0"/>
        <v>0</v>
      </c>
      <c r="H20" s="101"/>
    </row>
    <row r="21" spans="1:8" ht="11.25" x14ac:dyDescent="0.2">
      <c r="A21" s="42">
        <v>12</v>
      </c>
      <c r="B21" s="43" t="s">
        <v>3027</v>
      </c>
      <c r="C21" s="43" t="s">
        <v>2061</v>
      </c>
      <c r="D21" s="43" t="s">
        <v>540</v>
      </c>
      <c r="E21" s="44">
        <v>2.6269999999999998</v>
      </c>
      <c r="F21" s="57"/>
      <c r="G21" s="45">
        <f t="shared" si="0"/>
        <v>0</v>
      </c>
      <c r="H21" s="111"/>
    </row>
    <row r="22" spans="1:8" ht="12.75" x14ac:dyDescent="0.2">
      <c r="A22" s="33"/>
      <c r="B22" s="34" t="s">
        <v>8</v>
      </c>
      <c r="C22" s="34" t="s">
        <v>1412</v>
      </c>
      <c r="D22" s="34"/>
      <c r="E22" s="35"/>
      <c r="F22" s="36"/>
      <c r="G22" s="37"/>
      <c r="H22" s="108"/>
    </row>
    <row r="23" spans="1:8" ht="22.5" x14ac:dyDescent="0.2">
      <c r="A23" s="38">
        <v>13</v>
      </c>
      <c r="B23" s="39" t="s">
        <v>3524</v>
      </c>
      <c r="C23" s="39" t="s">
        <v>2249</v>
      </c>
      <c r="D23" s="39" t="s">
        <v>248</v>
      </c>
      <c r="E23" s="40">
        <v>763</v>
      </c>
      <c r="F23" s="57"/>
      <c r="G23" s="41">
        <f t="shared" si="0"/>
        <v>0</v>
      </c>
      <c r="H23" s="101"/>
    </row>
    <row r="24" spans="1:8" ht="22.5" x14ac:dyDescent="0.2">
      <c r="A24" s="38">
        <v>14</v>
      </c>
      <c r="B24" s="39" t="s">
        <v>3511</v>
      </c>
      <c r="C24" s="39" t="s">
        <v>2047</v>
      </c>
      <c r="D24" s="39" t="s">
        <v>363</v>
      </c>
      <c r="E24" s="40">
        <v>27.2</v>
      </c>
      <c r="F24" s="57"/>
      <c r="G24" s="41">
        <f t="shared" si="0"/>
        <v>0</v>
      </c>
      <c r="H24" s="101"/>
    </row>
    <row r="25" spans="1:8" ht="33.75" x14ac:dyDescent="0.2">
      <c r="A25" s="38">
        <v>15</v>
      </c>
      <c r="B25" s="39" t="s">
        <v>2928</v>
      </c>
      <c r="C25" s="39" t="s">
        <v>2929</v>
      </c>
      <c r="D25" s="39" t="s">
        <v>248</v>
      </c>
      <c r="E25" s="40">
        <v>350.9</v>
      </c>
      <c r="F25" s="57"/>
      <c r="G25" s="41">
        <f t="shared" si="0"/>
        <v>0</v>
      </c>
      <c r="H25" s="101"/>
    </row>
    <row r="26" spans="1:8" ht="22.5" x14ac:dyDescent="0.2">
      <c r="A26" s="42">
        <v>16</v>
      </c>
      <c r="B26" s="43" t="s">
        <v>3491</v>
      </c>
      <c r="C26" s="43" t="s">
        <v>3492</v>
      </c>
      <c r="D26" s="43" t="s">
        <v>248</v>
      </c>
      <c r="E26" s="44">
        <v>354.40899999999999</v>
      </c>
      <c r="F26" s="58"/>
      <c r="G26" s="45">
        <f t="shared" si="0"/>
        <v>0</v>
      </c>
      <c r="H26" s="111"/>
    </row>
    <row r="27" spans="1:8" ht="22.5" x14ac:dyDescent="0.2">
      <c r="A27" s="38">
        <v>17</v>
      </c>
      <c r="B27" s="39" t="s">
        <v>3528</v>
      </c>
      <c r="C27" s="39" t="s">
        <v>2250</v>
      </c>
      <c r="D27" s="39" t="s">
        <v>248</v>
      </c>
      <c r="E27" s="40">
        <v>12.1</v>
      </c>
      <c r="F27" s="61"/>
      <c r="G27" s="41">
        <f t="shared" si="0"/>
        <v>0</v>
      </c>
      <c r="H27" s="101"/>
    </row>
    <row r="28" spans="1:8" ht="22.5" x14ac:dyDescent="0.2">
      <c r="A28" s="42">
        <v>18</v>
      </c>
      <c r="B28" s="43" t="s">
        <v>2934</v>
      </c>
      <c r="C28" s="43" t="s">
        <v>2935</v>
      </c>
      <c r="D28" s="43" t="s">
        <v>248</v>
      </c>
      <c r="E28" s="44">
        <v>7.2720000000000002</v>
      </c>
      <c r="F28" s="58"/>
      <c r="G28" s="45">
        <f t="shared" si="0"/>
        <v>0</v>
      </c>
      <c r="H28" s="111"/>
    </row>
    <row r="29" spans="1:8" ht="22.5" x14ac:dyDescent="0.2">
      <c r="A29" s="42">
        <v>19</v>
      </c>
      <c r="B29" s="43" t="s">
        <v>3525</v>
      </c>
      <c r="C29" s="43" t="s">
        <v>3526</v>
      </c>
      <c r="D29" s="43" t="s">
        <v>248</v>
      </c>
      <c r="E29" s="44">
        <v>4.9489999999999998</v>
      </c>
      <c r="F29" s="58"/>
      <c r="G29" s="45">
        <f t="shared" si="0"/>
        <v>0</v>
      </c>
      <c r="H29" s="111"/>
    </row>
    <row r="30" spans="1:8" ht="12.75" x14ac:dyDescent="0.2">
      <c r="A30" s="33"/>
      <c r="B30" s="34" t="s">
        <v>4</v>
      </c>
      <c r="C30" s="34" t="s">
        <v>258</v>
      </c>
      <c r="D30" s="34"/>
      <c r="E30" s="35"/>
      <c r="F30" s="36"/>
      <c r="G30" s="37"/>
      <c r="H30" s="108"/>
    </row>
    <row r="31" spans="1:8" ht="22.5" x14ac:dyDescent="0.2">
      <c r="A31" s="38">
        <v>20</v>
      </c>
      <c r="B31" s="39" t="s">
        <v>3527</v>
      </c>
      <c r="C31" s="39" t="s">
        <v>2251</v>
      </c>
      <c r="D31" s="39" t="s">
        <v>29</v>
      </c>
      <c r="E31" s="40">
        <v>62</v>
      </c>
      <c r="F31" s="57"/>
      <c r="G31" s="41">
        <f t="shared" si="0"/>
        <v>0</v>
      </c>
      <c r="H31" s="101"/>
    </row>
    <row r="32" spans="1:8" ht="22.5" x14ac:dyDescent="0.2">
      <c r="A32" s="42">
        <v>21</v>
      </c>
      <c r="B32" s="43" t="s">
        <v>2252</v>
      </c>
      <c r="C32" s="43" t="s">
        <v>2253</v>
      </c>
      <c r="D32" s="43" t="s">
        <v>540</v>
      </c>
      <c r="E32" s="44">
        <v>1950.49</v>
      </c>
      <c r="F32" s="58"/>
      <c r="G32" s="45">
        <f t="shared" si="0"/>
        <v>0</v>
      </c>
      <c r="H32" s="111"/>
    </row>
    <row r="33" spans="1:8" ht="22.5" x14ac:dyDescent="0.2">
      <c r="A33" s="38">
        <v>22</v>
      </c>
      <c r="B33" s="39" t="s">
        <v>3529</v>
      </c>
      <c r="C33" s="39" t="s">
        <v>2254</v>
      </c>
      <c r="D33" s="39" t="s">
        <v>29</v>
      </c>
      <c r="E33" s="40">
        <v>355</v>
      </c>
      <c r="F33" s="57"/>
      <c r="G33" s="41">
        <f t="shared" si="0"/>
        <v>0</v>
      </c>
      <c r="H33" s="101"/>
    </row>
    <row r="34" spans="1:8" ht="11.25" x14ac:dyDescent="0.2">
      <c r="A34" s="42">
        <v>23</v>
      </c>
      <c r="B34" s="43" t="s">
        <v>3530</v>
      </c>
      <c r="C34" s="43" t="s">
        <v>3531</v>
      </c>
      <c r="D34" s="43" t="s">
        <v>20</v>
      </c>
      <c r="E34" s="44">
        <v>717</v>
      </c>
      <c r="F34" s="58"/>
      <c r="G34" s="45">
        <f t="shared" si="0"/>
        <v>0</v>
      </c>
      <c r="H34" s="111"/>
    </row>
    <row r="35" spans="1:8" ht="22.5" x14ac:dyDescent="0.2">
      <c r="A35" s="38">
        <v>24</v>
      </c>
      <c r="B35" s="39" t="s">
        <v>3532</v>
      </c>
      <c r="C35" s="39" t="s">
        <v>2255</v>
      </c>
      <c r="D35" s="39" t="s">
        <v>29</v>
      </c>
      <c r="E35" s="40">
        <v>5</v>
      </c>
      <c r="F35" s="57"/>
      <c r="G35" s="41">
        <f t="shared" si="0"/>
        <v>0</v>
      </c>
      <c r="H35" s="101"/>
    </row>
    <row r="36" spans="1:8" ht="11.25" x14ac:dyDescent="0.2">
      <c r="A36" s="42">
        <v>25</v>
      </c>
      <c r="B36" s="43" t="s">
        <v>3533</v>
      </c>
      <c r="C36" s="43" t="s">
        <v>3534</v>
      </c>
      <c r="D36" s="43" t="s">
        <v>20</v>
      </c>
      <c r="E36" s="44">
        <v>5</v>
      </c>
      <c r="F36" s="58"/>
      <c r="G36" s="45">
        <f t="shared" si="0"/>
        <v>0</v>
      </c>
      <c r="H36" s="111"/>
    </row>
    <row r="37" spans="1:8" ht="15" x14ac:dyDescent="0.25">
      <c r="A37" s="28"/>
      <c r="B37" s="29" t="s">
        <v>6</v>
      </c>
      <c r="C37" s="29" t="s">
        <v>1687</v>
      </c>
      <c r="D37" s="29"/>
      <c r="E37" s="30"/>
      <c r="F37" s="31"/>
      <c r="G37" s="32"/>
      <c r="H37" s="107"/>
    </row>
    <row r="38" spans="1:8" ht="12.75" x14ac:dyDescent="0.2">
      <c r="A38" s="33"/>
      <c r="B38" s="34" t="s">
        <v>1737</v>
      </c>
      <c r="C38" s="34" t="s">
        <v>1738</v>
      </c>
      <c r="D38" s="34"/>
      <c r="E38" s="35"/>
      <c r="F38" s="36"/>
      <c r="G38" s="37"/>
      <c r="H38" s="108"/>
    </row>
    <row r="39" spans="1:8" ht="11.25" x14ac:dyDescent="0.2">
      <c r="A39" s="38">
        <v>26</v>
      </c>
      <c r="B39" s="39" t="s">
        <v>2256</v>
      </c>
      <c r="C39" s="39" t="s">
        <v>2257</v>
      </c>
      <c r="D39" s="39" t="s">
        <v>248</v>
      </c>
      <c r="E39" s="40">
        <v>30.97</v>
      </c>
      <c r="F39" s="57"/>
      <c r="G39" s="41">
        <f t="shared" ref="G39:G40" si="1">ROUND(E39*F39,2)</f>
        <v>0</v>
      </c>
      <c r="H39" s="101"/>
    </row>
    <row r="40" spans="1:8" ht="11.25" x14ac:dyDescent="0.2">
      <c r="A40" s="38">
        <v>27</v>
      </c>
      <c r="B40" s="39" t="s">
        <v>2258</v>
      </c>
      <c r="C40" s="39" t="s">
        <v>2259</v>
      </c>
      <c r="D40" s="39" t="s">
        <v>248</v>
      </c>
      <c r="E40" s="40">
        <v>30.97</v>
      </c>
      <c r="F40" s="57"/>
      <c r="G40" s="41">
        <f t="shared" si="1"/>
        <v>0</v>
      </c>
      <c r="H40" s="10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wIwO7y5w8EJ/mdewTwsTCGfgK+HXGidz8nxFWqUlFpzUozmxn+Xxx2NFq1UZ1QRuecqC6ySY9IHe8v/GjOU06A==" saltValue="s/o+n6HuDS16DBxC6q+7IA==" spinCount="100000" sheet="1" objects="1" scenarios="1"/>
  <dataValidations count="1">
    <dataValidation type="decimal" operator="equal" allowBlank="1" showInputMessage="1" showErrorMessage="1" error="Neplatný počet desatinných miest!_x000a_" sqref="F10:F21 F39:F40 F31:F36 F23:F29" xr:uid="{00000000-0002-0000-2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Hárok48">
    <pageSetUpPr fitToPage="1"/>
  </sheetPr>
  <dimension ref="A1:I298"/>
  <sheetViews>
    <sheetView showGridLines="0" workbookViewId="0">
      <selection activeCell="C80" sqref="C80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5" style="27" customWidth="1"/>
    <col min="10" max="16384" width="10.5" style="27"/>
  </cols>
  <sheetData>
    <row r="1" spans="1:8" ht="18" x14ac:dyDescent="0.25">
      <c r="A1" s="74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576</v>
      </c>
      <c r="C10" s="39" t="s">
        <v>577</v>
      </c>
      <c r="D10" s="39" t="s">
        <v>20</v>
      </c>
      <c r="E10" s="40">
        <v>1</v>
      </c>
      <c r="F10" s="57"/>
      <c r="G10" s="41">
        <f t="shared" ref="G10:G73" si="0">ROUND(E10*F10,2)</f>
        <v>0</v>
      </c>
      <c r="H10" s="101"/>
    </row>
    <row r="11" spans="1:8" ht="22.5" x14ac:dyDescent="0.2">
      <c r="A11" s="38">
        <v>2</v>
      </c>
      <c r="B11" s="39" t="s">
        <v>836</v>
      </c>
      <c r="C11" s="39" t="s">
        <v>837</v>
      </c>
      <c r="D11" s="39" t="s">
        <v>29</v>
      </c>
      <c r="E11" s="40">
        <v>40</v>
      </c>
      <c r="F11" s="57"/>
      <c r="G11" s="41">
        <f t="shared" si="0"/>
        <v>0</v>
      </c>
      <c r="H11" s="101"/>
    </row>
    <row r="12" spans="1:8" ht="11.25" x14ac:dyDescent="0.2">
      <c r="A12" s="42">
        <v>3</v>
      </c>
      <c r="B12" s="43" t="s">
        <v>838</v>
      </c>
      <c r="C12" s="43" t="s">
        <v>839</v>
      </c>
      <c r="D12" s="43" t="s">
        <v>29</v>
      </c>
      <c r="E12" s="44">
        <v>40</v>
      </c>
      <c r="F12" s="57"/>
      <c r="G12" s="45">
        <f t="shared" si="0"/>
        <v>0</v>
      </c>
      <c r="H12" s="111"/>
    </row>
    <row r="13" spans="1:8" ht="11.25" x14ac:dyDescent="0.2">
      <c r="A13" s="38">
        <v>4</v>
      </c>
      <c r="B13" s="39" t="s">
        <v>840</v>
      </c>
      <c r="C13" s="39" t="s">
        <v>841</v>
      </c>
      <c r="D13" s="39" t="s">
        <v>20</v>
      </c>
      <c r="E13" s="40">
        <v>1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842</v>
      </c>
      <c r="C14" s="43" t="s">
        <v>843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22.5" x14ac:dyDescent="0.2">
      <c r="A15" s="38">
        <v>6</v>
      </c>
      <c r="B15" s="39" t="s">
        <v>844</v>
      </c>
      <c r="C15" s="39" t="s">
        <v>845</v>
      </c>
      <c r="D15" s="39" t="s">
        <v>20</v>
      </c>
      <c r="E15" s="40">
        <v>2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3700</v>
      </c>
      <c r="C16" s="43" t="s">
        <v>846</v>
      </c>
      <c r="D16" s="43" t="s">
        <v>20</v>
      </c>
      <c r="E16" s="44">
        <v>1</v>
      </c>
      <c r="F16" s="57"/>
      <c r="G16" s="45">
        <f t="shared" si="0"/>
        <v>0</v>
      </c>
      <c r="H16" s="111"/>
    </row>
    <row r="17" spans="1:8" ht="11.25" x14ac:dyDescent="0.2">
      <c r="A17" s="42">
        <v>8</v>
      </c>
      <c r="B17" s="43" t="s">
        <v>847</v>
      </c>
      <c r="C17" s="43" t="s">
        <v>848</v>
      </c>
      <c r="D17" s="43" t="s">
        <v>20</v>
      </c>
      <c r="E17" s="44">
        <v>1</v>
      </c>
      <c r="F17" s="57"/>
      <c r="G17" s="45">
        <f t="shared" si="0"/>
        <v>0</v>
      </c>
      <c r="H17" s="111"/>
    </row>
    <row r="18" spans="1:8" ht="11.25" x14ac:dyDescent="0.2">
      <c r="A18" s="38">
        <v>9</v>
      </c>
      <c r="B18" s="39" t="s">
        <v>849</v>
      </c>
      <c r="C18" s="39" t="s">
        <v>850</v>
      </c>
      <c r="D18" s="39" t="s">
        <v>20</v>
      </c>
      <c r="E18" s="40">
        <v>15</v>
      </c>
      <c r="F18" s="57"/>
      <c r="G18" s="41">
        <f t="shared" si="0"/>
        <v>0</v>
      </c>
      <c r="H18" s="101"/>
    </row>
    <row r="19" spans="1:8" ht="11.25" x14ac:dyDescent="0.2">
      <c r="A19" s="42">
        <v>10</v>
      </c>
      <c r="B19" s="43" t="s">
        <v>851</v>
      </c>
      <c r="C19" s="43" t="s">
        <v>852</v>
      </c>
      <c r="D19" s="43" t="s">
        <v>20</v>
      </c>
      <c r="E19" s="44">
        <v>4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853</v>
      </c>
      <c r="C20" s="43" t="s">
        <v>854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855</v>
      </c>
      <c r="C21" s="43" t="s">
        <v>856</v>
      </c>
      <c r="D21" s="43" t="s">
        <v>20</v>
      </c>
      <c r="E21" s="44">
        <v>2</v>
      </c>
      <c r="F21" s="57"/>
      <c r="G21" s="45">
        <f t="shared" si="0"/>
        <v>0</v>
      </c>
      <c r="H21" s="111"/>
    </row>
    <row r="22" spans="1:8" ht="11.25" x14ac:dyDescent="0.2">
      <c r="A22" s="42">
        <v>13</v>
      </c>
      <c r="B22" s="43" t="s">
        <v>857</v>
      </c>
      <c r="C22" s="43" t="s">
        <v>858</v>
      </c>
      <c r="D22" s="43" t="s">
        <v>20</v>
      </c>
      <c r="E22" s="44">
        <v>1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859</v>
      </c>
      <c r="C23" s="43" t="s">
        <v>860</v>
      </c>
      <c r="D23" s="43" t="s">
        <v>20</v>
      </c>
      <c r="E23" s="44">
        <v>1</v>
      </c>
      <c r="F23" s="57"/>
      <c r="G23" s="45">
        <f t="shared" si="0"/>
        <v>0</v>
      </c>
      <c r="H23" s="111"/>
    </row>
    <row r="24" spans="1:8" ht="11.25" x14ac:dyDescent="0.2">
      <c r="A24" s="42">
        <v>15</v>
      </c>
      <c r="B24" s="43" t="s">
        <v>861</v>
      </c>
      <c r="C24" s="43" t="s">
        <v>862</v>
      </c>
      <c r="D24" s="43" t="s">
        <v>20</v>
      </c>
      <c r="E24" s="44">
        <v>1</v>
      </c>
      <c r="F24" s="57"/>
      <c r="G24" s="45">
        <f t="shared" si="0"/>
        <v>0</v>
      </c>
      <c r="H24" s="111"/>
    </row>
    <row r="25" spans="1:8" ht="11.25" x14ac:dyDescent="0.2">
      <c r="A25" s="42">
        <v>16</v>
      </c>
      <c r="B25" s="43" t="s">
        <v>863</v>
      </c>
      <c r="C25" s="43" t="s">
        <v>864</v>
      </c>
      <c r="D25" s="43" t="s">
        <v>20</v>
      </c>
      <c r="E25" s="44">
        <v>1</v>
      </c>
      <c r="F25" s="57"/>
      <c r="G25" s="45">
        <f t="shared" si="0"/>
        <v>0</v>
      </c>
      <c r="H25" s="111"/>
    </row>
    <row r="26" spans="1:8" ht="11.25" x14ac:dyDescent="0.2">
      <c r="A26" s="42">
        <v>17</v>
      </c>
      <c r="B26" s="43" t="s">
        <v>865</v>
      </c>
      <c r="C26" s="43" t="s">
        <v>866</v>
      </c>
      <c r="D26" s="43" t="s">
        <v>20</v>
      </c>
      <c r="E26" s="44">
        <v>1</v>
      </c>
      <c r="F26" s="57"/>
      <c r="G26" s="45">
        <f t="shared" si="0"/>
        <v>0</v>
      </c>
      <c r="H26" s="111"/>
    </row>
    <row r="27" spans="1:8" ht="11.25" x14ac:dyDescent="0.2">
      <c r="A27" s="42">
        <v>18</v>
      </c>
      <c r="B27" s="43" t="s">
        <v>867</v>
      </c>
      <c r="C27" s="43" t="s">
        <v>868</v>
      </c>
      <c r="D27" s="43" t="s">
        <v>20</v>
      </c>
      <c r="E27" s="44">
        <v>1</v>
      </c>
      <c r="F27" s="57"/>
      <c r="G27" s="45">
        <f t="shared" si="0"/>
        <v>0</v>
      </c>
      <c r="H27" s="111"/>
    </row>
    <row r="28" spans="1:8" ht="11.25" x14ac:dyDescent="0.2">
      <c r="A28" s="42">
        <v>19</v>
      </c>
      <c r="B28" s="43" t="s">
        <v>869</v>
      </c>
      <c r="C28" s="43" t="s">
        <v>870</v>
      </c>
      <c r="D28" s="43" t="s">
        <v>20</v>
      </c>
      <c r="E28" s="44">
        <v>1</v>
      </c>
      <c r="F28" s="57"/>
      <c r="G28" s="45">
        <f t="shared" si="0"/>
        <v>0</v>
      </c>
      <c r="H28" s="111"/>
    </row>
    <row r="29" spans="1:8" ht="11.25" x14ac:dyDescent="0.2">
      <c r="A29" s="42">
        <v>20</v>
      </c>
      <c r="B29" s="43" t="s">
        <v>871</v>
      </c>
      <c r="C29" s="43" t="s">
        <v>872</v>
      </c>
      <c r="D29" s="43" t="s">
        <v>20</v>
      </c>
      <c r="E29" s="44">
        <v>1</v>
      </c>
      <c r="F29" s="57"/>
      <c r="G29" s="45">
        <f t="shared" si="0"/>
        <v>0</v>
      </c>
      <c r="H29" s="111"/>
    </row>
    <row r="30" spans="1:8" ht="11.25" x14ac:dyDescent="0.2">
      <c r="A30" s="42">
        <v>21</v>
      </c>
      <c r="B30" s="43" t="s">
        <v>873</v>
      </c>
      <c r="C30" s="43" t="s">
        <v>874</v>
      </c>
      <c r="D30" s="43" t="s">
        <v>20</v>
      </c>
      <c r="E30" s="44">
        <v>1</v>
      </c>
      <c r="F30" s="57"/>
      <c r="G30" s="45">
        <f t="shared" si="0"/>
        <v>0</v>
      </c>
      <c r="H30" s="111"/>
    </row>
    <row r="31" spans="1:8" ht="11.25" x14ac:dyDescent="0.2">
      <c r="A31" s="38">
        <v>22</v>
      </c>
      <c r="B31" s="39" t="s">
        <v>875</v>
      </c>
      <c r="C31" s="39" t="s">
        <v>876</v>
      </c>
      <c r="D31" s="39" t="s">
        <v>20</v>
      </c>
      <c r="E31" s="40">
        <v>1</v>
      </c>
      <c r="F31" s="57"/>
      <c r="G31" s="41">
        <f t="shared" si="0"/>
        <v>0</v>
      </c>
      <c r="H31" s="101"/>
    </row>
    <row r="32" spans="1:8" ht="11.25" x14ac:dyDescent="0.2">
      <c r="A32" s="42">
        <v>23</v>
      </c>
      <c r="B32" s="43" t="s">
        <v>877</v>
      </c>
      <c r="C32" s="43" t="s">
        <v>878</v>
      </c>
      <c r="D32" s="43" t="s">
        <v>20</v>
      </c>
      <c r="E32" s="44">
        <v>1</v>
      </c>
      <c r="F32" s="57"/>
      <c r="G32" s="45">
        <f t="shared" si="0"/>
        <v>0</v>
      </c>
      <c r="H32" s="111"/>
    </row>
    <row r="33" spans="1:9" ht="11.25" x14ac:dyDescent="0.2">
      <c r="A33" s="42">
        <v>24</v>
      </c>
      <c r="B33" s="43" t="s">
        <v>879</v>
      </c>
      <c r="C33" s="43" t="s">
        <v>880</v>
      </c>
      <c r="D33" s="43" t="s">
        <v>20</v>
      </c>
      <c r="E33" s="44">
        <v>1</v>
      </c>
      <c r="F33" s="57"/>
      <c r="G33" s="45">
        <f t="shared" si="0"/>
        <v>0</v>
      </c>
      <c r="H33" s="111"/>
    </row>
    <row r="34" spans="1:9" ht="11.25" x14ac:dyDescent="0.2">
      <c r="A34" s="38">
        <v>25</v>
      </c>
      <c r="B34" s="39" t="s">
        <v>881</v>
      </c>
      <c r="C34" s="39" t="s">
        <v>882</v>
      </c>
      <c r="D34" s="39" t="s">
        <v>20</v>
      </c>
      <c r="E34" s="40">
        <v>23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883</v>
      </c>
      <c r="C35" s="43" t="s">
        <v>884</v>
      </c>
      <c r="D35" s="43" t="s">
        <v>20</v>
      </c>
      <c r="E35" s="44">
        <v>3</v>
      </c>
      <c r="F35" s="57"/>
      <c r="G35" s="45">
        <f t="shared" si="0"/>
        <v>0</v>
      </c>
      <c r="H35" s="111"/>
    </row>
    <row r="36" spans="1:9" ht="11.25" x14ac:dyDescent="0.2">
      <c r="A36" s="42">
        <v>27</v>
      </c>
      <c r="B36" s="43" t="s">
        <v>885</v>
      </c>
      <c r="C36" s="43" t="s">
        <v>886</v>
      </c>
      <c r="D36" s="43" t="s">
        <v>20</v>
      </c>
      <c r="E36" s="44">
        <v>6</v>
      </c>
      <c r="F36" s="57"/>
      <c r="G36" s="45">
        <f t="shared" si="0"/>
        <v>0</v>
      </c>
      <c r="H36" s="111"/>
    </row>
    <row r="37" spans="1:9" ht="11.25" x14ac:dyDescent="0.2">
      <c r="A37" s="42">
        <v>28</v>
      </c>
      <c r="B37" s="43" t="s">
        <v>887</v>
      </c>
      <c r="C37" s="43" t="s">
        <v>888</v>
      </c>
      <c r="D37" s="43" t="s">
        <v>20</v>
      </c>
      <c r="E37" s="44">
        <v>6</v>
      </c>
      <c r="F37" s="57"/>
      <c r="G37" s="45">
        <f t="shared" si="0"/>
        <v>0</v>
      </c>
      <c r="H37" s="111"/>
    </row>
    <row r="38" spans="1:9" ht="11.25" x14ac:dyDescent="0.2">
      <c r="A38" s="42">
        <v>29</v>
      </c>
      <c r="B38" s="43" t="s">
        <v>889</v>
      </c>
      <c r="C38" s="43" t="s">
        <v>890</v>
      </c>
      <c r="D38" s="43" t="s">
        <v>20</v>
      </c>
      <c r="E38" s="44">
        <v>3</v>
      </c>
      <c r="F38" s="57"/>
      <c r="G38" s="45">
        <f t="shared" si="0"/>
        <v>0</v>
      </c>
      <c r="H38" s="111"/>
    </row>
    <row r="39" spans="1:9" ht="11.25" x14ac:dyDescent="0.2">
      <c r="A39" s="42">
        <v>30</v>
      </c>
      <c r="B39" s="43" t="s">
        <v>891</v>
      </c>
      <c r="C39" s="43" t="s">
        <v>892</v>
      </c>
      <c r="D39" s="43" t="s">
        <v>20</v>
      </c>
      <c r="E39" s="44">
        <v>1</v>
      </c>
      <c r="F39" s="57"/>
      <c r="G39" s="45">
        <f t="shared" si="0"/>
        <v>0</v>
      </c>
      <c r="H39" s="111"/>
    </row>
    <row r="40" spans="1:9" ht="11.25" x14ac:dyDescent="0.2">
      <c r="A40" s="42">
        <v>31</v>
      </c>
      <c r="B40" s="43" t="s">
        <v>893</v>
      </c>
      <c r="C40" s="43" t="s">
        <v>894</v>
      </c>
      <c r="D40" s="43" t="s">
        <v>20</v>
      </c>
      <c r="E40" s="44">
        <v>1</v>
      </c>
      <c r="F40" s="57"/>
      <c r="G40" s="45">
        <f t="shared" si="0"/>
        <v>0</v>
      </c>
      <c r="H40" s="111"/>
    </row>
    <row r="41" spans="1:9" ht="11.25" x14ac:dyDescent="0.2">
      <c r="A41" s="42">
        <v>32</v>
      </c>
      <c r="B41" s="43" t="s">
        <v>895</v>
      </c>
      <c r="C41" s="43" t="s">
        <v>896</v>
      </c>
      <c r="D41" s="43" t="s">
        <v>20</v>
      </c>
      <c r="E41" s="44">
        <v>1</v>
      </c>
      <c r="F41" s="57"/>
      <c r="G41" s="45">
        <f t="shared" si="0"/>
        <v>0</v>
      </c>
      <c r="H41" s="111"/>
    </row>
    <row r="42" spans="1:9" ht="11.25" x14ac:dyDescent="0.2">
      <c r="A42" s="42">
        <v>33</v>
      </c>
      <c r="B42" s="43" t="s">
        <v>897</v>
      </c>
      <c r="C42" s="43" t="s">
        <v>898</v>
      </c>
      <c r="D42" s="43" t="s">
        <v>20</v>
      </c>
      <c r="E42" s="44">
        <v>2</v>
      </c>
      <c r="F42" s="57"/>
      <c r="G42" s="45">
        <f t="shared" si="0"/>
        <v>0</v>
      </c>
      <c r="H42" s="111"/>
    </row>
    <row r="43" spans="1:9" ht="22.5" x14ac:dyDescent="0.2">
      <c r="A43" s="38">
        <v>34</v>
      </c>
      <c r="B43" s="39" t="s">
        <v>899</v>
      </c>
      <c r="C43" s="39" t="s">
        <v>900</v>
      </c>
      <c r="D43" s="39" t="s">
        <v>29</v>
      </c>
      <c r="E43" s="40">
        <v>20</v>
      </c>
      <c r="F43" s="57"/>
      <c r="G43" s="41">
        <f t="shared" si="0"/>
        <v>0</v>
      </c>
      <c r="H43" s="101"/>
    </row>
    <row r="44" spans="1:9" ht="11.25" x14ac:dyDescent="0.2">
      <c r="A44" s="42">
        <v>35</v>
      </c>
      <c r="B44" s="43" t="s">
        <v>901</v>
      </c>
      <c r="C44" s="43" t="s">
        <v>902</v>
      </c>
      <c r="D44" s="43" t="s">
        <v>29</v>
      </c>
      <c r="E44" s="44">
        <v>20</v>
      </c>
      <c r="F44" s="57"/>
      <c r="G44" s="45">
        <f t="shared" si="0"/>
        <v>0</v>
      </c>
      <c r="H44" s="111"/>
    </row>
    <row r="45" spans="1:9" ht="22.5" x14ac:dyDescent="0.2">
      <c r="A45" s="38">
        <v>36</v>
      </c>
      <c r="B45" s="39" t="s">
        <v>903</v>
      </c>
      <c r="C45" s="39" t="s">
        <v>904</v>
      </c>
      <c r="D45" s="39" t="s">
        <v>29</v>
      </c>
      <c r="E45" s="40">
        <v>50</v>
      </c>
      <c r="F45" s="57"/>
      <c r="G45" s="41">
        <f t="shared" si="0"/>
        <v>0</v>
      </c>
      <c r="H45" s="101"/>
    </row>
    <row r="46" spans="1:9" ht="11.25" x14ac:dyDescent="0.2">
      <c r="A46" s="42">
        <v>37</v>
      </c>
      <c r="B46" s="43" t="s">
        <v>905</v>
      </c>
      <c r="C46" s="43" t="s">
        <v>906</v>
      </c>
      <c r="D46" s="43" t="s">
        <v>20</v>
      </c>
      <c r="E46" s="44">
        <v>2</v>
      </c>
      <c r="F46" s="57"/>
      <c r="G46" s="45">
        <f t="shared" si="0"/>
        <v>0</v>
      </c>
      <c r="H46" s="111"/>
    </row>
    <row r="47" spans="1:9" ht="11.25" x14ac:dyDescent="0.2">
      <c r="A47" s="42">
        <v>38</v>
      </c>
      <c r="B47" s="43" t="s">
        <v>538</v>
      </c>
      <c r="C47" s="43" t="s">
        <v>539</v>
      </c>
      <c r="D47" s="43" t="s">
        <v>540</v>
      </c>
      <c r="E47" s="44">
        <v>50</v>
      </c>
      <c r="F47" s="57"/>
      <c r="G47" s="45">
        <f t="shared" si="0"/>
        <v>0</v>
      </c>
      <c r="H47" s="111"/>
    </row>
    <row r="48" spans="1:9" ht="11.25" x14ac:dyDescent="0.2">
      <c r="A48" s="42">
        <v>39</v>
      </c>
      <c r="B48" s="43" t="s">
        <v>907</v>
      </c>
      <c r="C48" s="43" t="s">
        <v>908</v>
      </c>
      <c r="D48" s="43" t="s">
        <v>20</v>
      </c>
      <c r="E48" s="44">
        <v>1</v>
      </c>
      <c r="F48" s="57"/>
      <c r="G48" s="45">
        <f t="shared" si="0"/>
        <v>0</v>
      </c>
      <c r="H48" s="111"/>
      <c r="I48" s="80"/>
    </row>
    <row r="49" spans="1:8" ht="11.25" x14ac:dyDescent="0.2">
      <c r="A49" s="42">
        <v>40</v>
      </c>
      <c r="B49" s="43" t="s">
        <v>909</v>
      </c>
      <c r="C49" s="43" t="s">
        <v>910</v>
      </c>
      <c r="D49" s="43" t="s">
        <v>29</v>
      </c>
      <c r="E49" s="44">
        <v>20</v>
      </c>
      <c r="F49" s="57"/>
      <c r="G49" s="45">
        <f t="shared" si="0"/>
        <v>0</v>
      </c>
      <c r="H49" s="111"/>
    </row>
    <row r="50" spans="1:8" ht="22.5" x14ac:dyDescent="0.2">
      <c r="A50" s="42">
        <v>41</v>
      </c>
      <c r="B50" s="43" t="s">
        <v>911</v>
      </c>
      <c r="C50" s="43" t="s">
        <v>912</v>
      </c>
      <c r="D50" s="43" t="s">
        <v>20</v>
      </c>
      <c r="E50" s="44">
        <v>14</v>
      </c>
      <c r="F50" s="57"/>
      <c r="G50" s="45">
        <f t="shared" si="0"/>
        <v>0</v>
      </c>
      <c r="H50" s="111"/>
    </row>
    <row r="51" spans="1:8" ht="22.5" x14ac:dyDescent="0.2">
      <c r="A51" s="38">
        <v>42</v>
      </c>
      <c r="B51" s="39" t="s">
        <v>3596</v>
      </c>
      <c r="C51" s="39" t="s">
        <v>913</v>
      </c>
      <c r="D51" s="39" t="s">
        <v>20</v>
      </c>
      <c r="E51" s="40">
        <v>25</v>
      </c>
      <c r="F51" s="57"/>
      <c r="G51" s="41">
        <f t="shared" si="0"/>
        <v>0</v>
      </c>
      <c r="H51" s="101"/>
    </row>
    <row r="52" spans="1:8" ht="22.5" x14ac:dyDescent="0.2">
      <c r="A52" s="38">
        <v>43</v>
      </c>
      <c r="B52" s="39" t="s">
        <v>3598</v>
      </c>
      <c r="C52" s="39" t="s">
        <v>914</v>
      </c>
      <c r="D52" s="39" t="s">
        <v>20</v>
      </c>
      <c r="E52" s="40">
        <v>34</v>
      </c>
      <c r="F52" s="57"/>
      <c r="G52" s="41">
        <f t="shared" si="0"/>
        <v>0</v>
      </c>
      <c r="H52" s="101"/>
    </row>
    <row r="53" spans="1:8" ht="22.5" x14ac:dyDescent="0.2">
      <c r="A53" s="38">
        <v>44</v>
      </c>
      <c r="B53" s="39" t="s">
        <v>3566</v>
      </c>
      <c r="C53" s="39" t="s">
        <v>19</v>
      </c>
      <c r="D53" s="39" t="s">
        <v>20</v>
      </c>
      <c r="E53" s="40">
        <v>10</v>
      </c>
      <c r="F53" s="57"/>
      <c r="G53" s="41">
        <f t="shared" si="0"/>
        <v>0</v>
      </c>
      <c r="H53" s="101"/>
    </row>
    <row r="54" spans="1:8" ht="11.25" x14ac:dyDescent="0.2">
      <c r="A54" s="38">
        <v>45</v>
      </c>
      <c r="B54" s="39" t="s">
        <v>676</v>
      </c>
      <c r="C54" s="39" t="s">
        <v>677</v>
      </c>
      <c r="D54" s="39" t="s">
        <v>29</v>
      </c>
      <c r="E54" s="40">
        <v>30</v>
      </c>
      <c r="F54" s="57"/>
      <c r="G54" s="41">
        <f t="shared" si="0"/>
        <v>0</v>
      </c>
      <c r="H54" s="101"/>
    </row>
    <row r="55" spans="1:8" ht="11.25" x14ac:dyDescent="0.2">
      <c r="A55" s="42">
        <v>46</v>
      </c>
      <c r="B55" s="43" t="s">
        <v>915</v>
      </c>
      <c r="C55" s="43" t="s">
        <v>916</v>
      </c>
      <c r="D55" s="43" t="s">
        <v>29</v>
      </c>
      <c r="E55" s="44">
        <v>10</v>
      </c>
      <c r="F55" s="57"/>
      <c r="G55" s="45">
        <f t="shared" si="0"/>
        <v>0</v>
      </c>
      <c r="H55" s="111"/>
    </row>
    <row r="56" spans="1:8" ht="11.25" x14ac:dyDescent="0.2">
      <c r="A56" s="42">
        <v>47</v>
      </c>
      <c r="B56" s="43" t="s">
        <v>678</v>
      </c>
      <c r="C56" s="43" t="s">
        <v>679</v>
      </c>
      <c r="D56" s="43" t="s">
        <v>29</v>
      </c>
      <c r="E56" s="44">
        <v>10</v>
      </c>
      <c r="F56" s="57"/>
      <c r="G56" s="45">
        <f t="shared" si="0"/>
        <v>0</v>
      </c>
      <c r="H56" s="111"/>
    </row>
    <row r="57" spans="1:8" ht="11.25" x14ac:dyDescent="0.2">
      <c r="A57" s="42">
        <v>48</v>
      </c>
      <c r="B57" s="43" t="s">
        <v>680</v>
      </c>
      <c r="C57" s="43" t="s">
        <v>681</v>
      </c>
      <c r="D57" s="43" t="s">
        <v>29</v>
      </c>
      <c r="E57" s="44">
        <v>10</v>
      </c>
      <c r="F57" s="57"/>
      <c r="G57" s="45">
        <f t="shared" si="0"/>
        <v>0</v>
      </c>
      <c r="H57" s="111"/>
    </row>
    <row r="58" spans="1:8" ht="11.25" x14ac:dyDescent="0.2">
      <c r="A58" s="38">
        <v>49</v>
      </c>
      <c r="B58" s="39" t="s">
        <v>917</v>
      </c>
      <c r="C58" s="39" t="s">
        <v>918</v>
      </c>
      <c r="D58" s="39" t="s">
        <v>29</v>
      </c>
      <c r="E58" s="40">
        <v>40</v>
      </c>
      <c r="F58" s="57"/>
      <c r="G58" s="41">
        <f t="shared" si="0"/>
        <v>0</v>
      </c>
      <c r="H58" s="101"/>
    </row>
    <row r="59" spans="1:8" ht="11.25" x14ac:dyDescent="0.2">
      <c r="A59" s="42">
        <v>50</v>
      </c>
      <c r="B59" s="43" t="s">
        <v>919</v>
      </c>
      <c r="C59" s="43" t="s">
        <v>920</v>
      </c>
      <c r="D59" s="43" t="s">
        <v>29</v>
      </c>
      <c r="E59" s="44">
        <v>15</v>
      </c>
      <c r="F59" s="57"/>
      <c r="G59" s="45">
        <f t="shared" si="0"/>
        <v>0</v>
      </c>
      <c r="H59" s="111"/>
    </row>
    <row r="60" spans="1:8" ht="11.25" x14ac:dyDescent="0.2">
      <c r="A60" s="42">
        <v>51</v>
      </c>
      <c r="B60" s="43" t="s">
        <v>921</v>
      </c>
      <c r="C60" s="43" t="s">
        <v>922</v>
      </c>
      <c r="D60" s="43" t="s">
        <v>29</v>
      </c>
      <c r="E60" s="44">
        <v>15</v>
      </c>
      <c r="F60" s="57"/>
      <c r="G60" s="45">
        <f t="shared" si="0"/>
        <v>0</v>
      </c>
      <c r="H60" s="111"/>
    </row>
    <row r="61" spans="1:8" ht="11.25" x14ac:dyDescent="0.2">
      <c r="A61" s="42">
        <v>52</v>
      </c>
      <c r="B61" s="43" t="s">
        <v>923</v>
      </c>
      <c r="C61" s="43" t="s">
        <v>924</v>
      </c>
      <c r="D61" s="43" t="s">
        <v>29</v>
      </c>
      <c r="E61" s="44">
        <v>10</v>
      </c>
      <c r="F61" s="57"/>
      <c r="G61" s="45">
        <f t="shared" si="0"/>
        <v>0</v>
      </c>
      <c r="H61" s="111"/>
    </row>
    <row r="62" spans="1:8" ht="11.25" x14ac:dyDescent="0.2">
      <c r="A62" s="38">
        <v>53</v>
      </c>
      <c r="B62" s="39" t="s">
        <v>925</v>
      </c>
      <c r="C62" s="39" t="s">
        <v>926</v>
      </c>
      <c r="D62" s="39" t="s">
        <v>29</v>
      </c>
      <c r="E62" s="40">
        <v>15</v>
      </c>
      <c r="F62" s="57"/>
      <c r="G62" s="41">
        <f t="shared" si="0"/>
        <v>0</v>
      </c>
      <c r="H62" s="101"/>
    </row>
    <row r="63" spans="1:8" ht="11.25" x14ac:dyDescent="0.2">
      <c r="A63" s="42">
        <v>54</v>
      </c>
      <c r="B63" s="43" t="s">
        <v>927</v>
      </c>
      <c r="C63" s="43" t="s">
        <v>928</v>
      </c>
      <c r="D63" s="43" t="s">
        <v>29</v>
      </c>
      <c r="E63" s="44">
        <v>10</v>
      </c>
      <c r="F63" s="57"/>
      <c r="G63" s="45">
        <f t="shared" si="0"/>
        <v>0</v>
      </c>
      <c r="H63" s="111"/>
    </row>
    <row r="64" spans="1:8" ht="11.25" x14ac:dyDescent="0.2">
      <c r="A64" s="42">
        <v>55</v>
      </c>
      <c r="B64" s="43" t="s">
        <v>929</v>
      </c>
      <c r="C64" s="43" t="s">
        <v>930</v>
      </c>
      <c r="D64" s="43" t="s">
        <v>29</v>
      </c>
      <c r="E64" s="44">
        <v>5</v>
      </c>
      <c r="F64" s="57"/>
      <c r="G64" s="45">
        <f t="shared" si="0"/>
        <v>0</v>
      </c>
      <c r="H64" s="111"/>
    </row>
    <row r="65" spans="1:8" ht="11.25" x14ac:dyDescent="0.2">
      <c r="A65" s="42">
        <v>56</v>
      </c>
      <c r="B65" s="43" t="s">
        <v>931</v>
      </c>
      <c r="C65" s="43" t="s">
        <v>932</v>
      </c>
      <c r="D65" s="43" t="s">
        <v>29</v>
      </c>
      <c r="E65" s="44">
        <v>5</v>
      </c>
      <c r="F65" s="57"/>
      <c r="G65" s="45">
        <f t="shared" si="0"/>
        <v>0</v>
      </c>
      <c r="H65" s="111"/>
    </row>
    <row r="66" spans="1:8" ht="11.25" x14ac:dyDescent="0.2">
      <c r="A66" s="38">
        <v>57</v>
      </c>
      <c r="B66" s="39" t="s">
        <v>933</v>
      </c>
      <c r="C66" s="39" t="s">
        <v>934</v>
      </c>
      <c r="D66" s="39" t="s">
        <v>29</v>
      </c>
      <c r="E66" s="40">
        <v>10</v>
      </c>
      <c r="F66" s="57"/>
      <c r="G66" s="41">
        <f t="shared" si="0"/>
        <v>0</v>
      </c>
      <c r="H66" s="101"/>
    </row>
    <row r="67" spans="1:8" ht="11.25" x14ac:dyDescent="0.2">
      <c r="A67" s="42">
        <v>58</v>
      </c>
      <c r="B67" s="43" t="s">
        <v>935</v>
      </c>
      <c r="C67" s="43" t="s">
        <v>936</v>
      </c>
      <c r="D67" s="43" t="s">
        <v>29</v>
      </c>
      <c r="E67" s="44">
        <v>40</v>
      </c>
      <c r="F67" s="57"/>
      <c r="G67" s="45">
        <f t="shared" si="0"/>
        <v>0</v>
      </c>
      <c r="H67" s="111"/>
    </row>
    <row r="68" spans="1:8" ht="11.25" x14ac:dyDescent="0.2">
      <c r="A68" s="38">
        <v>59</v>
      </c>
      <c r="B68" s="39" t="s">
        <v>937</v>
      </c>
      <c r="C68" s="39" t="s">
        <v>938</v>
      </c>
      <c r="D68" s="39" t="s">
        <v>29</v>
      </c>
      <c r="E68" s="40">
        <v>30</v>
      </c>
      <c r="F68" s="57"/>
      <c r="G68" s="41">
        <f t="shared" si="0"/>
        <v>0</v>
      </c>
      <c r="H68" s="101"/>
    </row>
    <row r="69" spans="1:8" ht="11.25" x14ac:dyDescent="0.2">
      <c r="A69" s="42">
        <v>60</v>
      </c>
      <c r="B69" s="43" t="s">
        <v>939</v>
      </c>
      <c r="C69" s="43" t="s">
        <v>940</v>
      </c>
      <c r="D69" s="43" t="s">
        <v>29</v>
      </c>
      <c r="E69" s="44">
        <v>10</v>
      </c>
      <c r="F69" s="57"/>
      <c r="G69" s="45">
        <f t="shared" si="0"/>
        <v>0</v>
      </c>
      <c r="H69" s="111"/>
    </row>
    <row r="70" spans="1:8" ht="11.25" x14ac:dyDescent="0.2">
      <c r="A70" s="42">
        <v>61</v>
      </c>
      <c r="B70" s="43" t="s">
        <v>941</v>
      </c>
      <c r="C70" s="43" t="s">
        <v>942</v>
      </c>
      <c r="D70" s="43" t="s">
        <v>29</v>
      </c>
      <c r="E70" s="44">
        <v>10</v>
      </c>
      <c r="F70" s="57"/>
      <c r="G70" s="45">
        <f t="shared" si="0"/>
        <v>0</v>
      </c>
      <c r="H70" s="111"/>
    </row>
    <row r="71" spans="1:8" ht="11.25" x14ac:dyDescent="0.2">
      <c r="A71" s="42">
        <v>62</v>
      </c>
      <c r="B71" s="43" t="s">
        <v>943</v>
      </c>
      <c r="C71" s="43" t="s">
        <v>944</v>
      </c>
      <c r="D71" s="43" t="s">
        <v>29</v>
      </c>
      <c r="E71" s="44">
        <v>10</v>
      </c>
      <c r="F71" s="57"/>
      <c r="G71" s="45">
        <f t="shared" si="0"/>
        <v>0</v>
      </c>
      <c r="H71" s="111"/>
    </row>
    <row r="72" spans="1:8" ht="11.25" x14ac:dyDescent="0.2">
      <c r="A72" s="38">
        <v>63</v>
      </c>
      <c r="B72" s="39" t="s">
        <v>945</v>
      </c>
      <c r="C72" s="39" t="s">
        <v>946</v>
      </c>
      <c r="D72" s="39" t="s">
        <v>29</v>
      </c>
      <c r="E72" s="40">
        <v>55</v>
      </c>
      <c r="F72" s="57"/>
      <c r="G72" s="41">
        <f t="shared" si="0"/>
        <v>0</v>
      </c>
      <c r="H72" s="101"/>
    </row>
    <row r="73" spans="1:8" ht="11.25" x14ac:dyDescent="0.2">
      <c r="A73" s="42">
        <v>64</v>
      </c>
      <c r="B73" s="43" t="s">
        <v>947</v>
      </c>
      <c r="C73" s="43" t="s">
        <v>948</v>
      </c>
      <c r="D73" s="43" t="s">
        <v>29</v>
      </c>
      <c r="E73" s="44">
        <v>40</v>
      </c>
      <c r="F73" s="57"/>
      <c r="G73" s="45">
        <f t="shared" si="0"/>
        <v>0</v>
      </c>
      <c r="H73" s="111"/>
    </row>
    <row r="74" spans="1:8" ht="11.25" x14ac:dyDescent="0.2">
      <c r="A74" s="42">
        <v>65</v>
      </c>
      <c r="B74" s="43" t="s">
        <v>949</v>
      </c>
      <c r="C74" s="43" t="s">
        <v>950</v>
      </c>
      <c r="D74" s="43" t="s">
        <v>29</v>
      </c>
      <c r="E74" s="44">
        <v>40</v>
      </c>
      <c r="F74" s="57"/>
      <c r="G74" s="45">
        <f t="shared" ref="G74:G99" si="1">ROUND(E74*F74,2)</f>
        <v>0</v>
      </c>
      <c r="H74" s="111"/>
    </row>
    <row r="75" spans="1:8" ht="11.25" x14ac:dyDescent="0.2">
      <c r="A75" s="42">
        <v>66</v>
      </c>
      <c r="B75" s="43" t="s">
        <v>951</v>
      </c>
      <c r="C75" s="43" t="s">
        <v>952</v>
      </c>
      <c r="D75" s="43" t="s">
        <v>29</v>
      </c>
      <c r="E75" s="44">
        <v>35</v>
      </c>
      <c r="F75" s="57"/>
      <c r="G75" s="45">
        <f t="shared" si="1"/>
        <v>0</v>
      </c>
      <c r="H75" s="111"/>
    </row>
    <row r="76" spans="1:8" ht="11.25" x14ac:dyDescent="0.2">
      <c r="A76" s="38">
        <v>67</v>
      </c>
      <c r="B76" s="39" t="s">
        <v>953</v>
      </c>
      <c r="C76" s="39" t="s">
        <v>954</v>
      </c>
      <c r="D76" s="39" t="s">
        <v>29</v>
      </c>
      <c r="E76" s="40">
        <v>20</v>
      </c>
      <c r="F76" s="57"/>
      <c r="G76" s="41">
        <f t="shared" si="1"/>
        <v>0</v>
      </c>
      <c r="H76" s="101"/>
    </row>
    <row r="77" spans="1:8" ht="11.25" x14ac:dyDescent="0.2">
      <c r="A77" s="42">
        <v>68</v>
      </c>
      <c r="B77" s="43" t="s">
        <v>955</v>
      </c>
      <c r="C77" s="43" t="s">
        <v>956</v>
      </c>
      <c r="D77" s="43" t="s">
        <v>29</v>
      </c>
      <c r="E77" s="44">
        <v>10</v>
      </c>
      <c r="F77" s="57"/>
      <c r="G77" s="45">
        <f t="shared" si="1"/>
        <v>0</v>
      </c>
      <c r="H77" s="111"/>
    </row>
    <row r="78" spans="1:8" ht="11.25" x14ac:dyDescent="0.2">
      <c r="A78" s="42">
        <v>69</v>
      </c>
      <c r="B78" s="43" t="s">
        <v>957</v>
      </c>
      <c r="C78" s="43" t="s">
        <v>958</v>
      </c>
      <c r="D78" s="43" t="s">
        <v>29</v>
      </c>
      <c r="E78" s="44">
        <v>10</v>
      </c>
      <c r="F78" s="57"/>
      <c r="G78" s="45">
        <f t="shared" si="1"/>
        <v>0</v>
      </c>
      <c r="H78" s="111"/>
    </row>
    <row r="79" spans="1:8" ht="22.5" x14ac:dyDescent="0.2">
      <c r="A79" s="38">
        <v>70</v>
      </c>
      <c r="B79" s="39" t="s">
        <v>959</v>
      </c>
      <c r="C79" s="39" t="s">
        <v>960</v>
      </c>
      <c r="D79" s="39" t="s">
        <v>29</v>
      </c>
      <c r="E79" s="40">
        <v>30</v>
      </c>
      <c r="F79" s="57"/>
      <c r="G79" s="41">
        <f t="shared" si="1"/>
        <v>0</v>
      </c>
      <c r="H79" s="101"/>
    </row>
    <row r="80" spans="1:8" ht="11.25" x14ac:dyDescent="0.2">
      <c r="A80" s="42">
        <v>71</v>
      </c>
      <c r="B80" s="43" t="s">
        <v>961</v>
      </c>
      <c r="C80" s="43" t="s">
        <v>962</v>
      </c>
      <c r="D80" s="43" t="s">
        <v>29</v>
      </c>
      <c r="E80" s="44">
        <v>30</v>
      </c>
      <c r="F80" s="57"/>
      <c r="G80" s="45">
        <f t="shared" si="1"/>
        <v>0</v>
      </c>
      <c r="H80" s="111"/>
    </row>
    <row r="81" spans="1:8" ht="22.5" x14ac:dyDescent="0.2">
      <c r="A81" s="38">
        <v>72</v>
      </c>
      <c r="B81" s="39" t="s">
        <v>963</v>
      </c>
      <c r="C81" s="39" t="s">
        <v>964</v>
      </c>
      <c r="D81" s="39" t="s">
        <v>29</v>
      </c>
      <c r="E81" s="40">
        <v>20</v>
      </c>
      <c r="F81" s="57"/>
      <c r="G81" s="41">
        <f t="shared" si="1"/>
        <v>0</v>
      </c>
      <c r="H81" s="101"/>
    </row>
    <row r="82" spans="1:8" ht="11.25" x14ac:dyDescent="0.2">
      <c r="A82" s="42">
        <v>73</v>
      </c>
      <c r="B82" s="43" t="s">
        <v>965</v>
      </c>
      <c r="C82" s="43" t="s">
        <v>966</v>
      </c>
      <c r="D82" s="43" t="s">
        <v>29</v>
      </c>
      <c r="E82" s="44">
        <v>20</v>
      </c>
      <c r="F82" s="57"/>
      <c r="G82" s="45">
        <f t="shared" si="1"/>
        <v>0</v>
      </c>
      <c r="H82" s="111"/>
    </row>
    <row r="83" spans="1:8" ht="22.5" x14ac:dyDescent="0.2">
      <c r="A83" s="38">
        <v>74</v>
      </c>
      <c r="B83" s="39" t="s">
        <v>967</v>
      </c>
      <c r="C83" s="39" t="s">
        <v>968</v>
      </c>
      <c r="D83" s="39" t="s">
        <v>29</v>
      </c>
      <c r="E83" s="40">
        <v>45</v>
      </c>
      <c r="F83" s="57"/>
      <c r="G83" s="41">
        <f t="shared" si="1"/>
        <v>0</v>
      </c>
      <c r="H83" s="101"/>
    </row>
    <row r="84" spans="1:8" ht="11.25" x14ac:dyDescent="0.2">
      <c r="A84" s="42">
        <v>75</v>
      </c>
      <c r="B84" s="43" t="s">
        <v>969</v>
      </c>
      <c r="C84" s="43" t="s">
        <v>970</v>
      </c>
      <c r="D84" s="43" t="s">
        <v>29</v>
      </c>
      <c r="E84" s="44">
        <v>15</v>
      </c>
      <c r="F84" s="57"/>
      <c r="G84" s="45">
        <f t="shared" si="1"/>
        <v>0</v>
      </c>
      <c r="H84" s="111"/>
    </row>
    <row r="85" spans="1:8" ht="11.25" x14ac:dyDescent="0.2">
      <c r="A85" s="42">
        <v>76</v>
      </c>
      <c r="B85" s="43" t="s">
        <v>971</v>
      </c>
      <c r="C85" s="43" t="s">
        <v>972</v>
      </c>
      <c r="D85" s="43" t="s">
        <v>29</v>
      </c>
      <c r="E85" s="44">
        <v>50</v>
      </c>
      <c r="F85" s="57"/>
      <c r="G85" s="45">
        <f t="shared" si="1"/>
        <v>0</v>
      </c>
      <c r="H85" s="111"/>
    </row>
    <row r="86" spans="1:8" ht="22.5" x14ac:dyDescent="0.2">
      <c r="A86" s="38">
        <v>77</v>
      </c>
      <c r="B86" s="39" t="s">
        <v>973</v>
      </c>
      <c r="C86" s="39" t="s">
        <v>974</v>
      </c>
      <c r="D86" s="39" t="s">
        <v>29</v>
      </c>
      <c r="E86" s="40">
        <v>15</v>
      </c>
      <c r="F86" s="57"/>
      <c r="G86" s="41">
        <f t="shared" si="1"/>
        <v>0</v>
      </c>
      <c r="H86" s="101"/>
    </row>
    <row r="87" spans="1:8" ht="11.25" x14ac:dyDescent="0.2">
      <c r="A87" s="42">
        <v>78</v>
      </c>
      <c r="B87" s="43" t="s">
        <v>975</v>
      </c>
      <c r="C87" s="43" t="s">
        <v>976</v>
      </c>
      <c r="D87" s="43" t="s">
        <v>29</v>
      </c>
      <c r="E87" s="44">
        <v>15</v>
      </c>
      <c r="F87" s="57"/>
      <c r="G87" s="45">
        <f t="shared" si="1"/>
        <v>0</v>
      </c>
      <c r="H87" s="111"/>
    </row>
    <row r="88" spans="1:8" ht="22.5" x14ac:dyDescent="0.2">
      <c r="A88" s="38">
        <v>79</v>
      </c>
      <c r="B88" s="39" t="s">
        <v>977</v>
      </c>
      <c r="C88" s="39" t="s">
        <v>978</v>
      </c>
      <c r="D88" s="39" t="s">
        <v>29</v>
      </c>
      <c r="E88" s="40">
        <v>90</v>
      </c>
      <c r="F88" s="57"/>
      <c r="G88" s="41">
        <f t="shared" si="1"/>
        <v>0</v>
      </c>
      <c r="H88" s="101"/>
    </row>
    <row r="89" spans="1:8" ht="11.25" x14ac:dyDescent="0.2">
      <c r="A89" s="42">
        <v>80</v>
      </c>
      <c r="B89" s="43" t="s">
        <v>979</v>
      </c>
      <c r="C89" s="43" t="s">
        <v>980</v>
      </c>
      <c r="D89" s="43" t="s">
        <v>29</v>
      </c>
      <c r="E89" s="44">
        <v>90</v>
      </c>
      <c r="F89" s="57"/>
      <c r="G89" s="45">
        <f t="shared" si="1"/>
        <v>0</v>
      </c>
      <c r="H89" s="111"/>
    </row>
    <row r="90" spans="1:8" ht="22.5" x14ac:dyDescent="0.2">
      <c r="A90" s="38">
        <v>81</v>
      </c>
      <c r="B90" s="39" t="s">
        <v>981</v>
      </c>
      <c r="C90" s="39" t="s">
        <v>982</v>
      </c>
      <c r="D90" s="39" t="s">
        <v>29</v>
      </c>
      <c r="E90" s="40">
        <v>60</v>
      </c>
      <c r="F90" s="57"/>
      <c r="G90" s="41">
        <f t="shared" si="1"/>
        <v>0</v>
      </c>
      <c r="H90" s="101"/>
    </row>
    <row r="91" spans="1:8" ht="11.25" x14ac:dyDescent="0.2">
      <c r="A91" s="42">
        <v>82</v>
      </c>
      <c r="B91" s="43" t="s">
        <v>983</v>
      </c>
      <c r="C91" s="43" t="s">
        <v>984</v>
      </c>
      <c r="D91" s="43" t="s">
        <v>29</v>
      </c>
      <c r="E91" s="44">
        <v>60</v>
      </c>
      <c r="F91" s="57"/>
      <c r="G91" s="45">
        <f t="shared" si="1"/>
        <v>0</v>
      </c>
      <c r="H91" s="111"/>
    </row>
    <row r="92" spans="1:8" ht="11.25" x14ac:dyDescent="0.2">
      <c r="A92" s="38">
        <v>83</v>
      </c>
      <c r="B92" s="39" t="s">
        <v>985</v>
      </c>
      <c r="C92" s="39" t="s">
        <v>986</v>
      </c>
      <c r="D92" s="39" t="s">
        <v>29</v>
      </c>
      <c r="E92" s="40">
        <v>75</v>
      </c>
      <c r="F92" s="57"/>
      <c r="G92" s="41">
        <f t="shared" si="1"/>
        <v>0</v>
      </c>
      <c r="H92" s="101"/>
    </row>
    <row r="93" spans="1:8" ht="11.25" x14ac:dyDescent="0.2">
      <c r="A93" s="42">
        <v>84</v>
      </c>
      <c r="B93" s="43" t="s">
        <v>987</v>
      </c>
      <c r="C93" s="43" t="s">
        <v>988</v>
      </c>
      <c r="D93" s="43" t="s">
        <v>29</v>
      </c>
      <c r="E93" s="44">
        <v>75</v>
      </c>
      <c r="F93" s="57"/>
      <c r="G93" s="45">
        <f t="shared" si="1"/>
        <v>0</v>
      </c>
      <c r="H93" s="111"/>
    </row>
    <row r="94" spans="1:8" ht="11.25" x14ac:dyDescent="0.2">
      <c r="A94" s="38">
        <v>85</v>
      </c>
      <c r="B94" s="39" t="s">
        <v>989</v>
      </c>
      <c r="C94" s="39" t="s">
        <v>990</v>
      </c>
      <c r="D94" s="39" t="s">
        <v>29</v>
      </c>
      <c r="E94" s="40">
        <v>45</v>
      </c>
      <c r="F94" s="57"/>
      <c r="G94" s="41">
        <f t="shared" si="1"/>
        <v>0</v>
      </c>
      <c r="H94" s="101"/>
    </row>
    <row r="95" spans="1:8" ht="11.25" x14ac:dyDescent="0.2">
      <c r="A95" s="42">
        <v>86</v>
      </c>
      <c r="B95" s="43" t="s">
        <v>991</v>
      </c>
      <c r="C95" s="43" t="s">
        <v>992</v>
      </c>
      <c r="D95" s="43" t="s">
        <v>29</v>
      </c>
      <c r="E95" s="44">
        <v>45</v>
      </c>
      <c r="F95" s="57"/>
      <c r="G95" s="45">
        <f t="shared" si="1"/>
        <v>0</v>
      </c>
      <c r="H95" s="111"/>
    </row>
    <row r="96" spans="1:8" ht="22.5" x14ac:dyDescent="0.2">
      <c r="A96" s="38">
        <v>87</v>
      </c>
      <c r="B96" s="39" t="s">
        <v>993</v>
      </c>
      <c r="C96" s="39" t="s">
        <v>994</v>
      </c>
      <c r="D96" s="39" t="s">
        <v>29</v>
      </c>
      <c r="E96" s="40">
        <v>10</v>
      </c>
      <c r="F96" s="57"/>
      <c r="G96" s="41">
        <f t="shared" si="1"/>
        <v>0</v>
      </c>
      <c r="H96" s="101"/>
    </row>
    <row r="97" spans="1:8" ht="11.25" x14ac:dyDescent="0.2">
      <c r="A97" s="42">
        <v>88</v>
      </c>
      <c r="B97" s="43" t="s">
        <v>995</v>
      </c>
      <c r="C97" s="43" t="s">
        <v>996</v>
      </c>
      <c r="D97" s="43" t="s">
        <v>29</v>
      </c>
      <c r="E97" s="44">
        <v>10</v>
      </c>
      <c r="F97" s="57"/>
      <c r="G97" s="45">
        <f t="shared" si="1"/>
        <v>0</v>
      </c>
      <c r="H97" s="111"/>
    </row>
    <row r="98" spans="1:8" ht="22.5" x14ac:dyDescent="0.2">
      <c r="A98" s="38">
        <v>89</v>
      </c>
      <c r="B98" s="39" t="s">
        <v>997</v>
      </c>
      <c r="C98" s="39" t="s">
        <v>998</v>
      </c>
      <c r="D98" s="39" t="s">
        <v>999</v>
      </c>
      <c r="E98" s="40">
        <v>1</v>
      </c>
      <c r="F98" s="57"/>
      <c r="G98" s="41">
        <f t="shared" si="1"/>
        <v>0</v>
      </c>
      <c r="H98" s="101"/>
    </row>
    <row r="99" spans="1:8" ht="22.5" x14ac:dyDescent="0.2">
      <c r="A99" s="38">
        <v>90</v>
      </c>
      <c r="B99" s="39" t="s">
        <v>555</v>
      </c>
      <c r="C99" s="39" t="s">
        <v>556</v>
      </c>
      <c r="D99" s="39" t="s">
        <v>557</v>
      </c>
      <c r="E99" s="40">
        <v>1</v>
      </c>
      <c r="F99" s="57"/>
      <c r="G99" s="41">
        <f t="shared" si="1"/>
        <v>0</v>
      </c>
      <c r="H99" s="101"/>
    </row>
    <row r="100" spans="1:8" ht="25.5" x14ac:dyDescent="0.2">
      <c r="A100" s="33"/>
      <c r="B100" s="34" t="s">
        <v>42</v>
      </c>
      <c r="C100" s="34" t="s">
        <v>43</v>
      </c>
      <c r="D100" s="34"/>
      <c r="E100" s="35"/>
      <c r="F100" s="36"/>
      <c r="G100" s="37"/>
      <c r="H100" s="108"/>
    </row>
    <row r="101" spans="1:8" ht="33.75" x14ac:dyDescent="0.2">
      <c r="A101" s="38">
        <v>91</v>
      </c>
      <c r="B101" s="39" t="s">
        <v>3712</v>
      </c>
      <c r="C101" s="39" t="s">
        <v>44</v>
      </c>
      <c r="D101" s="39" t="s">
        <v>20</v>
      </c>
      <c r="E101" s="40">
        <v>8</v>
      </c>
      <c r="F101" s="57"/>
      <c r="G101" s="41">
        <f t="shared" ref="G101:G164" si="2">ROUND(E101*F101,2)</f>
        <v>0</v>
      </c>
      <c r="H101" s="101"/>
    </row>
    <row r="102" spans="1:8" ht="22.5" x14ac:dyDescent="0.2">
      <c r="A102" s="38">
        <v>92</v>
      </c>
      <c r="B102" s="39" t="s">
        <v>3713</v>
      </c>
      <c r="C102" s="39" t="s">
        <v>45</v>
      </c>
      <c r="D102" s="39" t="s">
        <v>20</v>
      </c>
      <c r="E102" s="40">
        <v>2</v>
      </c>
      <c r="F102" s="57"/>
      <c r="G102" s="41">
        <f t="shared" si="2"/>
        <v>0</v>
      </c>
      <c r="H102" s="101"/>
    </row>
    <row r="103" spans="1:8" ht="22.5" x14ac:dyDescent="0.2">
      <c r="A103" s="38">
        <v>93</v>
      </c>
      <c r="B103" s="39" t="s">
        <v>3714</v>
      </c>
      <c r="C103" s="39" t="s">
        <v>46</v>
      </c>
      <c r="D103" s="39" t="s">
        <v>20</v>
      </c>
      <c r="E103" s="40">
        <v>3</v>
      </c>
      <c r="F103" s="57"/>
      <c r="G103" s="41">
        <f t="shared" si="2"/>
        <v>0</v>
      </c>
      <c r="H103" s="101"/>
    </row>
    <row r="104" spans="1:8" ht="22.5" x14ac:dyDescent="0.2">
      <c r="A104" s="38">
        <v>94</v>
      </c>
      <c r="B104" s="39" t="s">
        <v>3715</v>
      </c>
      <c r="C104" s="39" t="s">
        <v>47</v>
      </c>
      <c r="D104" s="39" t="s">
        <v>20</v>
      </c>
      <c r="E104" s="40">
        <v>1</v>
      </c>
      <c r="F104" s="57"/>
      <c r="G104" s="41">
        <f t="shared" si="2"/>
        <v>0</v>
      </c>
      <c r="H104" s="101"/>
    </row>
    <row r="105" spans="1:8" ht="22.5" x14ac:dyDescent="0.2">
      <c r="A105" s="38">
        <v>95</v>
      </c>
      <c r="B105" s="39" t="s">
        <v>3717</v>
      </c>
      <c r="C105" s="39" t="s">
        <v>49</v>
      </c>
      <c r="D105" s="39" t="s">
        <v>20</v>
      </c>
      <c r="E105" s="40">
        <v>2</v>
      </c>
      <c r="F105" s="57"/>
      <c r="G105" s="41">
        <f t="shared" si="2"/>
        <v>0</v>
      </c>
      <c r="H105" s="101"/>
    </row>
    <row r="106" spans="1:8" ht="22.5" x14ac:dyDescent="0.2">
      <c r="A106" s="38">
        <v>96</v>
      </c>
      <c r="B106" s="39" t="s">
        <v>53</v>
      </c>
      <c r="C106" s="39" t="s">
        <v>54</v>
      </c>
      <c r="D106" s="39" t="s">
        <v>29</v>
      </c>
      <c r="E106" s="40">
        <v>1070</v>
      </c>
      <c r="F106" s="57"/>
      <c r="G106" s="41">
        <f t="shared" si="2"/>
        <v>0</v>
      </c>
      <c r="H106" s="101"/>
    </row>
    <row r="107" spans="1:8" ht="22.5" x14ac:dyDescent="0.2">
      <c r="A107" s="38">
        <v>97</v>
      </c>
      <c r="B107" s="39" t="s">
        <v>55</v>
      </c>
      <c r="C107" s="39" t="s">
        <v>56</v>
      </c>
      <c r="D107" s="39" t="s">
        <v>29</v>
      </c>
      <c r="E107" s="40">
        <v>1435</v>
      </c>
      <c r="F107" s="57"/>
      <c r="G107" s="41">
        <f t="shared" si="2"/>
        <v>0</v>
      </c>
      <c r="H107" s="101"/>
    </row>
    <row r="108" spans="1:8" ht="11.25" x14ac:dyDescent="0.2">
      <c r="A108" s="42">
        <v>98</v>
      </c>
      <c r="B108" s="43" t="s">
        <v>61</v>
      </c>
      <c r="C108" s="43" t="s">
        <v>62</v>
      </c>
      <c r="D108" s="43" t="s">
        <v>29</v>
      </c>
      <c r="E108" s="44">
        <v>1060</v>
      </c>
      <c r="F108" s="58"/>
      <c r="G108" s="45">
        <f t="shared" si="2"/>
        <v>0</v>
      </c>
      <c r="H108" s="111"/>
    </row>
    <row r="109" spans="1:8" ht="11.25" x14ac:dyDescent="0.2">
      <c r="A109" s="42">
        <v>99</v>
      </c>
      <c r="B109" s="43" t="s">
        <v>57</v>
      </c>
      <c r="C109" s="43" t="s">
        <v>58</v>
      </c>
      <c r="D109" s="43" t="s">
        <v>29</v>
      </c>
      <c r="E109" s="44">
        <v>10</v>
      </c>
      <c r="F109" s="58"/>
      <c r="G109" s="45">
        <f t="shared" si="2"/>
        <v>0</v>
      </c>
      <c r="H109" s="111"/>
    </row>
    <row r="110" spans="1:8" ht="22.5" x14ac:dyDescent="0.2">
      <c r="A110" s="38">
        <v>100</v>
      </c>
      <c r="B110" s="39" t="s">
        <v>63</v>
      </c>
      <c r="C110" s="39" t="s">
        <v>64</v>
      </c>
      <c r="D110" s="39" t="s">
        <v>29</v>
      </c>
      <c r="E110" s="40">
        <v>460</v>
      </c>
      <c r="F110" s="57"/>
      <c r="G110" s="41">
        <f t="shared" si="2"/>
        <v>0</v>
      </c>
      <c r="H110" s="101"/>
    </row>
    <row r="111" spans="1:8" ht="11.25" x14ac:dyDescent="0.2">
      <c r="A111" s="42">
        <v>101</v>
      </c>
      <c r="B111" s="43" t="s">
        <v>71</v>
      </c>
      <c r="C111" s="43" t="s">
        <v>72</v>
      </c>
      <c r="D111" s="43" t="s">
        <v>29</v>
      </c>
      <c r="E111" s="44">
        <v>380</v>
      </c>
      <c r="F111" s="58"/>
      <c r="G111" s="45">
        <f t="shared" si="2"/>
        <v>0</v>
      </c>
      <c r="H111" s="111"/>
    </row>
    <row r="112" spans="1:8" ht="11.25" x14ac:dyDescent="0.2">
      <c r="A112" s="42">
        <v>102</v>
      </c>
      <c r="B112" s="43" t="s">
        <v>67</v>
      </c>
      <c r="C112" s="43" t="s">
        <v>68</v>
      </c>
      <c r="D112" s="43" t="s">
        <v>29</v>
      </c>
      <c r="E112" s="44">
        <v>80</v>
      </c>
      <c r="F112" s="58"/>
      <c r="G112" s="45">
        <f t="shared" si="2"/>
        <v>0</v>
      </c>
      <c r="H112" s="111"/>
    </row>
    <row r="113" spans="1:8" ht="22.5" x14ac:dyDescent="0.2">
      <c r="A113" s="38">
        <v>103</v>
      </c>
      <c r="B113" s="39" t="s">
        <v>558</v>
      </c>
      <c r="C113" s="39" t="s">
        <v>559</v>
      </c>
      <c r="D113" s="39" t="s">
        <v>29</v>
      </c>
      <c r="E113" s="40">
        <v>850</v>
      </c>
      <c r="F113" s="57"/>
      <c r="G113" s="41">
        <f t="shared" si="2"/>
        <v>0</v>
      </c>
      <c r="H113" s="101"/>
    </row>
    <row r="114" spans="1:8" ht="11.25" x14ac:dyDescent="0.2">
      <c r="A114" s="42">
        <v>104</v>
      </c>
      <c r="B114" s="43" t="s">
        <v>3719</v>
      </c>
      <c r="C114" s="43" t="s">
        <v>52</v>
      </c>
      <c r="D114" s="43" t="s">
        <v>29</v>
      </c>
      <c r="E114" s="44">
        <v>850</v>
      </c>
      <c r="F114" s="58"/>
      <c r="G114" s="45">
        <f t="shared" si="2"/>
        <v>0</v>
      </c>
      <c r="H114" s="111"/>
    </row>
    <row r="115" spans="1:8" ht="22.5" x14ac:dyDescent="0.2">
      <c r="A115" s="38">
        <v>105</v>
      </c>
      <c r="B115" s="39" t="s">
        <v>3724</v>
      </c>
      <c r="C115" s="39" t="s">
        <v>80</v>
      </c>
      <c r="D115" s="39" t="s">
        <v>29</v>
      </c>
      <c r="E115" s="40">
        <v>150</v>
      </c>
      <c r="F115" s="57"/>
      <c r="G115" s="41">
        <f t="shared" si="2"/>
        <v>0</v>
      </c>
      <c r="H115" s="101"/>
    </row>
    <row r="116" spans="1:8" ht="22.5" x14ac:dyDescent="0.2">
      <c r="A116" s="38">
        <v>106</v>
      </c>
      <c r="B116" s="39" t="s">
        <v>564</v>
      </c>
      <c r="C116" s="39" t="s">
        <v>565</v>
      </c>
      <c r="D116" s="39" t="s">
        <v>20</v>
      </c>
      <c r="E116" s="40">
        <v>1</v>
      </c>
      <c r="F116" s="57"/>
      <c r="G116" s="41">
        <f t="shared" si="2"/>
        <v>0</v>
      </c>
      <c r="H116" s="101"/>
    </row>
    <row r="117" spans="1:8" ht="11.25" x14ac:dyDescent="0.2">
      <c r="A117" s="42">
        <v>107</v>
      </c>
      <c r="B117" s="43" t="s">
        <v>1000</v>
      </c>
      <c r="C117" s="43" t="s">
        <v>1001</v>
      </c>
      <c r="D117" s="43" t="s">
        <v>20</v>
      </c>
      <c r="E117" s="44">
        <v>1</v>
      </c>
      <c r="F117" s="58"/>
      <c r="G117" s="45">
        <f t="shared" si="2"/>
        <v>0</v>
      </c>
      <c r="H117" s="111"/>
    </row>
    <row r="118" spans="1:8" ht="22.5" x14ac:dyDescent="0.2">
      <c r="A118" s="38">
        <v>108</v>
      </c>
      <c r="B118" s="39" t="s">
        <v>420</v>
      </c>
      <c r="C118" s="39" t="s">
        <v>421</v>
      </c>
      <c r="D118" s="39" t="s">
        <v>20</v>
      </c>
      <c r="E118" s="40">
        <v>1</v>
      </c>
      <c r="F118" s="57"/>
      <c r="G118" s="41">
        <f t="shared" si="2"/>
        <v>0</v>
      </c>
      <c r="H118" s="101"/>
    </row>
    <row r="119" spans="1:8" ht="11.25" x14ac:dyDescent="0.2">
      <c r="A119" s="42">
        <v>109</v>
      </c>
      <c r="B119" s="43" t="s">
        <v>422</v>
      </c>
      <c r="C119" s="43" t="s">
        <v>423</v>
      </c>
      <c r="D119" s="43" t="s">
        <v>20</v>
      </c>
      <c r="E119" s="44">
        <v>1</v>
      </c>
      <c r="F119" s="58"/>
      <c r="G119" s="45">
        <f t="shared" si="2"/>
        <v>0</v>
      </c>
      <c r="H119" s="111"/>
    </row>
    <row r="120" spans="1:8" ht="33.75" x14ac:dyDescent="0.2">
      <c r="A120" s="38">
        <v>110</v>
      </c>
      <c r="B120" s="39" t="s">
        <v>3728</v>
      </c>
      <c r="C120" s="39" t="s">
        <v>87</v>
      </c>
      <c r="D120" s="39" t="s">
        <v>20</v>
      </c>
      <c r="E120" s="40">
        <v>24</v>
      </c>
      <c r="F120" s="57"/>
      <c r="G120" s="41">
        <f t="shared" si="2"/>
        <v>0</v>
      </c>
      <c r="H120" s="101"/>
    </row>
    <row r="121" spans="1:8" ht="22.5" x14ac:dyDescent="0.2">
      <c r="A121" s="38">
        <v>111</v>
      </c>
      <c r="B121" s="39" t="s">
        <v>3729</v>
      </c>
      <c r="C121" s="39" t="s">
        <v>88</v>
      </c>
      <c r="D121" s="39" t="s">
        <v>20</v>
      </c>
      <c r="E121" s="40">
        <v>100</v>
      </c>
      <c r="F121" s="57"/>
      <c r="G121" s="41">
        <f t="shared" si="2"/>
        <v>0</v>
      </c>
      <c r="H121" s="101"/>
    </row>
    <row r="122" spans="1:8" ht="22.5" x14ac:dyDescent="0.2">
      <c r="A122" s="38">
        <v>112</v>
      </c>
      <c r="B122" s="39" t="s">
        <v>604</v>
      </c>
      <c r="C122" s="39" t="s">
        <v>605</v>
      </c>
      <c r="D122" s="39" t="s">
        <v>20</v>
      </c>
      <c r="E122" s="40">
        <v>1</v>
      </c>
      <c r="F122" s="57"/>
      <c r="G122" s="41">
        <f t="shared" si="2"/>
        <v>0</v>
      </c>
      <c r="H122" s="101"/>
    </row>
    <row r="123" spans="1:8" ht="11.25" x14ac:dyDescent="0.2">
      <c r="A123" s="38">
        <v>113</v>
      </c>
      <c r="B123" s="39" t="s">
        <v>580</v>
      </c>
      <c r="C123" s="39" t="s">
        <v>581</v>
      </c>
      <c r="D123" s="39" t="s">
        <v>20</v>
      </c>
      <c r="E123" s="40">
        <v>1</v>
      </c>
      <c r="F123" s="57"/>
      <c r="G123" s="41">
        <f t="shared" si="2"/>
        <v>0</v>
      </c>
      <c r="H123" s="101"/>
    </row>
    <row r="124" spans="1:8" ht="11.25" x14ac:dyDescent="0.2">
      <c r="A124" s="42">
        <v>114</v>
      </c>
      <c r="B124" s="43" t="s">
        <v>1002</v>
      </c>
      <c r="C124" s="43" t="s">
        <v>1003</v>
      </c>
      <c r="D124" s="43" t="s">
        <v>20</v>
      </c>
      <c r="E124" s="44">
        <v>1</v>
      </c>
      <c r="F124" s="58"/>
      <c r="G124" s="45">
        <f t="shared" si="2"/>
        <v>0</v>
      </c>
      <c r="H124" s="111"/>
    </row>
    <row r="125" spans="1:8" ht="22.5" x14ac:dyDescent="0.2">
      <c r="A125" s="38">
        <v>115</v>
      </c>
      <c r="B125" s="39" t="s">
        <v>3730</v>
      </c>
      <c r="C125" s="39" t="s">
        <v>89</v>
      </c>
      <c r="D125" s="39" t="s">
        <v>20</v>
      </c>
      <c r="E125" s="40">
        <v>8</v>
      </c>
      <c r="F125" s="57"/>
      <c r="G125" s="41">
        <f t="shared" si="2"/>
        <v>0</v>
      </c>
      <c r="H125" s="101"/>
    </row>
    <row r="126" spans="1:8" ht="22.5" x14ac:dyDescent="0.2">
      <c r="A126" s="38">
        <v>116</v>
      </c>
      <c r="B126" s="39" t="s">
        <v>1004</v>
      </c>
      <c r="C126" s="39" t="s">
        <v>1005</v>
      </c>
      <c r="D126" s="39" t="s">
        <v>20</v>
      </c>
      <c r="E126" s="40">
        <v>2</v>
      </c>
      <c r="F126" s="57"/>
      <c r="G126" s="41">
        <f t="shared" si="2"/>
        <v>0</v>
      </c>
      <c r="H126" s="101"/>
    </row>
    <row r="127" spans="1:8" ht="11.25" x14ac:dyDescent="0.2">
      <c r="A127" s="42">
        <v>117</v>
      </c>
      <c r="B127" s="43" t="s">
        <v>1006</v>
      </c>
      <c r="C127" s="43" t="s">
        <v>1007</v>
      </c>
      <c r="D127" s="43" t="s">
        <v>20</v>
      </c>
      <c r="E127" s="44">
        <v>2</v>
      </c>
      <c r="F127" s="58"/>
      <c r="G127" s="45">
        <f t="shared" si="2"/>
        <v>0</v>
      </c>
      <c r="H127" s="111"/>
    </row>
    <row r="128" spans="1:8" ht="22.5" x14ac:dyDescent="0.2">
      <c r="A128" s="38">
        <v>118</v>
      </c>
      <c r="B128" s="39" t="s">
        <v>3731</v>
      </c>
      <c r="C128" s="39" t="s">
        <v>90</v>
      </c>
      <c r="D128" s="39" t="s">
        <v>20</v>
      </c>
      <c r="E128" s="40">
        <v>18</v>
      </c>
      <c r="F128" s="57"/>
      <c r="G128" s="41">
        <f t="shared" si="2"/>
        <v>0</v>
      </c>
      <c r="H128" s="101"/>
    </row>
    <row r="129" spans="1:8" ht="11.25" x14ac:dyDescent="0.2">
      <c r="A129" s="42">
        <v>119</v>
      </c>
      <c r="B129" s="43" t="s">
        <v>91</v>
      </c>
      <c r="C129" s="43" t="s">
        <v>92</v>
      </c>
      <c r="D129" s="43" t="s">
        <v>20</v>
      </c>
      <c r="E129" s="44">
        <v>18</v>
      </c>
      <c r="F129" s="58"/>
      <c r="G129" s="45">
        <f t="shared" si="2"/>
        <v>0</v>
      </c>
      <c r="H129" s="111"/>
    </row>
    <row r="130" spans="1:8" ht="22.5" x14ac:dyDescent="0.2">
      <c r="A130" s="38">
        <v>120</v>
      </c>
      <c r="B130" s="39" t="s">
        <v>3732</v>
      </c>
      <c r="C130" s="39" t="s">
        <v>93</v>
      </c>
      <c r="D130" s="39" t="s">
        <v>20</v>
      </c>
      <c r="E130" s="40">
        <v>4</v>
      </c>
      <c r="F130" s="57"/>
      <c r="G130" s="41">
        <f t="shared" si="2"/>
        <v>0</v>
      </c>
      <c r="H130" s="101"/>
    </row>
    <row r="131" spans="1:8" ht="11.25" x14ac:dyDescent="0.2">
      <c r="A131" s="42">
        <v>121</v>
      </c>
      <c r="B131" s="43" t="s">
        <v>94</v>
      </c>
      <c r="C131" s="43" t="s">
        <v>95</v>
      </c>
      <c r="D131" s="43" t="s">
        <v>20</v>
      </c>
      <c r="E131" s="44">
        <v>4</v>
      </c>
      <c r="F131" s="58"/>
      <c r="G131" s="45">
        <f t="shared" si="2"/>
        <v>0</v>
      </c>
      <c r="H131" s="111"/>
    </row>
    <row r="132" spans="1:8" ht="22.5" x14ac:dyDescent="0.2">
      <c r="A132" s="38">
        <v>122</v>
      </c>
      <c r="B132" s="39" t="s">
        <v>1008</v>
      </c>
      <c r="C132" s="39" t="s">
        <v>1009</v>
      </c>
      <c r="D132" s="39" t="s">
        <v>29</v>
      </c>
      <c r="E132" s="40">
        <v>100</v>
      </c>
      <c r="F132" s="57"/>
      <c r="G132" s="41">
        <f t="shared" si="2"/>
        <v>0</v>
      </c>
      <c r="H132" s="101"/>
    </row>
    <row r="133" spans="1:8" ht="11.25" x14ac:dyDescent="0.2">
      <c r="A133" s="42">
        <v>123</v>
      </c>
      <c r="B133" s="43" t="s">
        <v>1010</v>
      </c>
      <c r="C133" s="43" t="s">
        <v>1011</v>
      </c>
      <c r="D133" s="43" t="s">
        <v>29</v>
      </c>
      <c r="E133" s="44">
        <v>100</v>
      </c>
      <c r="F133" s="58"/>
      <c r="G133" s="45">
        <f t="shared" si="2"/>
        <v>0</v>
      </c>
      <c r="H133" s="111"/>
    </row>
    <row r="134" spans="1:8" ht="11.25" x14ac:dyDescent="0.2">
      <c r="A134" s="38">
        <v>124</v>
      </c>
      <c r="B134" s="39" t="s">
        <v>570</v>
      </c>
      <c r="C134" s="39" t="s">
        <v>571</v>
      </c>
      <c r="D134" s="39" t="s">
        <v>29</v>
      </c>
      <c r="E134" s="40">
        <v>360</v>
      </c>
      <c r="F134" s="57"/>
      <c r="G134" s="41">
        <f t="shared" si="2"/>
        <v>0</v>
      </c>
      <c r="H134" s="101"/>
    </row>
    <row r="135" spans="1:8" ht="22.5" x14ac:dyDescent="0.2">
      <c r="A135" s="38">
        <v>125</v>
      </c>
      <c r="B135" s="39" t="s">
        <v>3734</v>
      </c>
      <c r="C135" s="39" t="s">
        <v>96</v>
      </c>
      <c r="D135" s="39" t="s">
        <v>20</v>
      </c>
      <c r="E135" s="40">
        <v>4</v>
      </c>
      <c r="F135" s="57"/>
      <c r="G135" s="41">
        <f t="shared" si="2"/>
        <v>0</v>
      </c>
      <c r="H135" s="101"/>
    </row>
    <row r="136" spans="1:8" ht="22.5" x14ac:dyDescent="0.2">
      <c r="A136" s="38">
        <v>126</v>
      </c>
      <c r="B136" s="39" t="s">
        <v>3736</v>
      </c>
      <c r="C136" s="39" t="s">
        <v>98</v>
      </c>
      <c r="D136" s="39" t="s">
        <v>20</v>
      </c>
      <c r="E136" s="40">
        <v>4</v>
      </c>
      <c r="F136" s="57"/>
      <c r="G136" s="41">
        <f t="shared" si="2"/>
        <v>0</v>
      </c>
      <c r="H136" s="101"/>
    </row>
    <row r="137" spans="1:8" ht="22.5" x14ac:dyDescent="0.2">
      <c r="A137" s="38">
        <v>127</v>
      </c>
      <c r="B137" s="39" t="s">
        <v>3735</v>
      </c>
      <c r="C137" s="39" t="s">
        <v>99</v>
      </c>
      <c r="D137" s="39" t="s">
        <v>20</v>
      </c>
      <c r="E137" s="40">
        <v>4</v>
      </c>
      <c r="F137" s="57"/>
      <c r="G137" s="41">
        <f t="shared" si="2"/>
        <v>0</v>
      </c>
      <c r="H137" s="101"/>
    </row>
    <row r="138" spans="1:8" ht="33.75" x14ac:dyDescent="0.2">
      <c r="A138" s="38">
        <v>128</v>
      </c>
      <c r="B138" s="39" t="s">
        <v>3740</v>
      </c>
      <c r="C138" s="39" t="s">
        <v>102</v>
      </c>
      <c r="D138" s="39" t="s">
        <v>20</v>
      </c>
      <c r="E138" s="40">
        <v>2</v>
      </c>
      <c r="F138" s="57"/>
      <c r="G138" s="41">
        <f t="shared" si="2"/>
        <v>0</v>
      </c>
      <c r="H138" s="101"/>
    </row>
    <row r="139" spans="1:8" ht="22.5" x14ac:dyDescent="0.2">
      <c r="A139" s="38">
        <v>129</v>
      </c>
      <c r="B139" s="39" t="s">
        <v>3739</v>
      </c>
      <c r="C139" s="39" t="s">
        <v>103</v>
      </c>
      <c r="D139" s="39" t="s">
        <v>20</v>
      </c>
      <c r="E139" s="40">
        <v>2</v>
      </c>
      <c r="F139" s="57"/>
      <c r="G139" s="41">
        <f t="shared" si="2"/>
        <v>0</v>
      </c>
      <c r="H139" s="101"/>
    </row>
    <row r="140" spans="1:8" ht="33.75" x14ac:dyDescent="0.2">
      <c r="A140" s="38">
        <v>130</v>
      </c>
      <c r="B140" s="39" t="s">
        <v>3742</v>
      </c>
      <c r="C140" s="39" t="s">
        <v>104</v>
      </c>
      <c r="D140" s="39" t="s">
        <v>20</v>
      </c>
      <c r="E140" s="40">
        <v>2</v>
      </c>
      <c r="F140" s="57"/>
      <c r="G140" s="41">
        <f t="shared" si="2"/>
        <v>0</v>
      </c>
      <c r="H140" s="101"/>
    </row>
    <row r="141" spans="1:8" ht="22.5" x14ac:dyDescent="0.2">
      <c r="A141" s="38">
        <v>131</v>
      </c>
      <c r="B141" s="39" t="s">
        <v>3745</v>
      </c>
      <c r="C141" s="39" t="s">
        <v>107</v>
      </c>
      <c r="D141" s="39" t="s">
        <v>20</v>
      </c>
      <c r="E141" s="40">
        <v>4</v>
      </c>
      <c r="F141" s="57"/>
      <c r="G141" s="41">
        <f t="shared" si="2"/>
        <v>0</v>
      </c>
      <c r="H141" s="101"/>
    </row>
    <row r="142" spans="1:8" ht="22.5" x14ac:dyDescent="0.2">
      <c r="A142" s="38">
        <v>132</v>
      </c>
      <c r="B142" s="39" t="s">
        <v>1012</v>
      </c>
      <c r="C142" s="39" t="s">
        <v>1013</v>
      </c>
      <c r="D142" s="39" t="s">
        <v>20</v>
      </c>
      <c r="E142" s="40">
        <v>4</v>
      </c>
      <c r="F142" s="57"/>
      <c r="G142" s="41">
        <f t="shared" si="2"/>
        <v>0</v>
      </c>
      <c r="H142" s="101"/>
    </row>
    <row r="143" spans="1:8" ht="22.5" x14ac:dyDescent="0.2">
      <c r="A143" s="42">
        <v>133</v>
      </c>
      <c r="B143" s="43" t="s">
        <v>1014</v>
      </c>
      <c r="C143" s="43" t="s">
        <v>1015</v>
      </c>
      <c r="D143" s="43" t="s">
        <v>20</v>
      </c>
      <c r="E143" s="44">
        <v>1</v>
      </c>
      <c r="F143" s="58"/>
      <c r="G143" s="45">
        <f t="shared" si="2"/>
        <v>0</v>
      </c>
      <c r="H143" s="111"/>
    </row>
    <row r="144" spans="1:8" ht="22.5" x14ac:dyDescent="0.2">
      <c r="A144" s="42">
        <v>134</v>
      </c>
      <c r="B144" s="43" t="s">
        <v>1016</v>
      </c>
      <c r="C144" s="43" t="s">
        <v>1017</v>
      </c>
      <c r="D144" s="43" t="s">
        <v>20</v>
      </c>
      <c r="E144" s="44">
        <v>2</v>
      </c>
      <c r="F144" s="58"/>
      <c r="G144" s="45">
        <f t="shared" si="2"/>
        <v>0</v>
      </c>
      <c r="H144" s="111"/>
    </row>
    <row r="145" spans="1:8" ht="11.25" x14ac:dyDescent="0.2">
      <c r="A145" s="42">
        <v>135</v>
      </c>
      <c r="B145" s="43" t="s">
        <v>1018</v>
      </c>
      <c r="C145" s="43" t="s">
        <v>1019</v>
      </c>
      <c r="D145" s="43" t="s">
        <v>20</v>
      </c>
      <c r="E145" s="44">
        <v>1</v>
      </c>
      <c r="F145" s="58"/>
      <c r="G145" s="45">
        <f t="shared" si="2"/>
        <v>0</v>
      </c>
      <c r="H145" s="111"/>
    </row>
    <row r="146" spans="1:8" ht="22.5" x14ac:dyDescent="0.2">
      <c r="A146" s="38">
        <v>136</v>
      </c>
      <c r="B146" s="39" t="s">
        <v>116</v>
      </c>
      <c r="C146" s="39" t="s">
        <v>3747</v>
      </c>
      <c r="D146" s="39" t="s">
        <v>20</v>
      </c>
      <c r="E146" s="40">
        <v>4</v>
      </c>
      <c r="F146" s="57"/>
      <c r="G146" s="41">
        <f t="shared" si="2"/>
        <v>0</v>
      </c>
      <c r="H146" s="101"/>
    </row>
    <row r="147" spans="1:8" ht="22.5" x14ac:dyDescent="0.2">
      <c r="A147" s="38">
        <v>137</v>
      </c>
      <c r="B147" s="39" t="s">
        <v>117</v>
      </c>
      <c r="C147" s="39" t="s">
        <v>118</v>
      </c>
      <c r="D147" s="39" t="s">
        <v>20</v>
      </c>
      <c r="E147" s="40">
        <v>4</v>
      </c>
      <c r="F147" s="57"/>
      <c r="G147" s="41">
        <f t="shared" si="2"/>
        <v>0</v>
      </c>
      <c r="H147" s="101"/>
    </row>
    <row r="148" spans="1:8" ht="22.5" x14ac:dyDescent="0.2">
      <c r="A148" s="42">
        <v>138</v>
      </c>
      <c r="B148" s="43" t="s">
        <v>1020</v>
      </c>
      <c r="C148" s="43" t="s">
        <v>1021</v>
      </c>
      <c r="D148" s="43" t="s">
        <v>20</v>
      </c>
      <c r="E148" s="44">
        <v>1</v>
      </c>
      <c r="F148" s="58"/>
      <c r="G148" s="45">
        <f t="shared" si="2"/>
        <v>0</v>
      </c>
      <c r="H148" s="111"/>
    </row>
    <row r="149" spans="1:8" ht="22.5" x14ac:dyDescent="0.2">
      <c r="A149" s="42">
        <v>139</v>
      </c>
      <c r="B149" s="43" t="s">
        <v>1022</v>
      </c>
      <c r="C149" s="43" t="s">
        <v>1023</v>
      </c>
      <c r="D149" s="43" t="s">
        <v>20</v>
      </c>
      <c r="E149" s="44">
        <v>1</v>
      </c>
      <c r="F149" s="58"/>
      <c r="G149" s="45">
        <f t="shared" si="2"/>
        <v>0</v>
      </c>
      <c r="H149" s="111"/>
    </row>
    <row r="150" spans="1:8" ht="22.5" x14ac:dyDescent="0.2">
      <c r="A150" s="42">
        <v>140</v>
      </c>
      <c r="B150" s="43" t="s">
        <v>1024</v>
      </c>
      <c r="C150" s="43" t="s">
        <v>1025</v>
      </c>
      <c r="D150" s="43" t="s">
        <v>20</v>
      </c>
      <c r="E150" s="44">
        <v>1</v>
      </c>
      <c r="F150" s="58"/>
      <c r="G150" s="45">
        <f t="shared" si="2"/>
        <v>0</v>
      </c>
      <c r="H150" s="111"/>
    </row>
    <row r="151" spans="1:8" ht="22.5" x14ac:dyDescent="0.2">
      <c r="A151" s="42">
        <v>141</v>
      </c>
      <c r="B151" s="43" t="s">
        <v>1026</v>
      </c>
      <c r="C151" s="43" t="s">
        <v>1027</v>
      </c>
      <c r="D151" s="43" t="s">
        <v>20</v>
      </c>
      <c r="E151" s="44">
        <v>1</v>
      </c>
      <c r="F151" s="58"/>
      <c r="G151" s="45">
        <f t="shared" si="2"/>
        <v>0</v>
      </c>
      <c r="H151" s="111"/>
    </row>
    <row r="152" spans="1:8" ht="11.25" x14ac:dyDescent="0.2">
      <c r="A152" s="42">
        <v>142</v>
      </c>
      <c r="B152" s="43" t="s">
        <v>1028</v>
      </c>
      <c r="C152" s="43" t="s">
        <v>1029</v>
      </c>
      <c r="D152" s="43" t="s">
        <v>20</v>
      </c>
      <c r="E152" s="44">
        <v>4</v>
      </c>
      <c r="F152" s="58"/>
      <c r="G152" s="45">
        <f t="shared" si="2"/>
        <v>0</v>
      </c>
      <c r="H152" s="111"/>
    </row>
    <row r="153" spans="1:8" ht="11.25" x14ac:dyDescent="0.2">
      <c r="A153" s="42">
        <v>143</v>
      </c>
      <c r="B153" s="43" t="s">
        <v>1030</v>
      </c>
      <c r="C153" s="43" t="s">
        <v>1031</v>
      </c>
      <c r="D153" s="43" t="s">
        <v>20</v>
      </c>
      <c r="E153" s="44">
        <v>4</v>
      </c>
      <c r="F153" s="58"/>
      <c r="G153" s="45">
        <f t="shared" si="2"/>
        <v>0</v>
      </c>
      <c r="H153" s="111"/>
    </row>
    <row r="154" spans="1:8" ht="33.75" x14ac:dyDescent="0.2">
      <c r="A154" s="38">
        <v>144</v>
      </c>
      <c r="B154" s="39" t="s">
        <v>133</v>
      </c>
      <c r="C154" s="39" t="s">
        <v>134</v>
      </c>
      <c r="D154" s="39" t="s">
        <v>20</v>
      </c>
      <c r="E154" s="40">
        <v>1</v>
      </c>
      <c r="F154" s="57"/>
      <c r="G154" s="41">
        <f t="shared" si="2"/>
        <v>0</v>
      </c>
      <c r="H154" s="101"/>
    </row>
    <row r="155" spans="1:8" ht="22.5" x14ac:dyDescent="0.2">
      <c r="A155" s="38">
        <v>145</v>
      </c>
      <c r="B155" s="39" t="s">
        <v>135</v>
      </c>
      <c r="C155" s="39" t="s">
        <v>136</v>
      </c>
      <c r="D155" s="39" t="s">
        <v>20</v>
      </c>
      <c r="E155" s="40">
        <v>1</v>
      </c>
      <c r="F155" s="57"/>
      <c r="G155" s="41">
        <f t="shared" si="2"/>
        <v>0</v>
      </c>
      <c r="H155" s="101"/>
    </row>
    <row r="156" spans="1:8" ht="11.25" x14ac:dyDescent="0.2">
      <c r="A156" s="42">
        <v>146</v>
      </c>
      <c r="B156" s="43" t="s">
        <v>1032</v>
      </c>
      <c r="C156" s="43" t="s">
        <v>1033</v>
      </c>
      <c r="D156" s="43" t="s">
        <v>20</v>
      </c>
      <c r="E156" s="44">
        <v>1</v>
      </c>
      <c r="F156" s="58"/>
      <c r="G156" s="45">
        <f t="shared" si="2"/>
        <v>0</v>
      </c>
      <c r="H156" s="111"/>
    </row>
    <row r="157" spans="1:8" ht="11.25" x14ac:dyDescent="0.2">
      <c r="A157" s="42">
        <v>147</v>
      </c>
      <c r="B157" s="43" t="s">
        <v>1034</v>
      </c>
      <c r="C157" s="43" t="s">
        <v>1035</v>
      </c>
      <c r="D157" s="43" t="s">
        <v>20</v>
      </c>
      <c r="E157" s="44">
        <v>1</v>
      </c>
      <c r="F157" s="58"/>
      <c r="G157" s="45">
        <f t="shared" si="2"/>
        <v>0</v>
      </c>
      <c r="H157" s="111"/>
    </row>
    <row r="158" spans="1:8" ht="11.25" x14ac:dyDescent="0.2">
      <c r="A158" s="42">
        <v>148</v>
      </c>
      <c r="B158" s="43" t="s">
        <v>1036</v>
      </c>
      <c r="C158" s="43" t="s">
        <v>1037</v>
      </c>
      <c r="D158" s="43" t="s">
        <v>20</v>
      </c>
      <c r="E158" s="44">
        <v>1</v>
      </c>
      <c r="F158" s="58"/>
      <c r="G158" s="45">
        <f t="shared" si="2"/>
        <v>0</v>
      </c>
      <c r="H158" s="111"/>
    </row>
    <row r="159" spans="1:8" ht="22.5" x14ac:dyDescent="0.2">
      <c r="A159" s="42">
        <v>149</v>
      </c>
      <c r="B159" s="43" t="s">
        <v>1038</v>
      </c>
      <c r="C159" s="43" t="s">
        <v>3776</v>
      </c>
      <c r="D159" s="43" t="s">
        <v>20</v>
      </c>
      <c r="E159" s="44">
        <v>2</v>
      </c>
      <c r="F159" s="58"/>
      <c r="G159" s="45">
        <f t="shared" si="2"/>
        <v>0</v>
      </c>
      <c r="H159" s="111"/>
    </row>
    <row r="160" spans="1:8" ht="22.5" x14ac:dyDescent="0.2">
      <c r="A160" s="38">
        <v>150</v>
      </c>
      <c r="B160" s="39" t="s">
        <v>611</v>
      </c>
      <c r="C160" s="39" t="s">
        <v>612</v>
      </c>
      <c r="D160" s="39" t="s">
        <v>20</v>
      </c>
      <c r="E160" s="40">
        <v>1</v>
      </c>
      <c r="F160" s="57"/>
      <c r="G160" s="41">
        <f t="shared" si="2"/>
        <v>0</v>
      </c>
      <c r="H160" s="101"/>
    </row>
    <row r="161" spans="1:8" ht="22.5" x14ac:dyDescent="0.2">
      <c r="A161" s="38">
        <v>151</v>
      </c>
      <c r="B161" s="39" t="s">
        <v>584</v>
      </c>
      <c r="C161" s="39" t="s">
        <v>585</v>
      </c>
      <c r="D161" s="39" t="s">
        <v>20</v>
      </c>
      <c r="E161" s="40">
        <v>1</v>
      </c>
      <c r="F161" s="57"/>
      <c r="G161" s="41">
        <f t="shared" si="2"/>
        <v>0</v>
      </c>
      <c r="H161" s="101"/>
    </row>
    <row r="162" spans="1:8" ht="11.25" x14ac:dyDescent="0.2">
      <c r="A162" s="42">
        <v>152</v>
      </c>
      <c r="B162" s="43" t="s">
        <v>1039</v>
      </c>
      <c r="C162" s="43" t="s">
        <v>1040</v>
      </c>
      <c r="D162" s="43" t="s">
        <v>20</v>
      </c>
      <c r="E162" s="44">
        <v>1</v>
      </c>
      <c r="F162" s="58"/>
      <c r="G162" s="45">
        <f t="shared" si="2"/>
        <v>0</v>
      </c>
      <c r="H162" s="111"/>
    </row>
    <row r="163" spans="1:8" ht="22.5" x14ac:dyDescent="0.2">
      <c r="A163" s="42">
        <v>153</v>
      </c>
      <c r="B163" s="43" t="s">
        <v>1041</v>
      </c>
      <c r="C163" s="43" t="s">
        <v>1042</v>
      </c>
      <c r="D163" s="43" t="s">
        <v>20</v>
      </c>
      <c r="E163" s="44">
        <v>1</v>
      </c>
      <c r="F163" s="58"/>
      <c r="G163" s="45">
        <f t="shared" si="2"/>
        <v>0</v>
      </c>
      <c r="H163" s="111"/>
    </row>
    <row r="164" spans="1:8" ht="11.25" x14ac:dyDescent="0.2">
      <c r="A164" s="42">
        <v>154</v>
      </c>
      <c r="B164" s="43" t="s">
        <v>1034</v>
      </c>
      <c r="C164" s="43" t="s">
        <v>1043</v>
      </c>
      <c r="D164" s="43" t="s">
        <v>20</v>
      </c>
      <c r="E164" s="44">
        <v>1</v>
      </c>
      <c r="F164" s="58"/>
      <c r="G164" s="45">
        <f t="shared" si="2"/>
        <v>0</v>
      </c>
      <c r="H164" s="111"/>
    </row>
    <row r="165" spans="1:8" ht="11.25" x14ac:dyDescent="0.2">
      <c r="A165" s="42">
        <v>155</v>
      </c>
      <c r="B165" s="43" t="s">
        <v>1044</v>
      </c>
      <c r="C165" s="43" t="s">
        <v>1045</v>
      </c>
      <c r="D165" s="43" t="s">
        <v>20</v>
      </c>
      <c r="E165" s="44">
        <v>1</v>
      </c>
      <c r="F165" s="58"/>
      <c r="G165" s="45">
        <f t="shared" ref="G165:G228" si="3">ROUND(E165*F165,2)</f>
        <v>0</v>
      </c>
      <c r="H165" s="111"/>
    </row>
    <row r="166" spans="1:8" ht="22.5" x14ac:dyDescent="0.2">
      <c r="A166" s="42">
        <v>156</v>
      </c>
      <c r="B166" s="43" t="s">
        <v>1038</v>
      </c>
      <c r="C166" s="43" t="s">
        <v>3777</v>
      </c>
      <c r="D166" s="43" t="s">
        <v>20</v>
      </c>
      <c r="E166" s="44">
        <v>5</v>
      </c>
      <c r="F166" s="58"/>
      <c r="G166" s="45">
        <f t="shared" si="3"/>
        <v>0</v>
      </c>
      <c r="H166" s="111"/>
    </row>
    <row r="167" spans="1:8" ht="22.5" x14ac:dyDescent="0.2">
      <c r="A167" s="38">
        <v>157</v>
      </c>
      <c r="B167" s="39" t="s">
        <v>1046</v>
      </c>
      <c r="C167" s="39" t="s">
        <v>1047</v>
      </c>
      <c r="D167" s="39" t="s">
        <v>20</v>
      </c>
      <c r="E167" s="40">
        <v>5</v>
      </c>
      <c r="F167" s="57"/>
      <c r="G167" s="41">
        <f t="shared" si="3"/>
        <v>0</v>
      </c>
      <c r="H167" s="101"/>
    </row>
    <row r="168" spans="1:8" ht="11.25" x14ac:dyDescent="0.2">
      <c r="A168" s="42">
        <v>158</v>
      </c>
      <c r="B168" s="43" t="s">
        <v>1048</v>
      </c>
      <c r="C168" s="43" t="s">
        <v>1049</v>
      </c>
      <c r="D168" s="43" t="s">
        <v>20</v>
      </c>
      <c r="E168" s="44">
        <v>5</v>
      </c>
      <c r="F168" s="58"/>
      <c r="G168" s="45">
        <f t="shared" si="3"/>
        <v>0</v>
      </c>
      <c r="H168" s="111"/>
    </row>
    <row r="169" spans="1:8" ht="11.25" x14ac:dyDescent="0.2">
      <c r="A169" s="38">
        <v>159</v>
      </c>
      <c r="B169" s="39" t="s">
        <v>164</v>
      </c>
      <c r="C169" s="39" t="s">
        <v>165</v>
      </c>
      <c r="D169" s="39" t="s">
        <v>20</v>
      </c>
      <c r="E169" s="40">
        <v>3</v>
      </c>
      <c r="F169" s="57"/>
      <c r="G169" s="41">
        <f t="shared" si="3"/>
        <v>0</v>
      </c>
      <c r="H169" s="101"/>
    </row>
    <row r="170" spans="1:8" ht="11.25" x14ac:dyDescent="0.2">
      <c r="A170" s="42">
        <v>160</v>
      </c>
      <c r="B170" s="43" t="s">
        <v>1050</v>
      </c>
      <c r="C170" s="43" t="s">
        <v>1051</v>
      </c>
      <c r="D170" s="43" t="s">
        <v>20</v>
      </c>
      <c r="E170" s="44">
        <v>1</v>
      </c>
      <c r="F170" s="58"/>
      <c r="G170" s="45">
        <f t="shared" si="3"/>
        <v>0</v>
      </c>
      <c r="H170" s="111"/>
    </row>
    <row r="171" spans="1:8" ht="11.25" x14ac:dyDescent="0.2">
      <c r="A171" s="42">
        <v>161</v>
      </c>
      <c r="B171" s="43" t="s">
        <v>1052</v>
      </c>
      <c r="C171" s="43" t="s">
        <v>1053</v>
      </c>
      <c r="D171" s="43" t="s">
        <v>20</v>
      </c>
      <c r="E171" s="44">
        <v>2</v>
      </c>
      <c r="F171" s="58"/>
      <c r="G171" s="45">
        <f t="shared" si="3"/>
        <v>0</v>
      </c>
      <c r="H171" s="111"/>
    </row>
    <row r="172" spans="1:8" ht="22.5" x14ac:dyDescent="0.2">
      <c r="A172" s="38">
        <v>162</v>
      </c>
      <c r="B172" s="39" t="s">
        <v>1054</v>
      </c>
      <c r="C172" s="39" t="s">
        <v>1055</v>
      </c>
      <c r="D172" s="39" t="s">
        <v>20</v>
      </c>
      <c r="E172" s="40">
        <v>7</v>
      </c>
      <c r="F172" s="57"/>
      <c r="G172" s="41">
        <f t="shared" si="3"/>
        <v>0</v>
      </c>
      <c r="H172" s="101"/>
    </row>
    <row r="173" spans="1:8" ht="11.25" x14ac:dyDescent="0.2">
      <c r="A173" s="42">
        <v>163</v>
      </c>
      <c r="B173" s="43" t="s">
        <v>1056</v>
      </c>
      <c r="C173" s="43" t="s">
        <v>1057</v>
      </c>
      <c r="D173" s="43" t="s">
        <v>20</v>
      </c>
      <c r="E173" s="44">
        <v>7</v>
      </c>
      <c r="F173" s="58"/>
      <c r="G173" s="45">
        <f t="shared" si="3"/>
        <v>0</v>
      </c>
      <c r="H173" s="111"/>
    </row>
    <row r="174" spans="1:8" ht="22.5" x14ac:dyDescent="0.2">
      <c r="A174" s="38">
        <v>164</v>
      </c>
      <c r="B174" s="39" t="s">
        <v>172</v>
      </c>
      <c r="C174" s="39" t="s">
        <v>173</v>
      </c>
      <c r="D174" s="39" t="s">
        <v>20</v>
      </c>
      <c r="E174" s="40">
        <v>7</v>
      </c>
      <c r="F174" s="57"/>
      <c r="G174" s="41">
        <f t="shared" si="3"/>
        <v>0</v>
      </c>
      <c r="H174" s="101"/>
    </row>
    <row r="175" spans="1:8" ht="11.25" x14ac:dyDescent="0.2">
      <c r="A175" s="42">
        <v>165</v>
      </c>
      <c r="B175" s="43" t="s">
        <v>1058</v>
      </c>
      <c r="C175" s="43" t="s">
        <v>1059</v>
      </c>
      <c r="D175" s="43" t="s">
        <v>20</v>
      </c>
      <c r="E175" s="44">
        <v>7</v>
      </c>
      <c r="F175" s="58"/>
      <c r="G175" s="45">
        <f t="shared" si="3"/>
        <v>0</v>
      </c>
      <c r="H175" s="111"/>
    </row>
    <row r="176" spans="1:8" ht="11.25" x14ac:dyDescent="0.2">
      <c r="A176" s="38">
        <v>166</v>
      </c>
      <c r="B176" s="39" t="s">
        <v>1060</v>
      </c>
      <c r="C176" s="39" t="s">
        <v>1061</v>
      </c>
      <c r="D176" s="39" t="s">
        <v>20</v>
      </c>
      <c r="E176" s="40">
        <v>1</v>
      </c>
      <c r="F176" s="57"/>
      <c r="G176" s="41">
        <f t="shared" si="3"/>
        <v>0</v>
      </c>
      <c r="H176" s="101"/>
    </row>
    <row r="177" spans="1:8" ht="22.5" x14ac:dyDescent="0.2">
      <c r="A177" s="38">
        <v>167</v>
      </c>
      <c r="B177" s="39" t="s">
        <v>631</v>
      </c>
      <c r="C177" s="39" t="s">
        <v>632</v>
      </c>
      <c r="D177" s="39" t="s">
        <v>20</v>
      </c>
      <c r="E177" s="40">
        <v>2</v>
      </c>
      <c r="F177" s="57"/>
      <c r="G177" s="41">
        <f t="shared" si="3"/>
        <v>0</v>
      </c>
      <c r="H177" s="101"/>
    </row>
    <row r="178" spans="1:8" ht="11.25" x14ac:dyDescent="0.2">
      <c r="A178" s="38">
        <v>168</v>
      </c>
      <c r="B178" s="39" t="s">
        <v>1062</v>
      </c>
      <c r="C178" s="39" t="s">
        <v>1063</v>
      </c>
      <c r="D178" s="39" t="s">
        <v>20</v>
      </c>
      <c r="E178" s="40">
        <v>2</v>
      </c>
      <c r="F178" s="57"/>
      <c r="G178" s="41">
        <f t="shared" si="3"/>
        <v>0</v>
      </c>
      <c r="H178" s="101"/>
    </row>
    <row r="179" spans="1:8" ht="11.25" x14ac:dyDescent="0.2">
      <c r="A179" s="38">
        <v>169</v>
      </c>
      <c r="B179" s="39" t="s">
        <v>637</v>
      </c>
      <c r="C179" s="39" t="s">
        <v>638</v>
      </c>
      <c r="D179" s="39" t="s">
        <v>20</v>
      </c>
      <c r="E179" s="40">
        <v>10</v>
      </c>
      <c r="F179" s="57"/>
      <c r="G179" s="41">
        <f t="shared" si="3"/>
        <v>0</v>
      </c>
      <c r="H179" s="101"/>
    </row>
    <row r="180" spans="1:8" ht="11.25" x14ac:dyDescent="0.2">
      <c r="A180" s="38">
        <v>170</v>
      </c>
      <c r="B180" s="39" t="s">
        <v>191</v>
      </c>
      <c r="C180" s="39" t="s">
        <v>192</v>
      </c>
      <c r="D180" s="39" t="s">
        <v>20</v>
      </c>
      <c r="E180" s="40">
        <v>1</v>
      </c>
      <c r="F180" s="57"/>
      <c r="G180" s="41">
        <f t="shared" si="3"/>
        <v>0</v>
      </c>
      <c r="H180" s="101"/>
    </row>
    <row r="181" spans="1:8" ht="11.25" x14ac:dyDescent="0.2">
      <c r="A181" s="38">
        <v>171</v>
      </c>
      <c r="B181" s="39" t="s">
        <v>602</v>
      </c>
      <c r="C181" s="39" t="s">
        <v>603</v>
      </c>
      <c r="D181" s="39" t="s">
        <v>20</v>
      </c>
      <c r="E181" s="40">
        <v>1</v>
      </c>
      <c r="F181" s="57"/>
      <c r="G181" s="41">
        <f t="shared" si="3"/>
        <v>0</v>
      </c>
      <c r="H181" s="101"/>
    </row>
    <row r="182" spans="1:8" ht="22.5" x14ac:dyDescent="0.2">
      <c r="A182" s="38">
        <v>172</v>
      </c>
      <c r="B182" s="39" t="s">
        <v>1064</v>
      </c>
      <c r="C182" s="39" t="s">
        <v>1065</v>
      </c>
      <c r="D182" s="39" t="s">
        <v>20</v>
      </c>
      <c r="E182" s="40">
        <v>1</v>
      </c>
      <c r="F182" s="57"/>
      <c r="G182" s="41">
        <f t="shared" si="3"/>
        <v>0</v>
      </c>
      <c r="H182" s="101"/>
    </row>
    <row r="183" spans="1:8" ht="11.25" x14ac:dyDescent="0.2">
      <c r="A183" s="38">
        <v>173</v>
      </c>
      <c r="B183" s="39" t="s">
        <v>1066</v>
      </c>
      <c r="C183" s="39" t="s">
        <v>1067</v>
      </c>
      <c r="D183" s="39" t="s">
        <v>20</v>
      </c>
      <c r="E183" s="40">
        <v>1</v>
      </c>
      <c r="F183" s="57"/>
      <c r="G183" s="41">
        <f t="shared" si="3"/>
        <v>0</v>
      </c>
      <c r="H183" s="101"/>
    </row>
    <row r="184" spans="1:8" ht="22.5" x14ac:dyDescent="0.2">
      <c r="A184" s="38">
        <v>174</v>
      </c>
      <c r="B184" s="39" t="s">
        <v>1068</v>
      </c>
      <c r="C184" s="39" t="s">
        <v>1069</v>
      </c>
      <c r="D184" s="39" t="s">
        <v>20</v>
      </c>
      <c r="E184" s="40">
        <v>4</v>
      </c>
      <c r="F184" s="57"/>
      <c r="G184" s="41">
        <f t="shared" si="3"/>
        <v>0</v>
      </c>
      <c r="H184" s="101"/>
    </row>
    <row r="185" spans="1:8" ht="11.25" x14ac:dyDescent="0.2">
      <c r="A185" s="42">
        <v>175</v>
      </c>
      <c r="B185" s="43" t="s">
        <v>193</v>
      </c>
      <c r="C185" s="43" t="s">
        <v>194</v>
      </c>
      <c r="D185" s="43" t="s">
        <v>20</v>
      </c>
      <c r="E185" s="44">
        <v>4</v>
      </c>
      <c r="F185" s="58"/>
      <c r="G185" s="45">
        <f t="shared" si="3"/>
        <v>0</v>
      </c>
      <c r="H185" s="111"/>
    </row>
    <row r="186" spans="1:8" ht="22.5" x14ac:dyDescent="0.2">
      <c r="A186" s="38">
        <v>176</v>
      </c>
      <c r="B186" s="39" t="s">
        <v>606</v>
      </c>
      <c r="C186" s="39" t="s">
        <v>607</v>
      </c>
      <c r="D186" s="39" t="s">
        <v>20</v>
      </c>
      <c r="E186" s="40">
        <v>2</v>
      </c>
      <c r="F186" s="57"/>
      <c r="G186" s="41">
        <f t="shared" si="3"/>
        <v>0</v>
      </c>
      <c r="H186" s="101"/>
    </row>
    <row r="187" spans="1:8" ht="11.25" x14ac:dyDescent="0.2">
      <c r="A187" s="38">
        <v>177</v>
      </c>
      <c r="B187" s="39" t="s">
        <v>582</v>
      </c>
      <c r="C187" s="39" t="s">
        <v>583</v>
      </c>
      <c r="D187" s="39" t="s">
        <v>20</v>
      </c>
      <c r="E187" s="40">
        <v>1</v>
      </c>
      <c r="F187" s="57"/>
      <c r="G187" s="41">
        <f t="shared" si="3"/>
        <v>0</v>
      </c>
      <c r="H187" s="101"/>
    </row>
    <row r="188" spans="1:8" ht="11.25" x14ac:dyDescent="0.2">
      <c r="A188" s="42">
        <v>178</v>
      </c>
      <c r="B188" s="43" t="s">
        <v>507</v>
      </c>
      <c r="C188" s="43" t="s">
        <v>508</v>
      </c>
      <c r="D188" s="43" t="s">
        <v>20</v>
      </c>
      <c r="E188" s="44">
        <v>2</v>
      </c>
      <c r="F188" s="58"/>
      <c r="G188" s="45">
        <f t="shared" si="3"/>
        <v>0</v>
      </c>
      <c r="H188" s="111"/>
    </row>
    <row r="189" spans="1:8" ht="22.5" x14ac:dyDescent="0.2">
      <c r="A189" s="38">
        <v>179</v>
      </c>
      <c r="B189" s="39" t="s">
        <v>1070</v>
      </c>
      <c r="C189" s="39" t="s">
        <v>1071</v>
      </c>
      <c r="D189" s="39" t="s">
        <v>20</v>
      </c>
      <c r="E189" s="40">
        <v>2</v>
      </c>
      <c r="F189" s="57"/>
      <c r="G189" s="41">
        <f t="shared" si="3"/>
        <v>0</v>
      </c>
      <c r="H189" s="101"/>
    </row>
    <row r="190" spans="1:8" ht="22.5" x14ac:dyDescent="0.2">
      <c r="A190" s="42">
        <v>180</v>
      </c>
      <c r="B190" s="43" t="s">
        <v>1072</v>
      </c>
      <c r="C190" s="43" t="s">
        <v>1073</v>
      </c>
      <c r="D190" s="43" t="s">
        <v>20</v>
      </c>
      <c r="E190" s="44">
        <v>1</v>
      </c>
      <c r="F190" s="58"/>
      <c r="G190" s="45">
        <f t="shared" si="3"/>
        <v>0</v>
      </c>
      <c r="H190" s="111"/>
    </row>
    <row r="191" spans="1:8" ht="22.5" x14ac:dyDescent="0.2">
      <c r="A191" s="42">
        <v>181</v>
      </c>
      <c r="B191" s="43" t="s">
        <v>1074</v>
      </c>
      <c r="C191" s="43" t="s">
        <v>1075</v>
      </c>
      <c r="D191" s="43" t="s">
        <v>20</v>
      </c>
      <c r="E191" s="44">
        <v>1</v>
      </c>
      <c r="F191" s="58"/>
      <c r="G191" s="45">
        <f t="shared" si="3"/>
        <v>0</v>
      </c>
      <c r="H191" s="111"/>
    </row>
    <row r="192" spans="1:8" ht="11.25" x14ac:dyDescent="0.2">
      <c r="A192" s="42">
        <v>182</v>
      </c>
      <c r="B192" s="43" t="s">
        <v>1076</v>
      </c>
      <c r="C192" s="43" t="s">
        <v>1077</v>
      </c>
      <c r="D192" s="43" t="s">
        <v>20</v>
      </c>
      <c r="E192" s="44">
        <v>2</v>
      </c>
      <c r="F192" s="58"/>
      <c r="G192" s="45">
        <f t="shared" si="3"/>
        <v>0</v>
      </c>
      <c r="H192" s="111"/>
    </row>
    <row r="193" spans="1:8" ht="11.25" x14ac:dyDescent="0.2">
      <c r="A193" s="42">
        <v>183</v>
      </c>
      <c r="B193" s="43" t="s">
        <v>1078</v>
      </c>
      <c r="C193" s="43" t="s">
        <v>1079</v>
      </c>
      <c r="D193" s="43" t="s">
        <v>20</v>
      </c>
      <c r="E193" s="44">
        <v>2</v>
      </c>
      <c r="F193" s="58"/>
      <c r="G193" s="45">
        <f t="shared" si="3"/>
        <v>0</v>
      </c>
      <c r="H193" s="111"/>
    </row>
    <row r="194" spans="1:8" ht="22.5" x14ac:dyDescent="0.2">
      <c r="A194" s="38">
        <v>184</v>
      </c>
      <c r="B194" s="39" t="s">
        <v>1080</v>
      </c>
      <c r="C194" s="39" t="s">
        <v>1081</v>
      </c>
      <c r="D194" s="39" t="s">
        <v>20</v>
      </c>
      <c r="E194" s="40">
        <v>37</v>
      </c>
      <c r="F194" s="57"/>
      <c r="G194" s="41">
        <f t="shared" si="3"/>
        <v>0</v>
      </c>
      <c r="H194" s="101"/>
    </row>
    <row r="195" spans="1:8" ht="11.25" x14ac:dyDescent="0.2">
      <c r="A195" s="38">
        <v>185</v>
      </c>
      <c r="B195" s="39" t="s">
        <v>1082</v>
      </c>
      <c r="C195" s="39" t="s">
        <v>1083</v>
      </c>
      <c r="D195" s="39" t="s">
        <v>20</v>
      </c>
      <c r="E195" s="40">
        <v>5</v>
      </c>
      <c r="F195" s="57"/>
      <c r="G195" s="41">
        <f t="shared" si="3"/>
        <v>0</v>
      </c>
      <c r="H195" s="101"/>
    </row>
    <row r="196" spans="1:8" ht="11.25" x14ac:dyDescent="0.2">
      <c r="A196" s="42">
        <v>186</v>
      </c>
      <c r="B196" s="43" t="s">
        <v>1084</v>
      </c>
      <c r="C196" s="43" t="s">
        <v>1085</v>
      </c>
      <c r="D196" s="43" t="s">
        <v>20</v>
      </c>
      <c r="E196" s="44">
        <v>3</v>
      </c>
      <c r="F196" s="58"/>
      <c r="G196" s="45">
        <f t="shared" si="3"/>
        <v>0</v>
      </c>
      <c r="H196" s="111"/>
    </row>
    <row r="197" spans="1:8" ht="11.25" x14ac:dyDescent="0.2">
      <c r="A197" s="42">
        <v>187</v>
      </c>
      <c r="B197" s="43" t="s">
        <v>1086</v>
      </c>
      <c r="C197" s="43" t="s">
        <v>1087</v>
      </c>
      <c r="D197" s="43" t="s">
        <v>20</v>
      </c>
      <c r="E197" s="44">
        <v>2</v>
      </c>
      <c r="F197" s="58"/>
      <c r="G197" s="45">
        <f t="shared" si="3"/>
        <v>0</v>
      </c>
      <c r="H197" s="111"/>
    </row>
    <row r="198" spans="1:8" ht="22.5" x14ac:dyDescent="0.2">
      <c r="A198" s="42">
        <v>188</v>
      </c>
      <c r="B198" s="43" t="s">
        <v>1088</v>
      </c>
      <c r="C198" s="43" t="s">
        <v>1089</v>
      </c>
      <c r="D198" s="43" t="s">
        <v>20</v>
      </c>
      <c r="E198" s="44">
        <v>3</v>
      </c>
      <c r="F198" s="58"/>
      <c r="G198" s="45">
        <f t="shared" si="3"/>
        <v>0</v>
      </c>
      <c r="H198" s="111"/>
    </row>
    <row r="199" spans="1:8" ht="11.25" x14ac:dyDescent="0.2">
      <c r="A199" s="42">
        <v>189</v>
      </c>
      <c r="B199" s="43" t="s">
        <v>1090</v>
      </c>
      <c r="C199" s="43" t="s">
        <v>1091</v>
      </c>
      <c r="D199" s="43" t="s">
        <v>20</v>
      </c>
      <c r="E199" s="44">
        <v>14</v>
      </c>
      <c r="F199" s="58"/>
      <c r="G199" s="45">
        <f t="shared" si="3"/>
        <v>0</v>
      </c>
      <c r="H199" s="111"/>
    </row>
    <row r="200" spans="1:8" ht="22.5" x14ac:dyDescent="0.2">
      <c r="A200" s="42">
        <v>190</v>
      </c>
      <c r="B200" s="43" t="s">
        <v>1092</v>
      </c>
      <c r="C200" s="43" t="s">
        <v>1093</v>
      </c>
      <c r="D200" s="43" t="s">
        <v>20</v>
      </c>
      <c r="E200" s="44">
        <v>1</v>
      </c>
      <c r="F200" s="58"/>
      <c r="G200" s="45">
        <f t="shared" si="3"/>
        <v>0</v>
      </c>
      <c r="H200" s="111"/>
    </row>
    <row r="201" spans="1:8" ht="22.5" x14ac:dyDescent="0.2">
      <c r="A201" s="42">
        <v>191</v>
      </c>
      <c r="B201" s="43" t="s">
        <v>1094</v>
      </c>
      <c r="C201" s="43" t="s">
        <v>3778</v>
      </c>
      <c r="D201" s="43" t="s">
        <v>20</v>
      </c>
      <c r="E201" s="44">
        <v>2</v>
      </c>
      <c r="F201" s="58"/>
      <c r="G201" s="45">
        <f t="shared" si="3"/>
        <v>0</v>
      </c>
      <c r="H201" s="111"/>
    </row>
    <row r="202" spans="1:8" ht="11.25" x14ac:dyDescent="0.2">
      <c r="A202" s="42">
        <v>192</v>
      </c>
      <c r="B202" s="43" t="s">
        <v>1095</v>
      </c>
      <c r="C202" s="43" t="s">
        <v>1096</v>
      </c>
      <c r="D202" s="43" t="s">
        <v>20</v>
      </c>
      <c r="E202" s="44">
        <v>2</v>
      </c>
      <c r="F202" s="58"/>
      <c r="G202" s="45">
        <f t="shared" si="3"/>
        <v>0</v>
      </c>
      <c r="H202" s="111"/>
    </row>
    <row r="203" spans="1:8" ht="11.25" x14ac:dyDescent="0.2">
      <c r="A203" s="42">
        <v>193</v>
      </c>
      <c r="B203" s="43" t="s">
        <v>1097</v>
      </c>
      <c r="C203" s="43" t="s">
        <v>1098</v>
      </c>
      <c r="D203" s="43" t="s">
        <v>20</v>
      </c>
      <c r="E203" s="44">
        <v>5</v>
      </c>
      <c r="F203" s="58"/>
      <c r="G203" s="45">
        <f t="shared" si="3"/>
        <v>0</v>
      </c>
      <c r="H203" s="111"/>
    </row>
    <row r="204" spans="1:8" ht="22.5" x14ac:dyDescent="0.2">
      <c r="A204" s="38">
        <v>194</v>
      </c>
      <c r="B204" s="39" t="s">
        <v>1099</v>
      </c>
      <c r="C204" s="39" t="s">
        <v>1100</v>
      </c>
      <c r="D204" s="39" t="s">
        <v>20</v>
      </c>
      <c r="E204" s="40">
        <v>35</v>
      </c>
      <c r="F204" s="57"/>
      <c r="G204" s="41">
        <f t="shared" si="3"/>
        <v>0</v>
      </c>
      <c r="H204" s="101"/>
    </row>
    <row r="205" spans="1:8" ht="11.25" x14ac:dyDescent="0.2">
      <c r="A205" s="38">
        <v>195</v>
      </c>
      <c r="B205" s="39" t="s">
        <v>1101</v>
      </c>
      <c r="C205" s="39" t="s">
        <v>1102</v>
      </c>
      <c r="D205" s="39" t="s">
        <v>20</v>
      </c>
      <c r="E205" s="40">
        <v>7</v>
      </c>
      <c r="F205" s="57"/>
      <c r="G205" s="41">
        <f t="shared" si="3"/>
        <v>0</v>
      </c>
      <c r="H205" s="101"/>
    </row>
    <row r="206" spans="1:8" ht="11.25" x14ac:dyDescent="0.2">
      <c r="A206" s="42">
        <v>196</v>
      </c>
      <c r="B206" s="43" t="s">
        <v>1103</v>
      </c>
      <c r="C206" s="43" t="s">
        <v>1104</v>
      </c>
      <c r="D206" s="43" t="s">
        <v>20</v>
      </c>
      <c r="E206" s="44">
        <v>25</v>
      </c>
      <c r="F206" s="58"/>
      <c r="G206" s="45">
        <f t="shared" si="3"/>
        <v>0</v>
      </c>
      <c r="H206" s="111"/>
    </row>
    <row r="207" spans="1:8" ht="22.5" x14ac:dyDescent="0.2">
      <c r="A207" s="38">
        <v>197</v>
      </c>
      <c r="B207" s="39" t="s">
        <v>1105</v>
      </c>
      <c r="C207" s="39" t="s">
        <v>1106</v>
      </c>
      <c r="D207" s="39" t="s">
        <v>20</v>
      </c>
      <c r="E207" s="40">
        <v>1</v>
      </c>
      <c r="F207" s="57"/>
      <c r="G207" s="41">
        <f t="shared" si="3"/>
        <v>0</v>
      </c>
      <c r="H207" s="101"/>
    </row>
    <row r="208" spans="1:8" ht="11.25" x14ac:dyDescent="0.2">
      <c r="A208" s="38">
        <v>198</v>
      </c>
      <c r="B208" s="39" t="s">
        <v>1107</v>
      </c>
      <c r="C208" s="39" t="s">
        <v>1108</v>
      </c>
      <c r="D208" s="39" t="s">
        <v>20</v>
      </c>
      <c r="E208" s="40">
        <v>3</v>
      </c>
      <c r="F208" s="57"/>
      <c r="G208" s="41">
        <f t="shared" si="3"/>
        <v>0</v>
      </c>
      <c r="H208" s="101"/>
    </row>
    <row r="209" spans="1:8" ht="11.25" x14ac:dyDescent="0.2">
      <c r="A209" s="42">
        <v>199</v>
      </c>
      <c r="B209" s="43" t="s">
        <v>1109</v>
      </c>
      <c r="C209" s="43" t="s">
        <v>1110</v>
      </c>
      <c r="D209" s="43" t="s">
        <v>20</v>
      </c>
      <c r="E209" s="44">
        <v>1</v>
      </c>
      <c r="F209" s="58"/>
      <c r="G209" s="45">
        <f t="shared" si="3"/>
        <v>0</v>
      </c>
      <c r="H209" s="111"/>
    </row>
    <row r="210" spans="1:8" ht="11.25" x14ac:dyDescent="0.2">
      <c r="A210" s="42">
        <v>200</v>
      </c>
      <c r="B210" s="43" t="s">
        <v>1111</v>
      </c>
      <c r="C210" s="43" t="s">
        <v>1112</v>
      </c>
      <c r="D210" s="43" t="s">
        <v>20</v>
      </c>
      <c r="E210" s="44">
        <v>1</v>
      </c>
      <c r="F210" s="58"/>
      <c r="G210" s="45">
        <f t="shared" si="3"/>
        <v>0</v>
      </c>
      <c r="H210" s="111"/>
    </row>
    <row r="211" spans="1:8" ht="11.25" x14ac:dyDescent="0.2">
      <c r="A211" s="38">
        <v>201</v>
      </c>
      <c r="B211" s="39" t="s">
        <v>1113</v>
      </c>
      <c r="C211" s="39" t="s">
        <v>1114</v>
      </c>
      <c r="D211" s="39" t="s">
        <v>20</v>
      </c>
      <c r="E211" s="40">
        <v>12</v>
      </c>
      <c r="F211" s="57"/>
      <c r="G211" s="41">
        <f t="shared" si="3"/>
        <v>0</v>
      </c>
      <c r="H211" s="101"/>
    </row>
    <row r="212" spans="1:8" ht="11.25" x14ac:dyDescent="0.2">
      <c r="A212" s="38">
        <v>202</v>
      </c>
      <c r="B212" s="39" t="s">
        <v>1115</v>
      </c>
      <c r="C212" s="39" t="s">
        <v>1116</v>
      </c>
      <c r="D212" s="39" t="s">
        <v>20</v>
      </c>
      <c r="E212" s="40">
        <v>2</v>
      </c>
      <c r="F212" s="57"/>
      <c r="G212" s="41">
        <f t="shared" si="3"/>
        <v>0</v>
      </c>
      <c r="H212" s="101"/>
    </row>
    <row r="213" spans="1:8" ht="11.25" x14ac:dyDescent="0.2">
      <c r="A213" s="42">
        <v>203</v>
      </c>
      <c r="B213" s="43" t="s">
        <v>1117</v>
      </c>
      <c r="C213" s="43" t="s">
        <v>1118</v>
      </c>
      <c r="D213" s="43" t="s">
        <v>20</v>
      </c>
      <c r="E213" s="44">
        <v>2</v>
      </c>
      <c r="F213" s="58"/>
      <c r="G213" s="45">
        <f t="shared" si="3"/>
        <v>0</v>
      </c>
      <c r="H213" s="111"/>
    </row>
    <row r="214" spans="1:8" ht="11.25" x14ac:dyDescent="0.2">
      <c r="A214" s="42">
        <v>204</v>
      </c>
      <c r="B214" s="43" t="s">
        <v>1119</v>
      </c>
      <c r="C214" s="43" t="s">
        <v>1120</v>
      </c>
      <c r="D214" s="43" t="s">
        <v>20</v>
      </c>
      <c r="E214" s="44">
        <v>1</v>
      </c>
      <c r="F214" s="58"/>
      <c r="G214" s="45">
        <f t="shared" si="3"/>
        <v>0</v>
      </c>
      <c r="H214" s="111"/>
    </row>
    <row r="215" spans="1:8" ht="11.25" x14ac:dyDescent="0.2">
      <c r="A215" s="38">
        <v>205</v>
      </c>
      <c r="B215" s="39" t="s">
        <v>1121</v>
      </c>
      <c r="C215" s="39" t="s">
        <v>1122</v>
      </c>
      <c r="D215" s="39" t="s">
        <v>20</v>
      </c>
      <c r="E215" s="40">
        <v>3</v>
      </c>
      <c r="F215" s="57"/>
      <c r="G215" s="41">
        <f t="shared" si="3"/>
        <v>0</v>
      </c>
      <c r="H215" s="101"/>
    </row>
    <row r="216" spans="1:8" ht="11.25" x14ac:dyDescent="0.2">
      <c r="A216" s="38">
        <v>206</v>
      </c>
      <c r="B216" s="39" t="s">
        <v>633</v>
      </c>
      <c r="C216" s="39" t="s">
        <v>634</v>
      </c>
      <c r="D216" s="39" t="s">
        <v>20</v>
      </c>
      <c r="E216" s="40">
        <v>2</v>
      </c>
      <c r="F216" s="57"/>
      <c r="G216" s="41">
        <f t="shared" si="3"/>
        <v>0</v>
      </c>
      <c r="H216" s="101"/>
    </row>
    <row r="217" spans="1:8" ht="11.25" x14ac:dyDescent="0.2">
      <c r="A217" s="42">
        <v>207</v>
      </c>
      <c r="B217" s="43" t="s">
        <v>1123</v>
      </c>
      <c r="C217" s="43" t="s">
        <v>1124</v>
      </c>
      <c r="D217" s="43" t="s">
        <v>20</v>
      </c>
      <c r="E217" s="44">
        <v>20</v>
      </c>
      <c r="F217" s="58"/>
      <c r="G217" s="45">
        <f t="shared" si="3"/>
        <v>0</v>
      </c>
      <c r="H217" s="111"/>
    </row>
    <row r="218" spans="1:8" ht="11.25" x14ac:dyDescent="0.2">
      <c r="A218" s="42">
        <v>208</v>
      </c>
      <c r="B218" s="43" t="s">
        <v>1125</v>
      </c>
      <c r="C218" s="43" t="s">
        <v>1126</v>
      </c>
      <c r="D218" s="43" t="s">
        <v>20</v>
      </c>
      <c r="E218" s="44">
        <v>2</v>
      </c>
      <c r="F218" s="58"/>
      <c r="G218" s="45">
        <f t="shared" si="3"/>
        <v>0</v>
      </c>
      <c r="H218" s="111"/>
    </row>
    <row r="219" spans="1:8" ht="11.25" x14ac:dyDescent="0.2">
      <c r="A219" s="42">
        <v>209</v>
      </c>
      <c r="B219" s="43" t="s">
        <v>1127</v>
      </c>
      <c r="C219" s="43" t="s">
        <v>1128</v>
      </c>
      <c r="D219" s="43" t="s">
        <v>20</v>
      </c>
      <c r="E219" s="44">
        <v>1</v>
      </c>
      <c r="F219" s="58"/>
      <c r="G219" s="45">
        <f t="shared" si="3"/>
        <v>0</v>
      </c>
      <c r="H219" s="111"/>
    </row>
    <row r="220" spans="1:8" ht="11.25" x14ac:dyDescent="0.2">
      <c r="A220" s="42">
        <v>210</v>
      </c>
      <c r="B220" s="43" t="s">
        <v>1129</v>
      </c>
      <c r="C220" s="43" t="s">
        <v>1130</v>
      </c>
      <c r="D220" s="43" t="s">
        <v>20</v>
      </c>
      <c r="E220" s="44">
        <v>2</v>
      </c>
      <c r="F220" s="58"/>
      <c r="G220" s="45">
        <f t="shared" si="3"/>
        <v>0</v>
      </c>
      <c r="H220" s="111"/>
    </row>
    <row r="221" spans="1:8" ht="11.25" x14ac:dyDescent="0.2">
      <c r="A221" s="38">
        <v>211</v>
      </c>
      <c r="B221" s="39" t="s">
        <v>635</v>
      </c>
      <c r="C221" s="39" t="s">
        <v>636</v>
      </c>
      <c r="D221" s="39" t="s">
        <v>20</v>
      </c>
      <c r="E221" s="40">
        <v>25</v>
      </c>
      <c r="F221" s="57"/>
      <c r="G221" s="41">
        <f t="shared" si="3"/>
        <v>0</v>
      </c>
      <c r="H221" s="101"/>
    </row>
    <row r="222" spans="1:8" ht="11.25" x14ac:dyDescent="0.2">
      <c r="A222" s="38">
        <v>212</v>
      </c>
      <c r="B222" s="39" t="s">
        <v>1131</v>
      </c>
      <c r="C222" s="39" t="s">
        <v>1132</v>
      </c>
      <c r="D222" s="39" t="s">
        <v>20</v>
      </c>
      <c r="E222" s="40">
        <v>49</v>
      </c>
      <c r="F222" s="57"/>
      <c r="G222" s="41">
        <f t="shared" si="3"/>
        <v>0</v>
      </c>
      <c r="H222" s="101"/>
    </row>
    <row r="223" spans="1:8" ht="11.25" x14ac:dyDescent="0.2">
      <c r="A223" s="42">
        <v>213</v>
      </c>
      <c r="B223" s="43" t="s">
        <v>545</v>
      </c>
      <c r="C223" s="43" t="s">
        <v>546</v>
      </c>
      <c r="D223" s="43" t="s">
        <v>20</v>
      </c>
      <c r="E223" s="44">
        <v>20</v>
      </c>
      <c r="F223" s="58"/>
      <c r="G223" s="45">
        <f t="shared" si="3"/>
        <v>0</v>
      </c>
      <c r="H223" s="111"/>
    </row>
    <row r="224" spans="1:8" ht="11.25" x14ac:dyDescent="0.2">
      <c r="A224" s="42">
        <v>214</v>
      </c>
      <c r="B224" s="43" t="s">
        <v>1133</v>
      </c>
      <c r="C224" s="43" t="s">
        <v>1134</v>
      </c>
      <c r="D224" s="43" t="s">
        <v>20</v>
      </c>
      <c r="E224" s="44">
        <v>5</v>
      </c>
      <c r="F224" s="58"/>
      <c r="G224" s="45">
        <f t="shared" si="3"/>
        <v>0</v>
      </c>
      <c r="H224" s="111"/>
    </row>
    <row r="225" spans="1:8" ht="22.5" x14ac:dyDescent="0.2">
      <c r="A225" s="38">
        <v>215</v>
      </c>
      <c r="B225" s="39" t="s">
        <v>425</v>
      </c>
      <c r="C225" s="39" t="s">
        <v>426</v>
      </c>
      <c r="D225" s="39" t="s">
        <v>20</v>
      </c>
      <c r="E225" s="40">
        <v>290</v>
      </c>
      <c r="F225" s="57"/>
      <c r="G225" s="41">
        <f t="shared" si="3"/>
        <v>0</v>
      </c>
      <c r="H225" s="101"/>
    </row>
    <row r="226" spans="1:8" ht="11.25" x14ac:dyDescent="0.2">
      <c r="A226" s="38">
        <v>216</v>
      </c>
      <c r="B226" s="39" t="s">
        <v>427</v>
      </c>
      <c r="C226" s="39" t="s">
        <v>428</v>
      </c>
      <c r="D226" s="39" t="s">
        <v>20</v>
      </c>
      <c r="E226" s="40">
        <v>100</v>
      </c>
      <c r="F226" s="57"/>
      <c r="G226" s="41">
        <f t="shared" si="3"/>
        <v>0</v>
      </c>
      <c r="H226" s="101"/>
    </row>
    <row r="227" spans="1:8" ht="11.25" x14ac:dyDescent="0.2">
      <c r="A227" s="38">
        <v>217</v>
      </c>
      <c r="B227" s="39" t="s">
        <v>1135</v>
      </c>
      <c r="C227" s="39" t="s">
        <v>1136</v>
      </c>
      <c r="D227" s="39" t="s">
        <v>20</v>
      </c>
      <c r="E227" s="40">
        <v>1</v>
      </c>
      <c r="F227" s="57"/>
      <c r="G227" s="41">
        <f t="shared" si="3"/>
        <v>0</v>
      </c>
      <c r="H227" s="101"/>
    </row>
    <row r="228" spans="1:8" ht="11.25" x14ac:dyDescent="0.2">
      <c r="A228" s="42">
        <v>218</v>
      </c>
      <c r="B228" s="43" t="s">
        <v>1137</v>
      </c>
      <c r="C228" s="43" t="s">
        <v>1138</v>
      </c>
      <c r="D228" s="43" t="s">
        <v>20</v>
      </c>
      <c r="E228" s="44">
        <v>1</v>
      </c>
      <c r="F228" s="58"/>
      <c r="G228" s="45">
        <f t="shared" si="3"/>
        <v>0</v>
      </c>
      <c r="H228" s="111"/>
    </row>
    <row r="229" spans="1:8" ht="11.25" x14ac:dyDescent="0.2">
      <c r="A229" s="38">
        <v>219</v>
      </c>
      <c r="B229" s="39" t="s">
        <v>1139</v>
      </c>
      <c r="C229" s="39" t="s">
        <v>1140</v>
      </c>
      <c r="D229" s="39" t="s">
        <v>20</v>
      </c>
      <c r="E229" s="40">
        <v>2</v>
      </c>
      <c r="F229" s="57"/>
      <c r="G229" s="41">
        <f t="shared" ref="G229:G262" si="4">ROUND(E229*F229,2)</f>
        <v>0</v>
      </c>
      <c r="H229" s="101"/>
    </row>
    <row r="230" spans="1:8" ht="11.25" x14ac:dyDescent="0.2">
      <c r="A230" s="38">
        <v>220</v>
      </c>
      <c r="B230" s="39" t="s">
        <v>1141</v>
      </c>
      <c r="C230" s="39" t="s">
        <v>1142</v>
      </c>
      <c r="D230" s="39" t="s">
        <v>20</v>
      </c>
      <c r="E230" s="40">
        <v>2</v>
      </c>
      <c r="F230" s="57"/>
      <c r="G230" s="41">
        <f t="shared" si="4"/>
        <v>0</v>
      </c>
      <c r="H230" s="101"/>
    </row>
    <row r="231" spans="1:8" ht="11.25" x14ac:dyDescent="0.2">
      <c r="A231" s="42">
        <v>221</v>
      </c>
      <c r="B231" s="43" t="s">
        <v>473</v>
      </c>
      <c r="C231" s="43" t="s">
        <v>474</v>
      </c>
      <c r="D231" s="43" t="s">
        <v>20</v>
      </c>
      <c r="E231" s="44">
        <v>2</v>
      </c>
      <c r="F231" s="58"/>
      <c r="G231" s="45">
        <f t="shared" si="4"/>
        <v>0</v>
      </c>
      <c r="H231" s="111"/>
    </row>
    <row r="232" spans="1:8" ht="11.25" x14ac:dyDescent="0.2">
      <c r="A232" s="42">
        <v>222</v>
      </c>
      <c r="B232" s="43" t="s">
        <v>1143</v>
      </c>
      <c r="C232" s="43" t="s">
        <v>1144</v>
      </c>
      <c r="D232" s="43" t="s">
        <v>20</v>
      </c>
      <c r="E232" s="44">
        <v>2</v>
      </c>
      <c r="F232" s="58"/>
      <c r="G232" s="45">
        <f t="shared" si="4"/>
        <v>0</v>
      </c>
      <c r="H232" s="111"/>
    </row>
    <row r="233" spans="1:8" ht="11.25" x14ac:dyDescent="0.2">
      <c r="A233" s="42">
        <v>223</v>
      </c>
      <c r="B233" s="43" t="s">
        <v>1145</v>
      </c>
      <c r="C233" s="43" t="s">
        <v>1146</v>
      </c>
      <c r="D233" s="43" t="s">
        <v>20</v>
      </c>
      <c r="E233" s="44">
        <v>4</v>
      </c>
      <c r="F233" s="58"/>
      <c r="G233" s="45">
        <f t="shared" si="4"/>
        <v>0</v>
      </c>
      <c r="H233" s="111"/>
    </row>
    <row r="234" spans="1:8" ht="11.25" x14ac:dyDescent="0.2">
      <c r="A234" s="42">
        <v>224</v>
      </c>
      <c r="B234" s="43" t="s">
        <v>479</v>
      </c>
      <c r="C234" s="43" t="s">
        <v>480</v>
      </c>
      <c r="D234" s="43" t="s">
        <v>20</v>
      </c>
      <c r="E234" s="44">
        <v>2</v>
      </c>
      <c r="F234" s="58"/>
      <c r="G234" s="45">
        <f t="shared" si="4"/>
        <v>0</v>
      </c>
      <c r="H234" s="111"/>
    </row>
    <row r="235" spans="1:8" ht="11.25" x14ac:dyDescent="0.2">
      <c r="A235" s="42">
        <v>225</v>
      </c>
      <c r="B235" s="43" t="s">
        <v>483</v>
      </c>
      <c r="C235" s="43" t="s">
        <v>484</v>
      </c>
      <c r="D235" s="43" t="s">
        <v>20</v>
      </c>
      <c r="E235" s="44">
        <v>2</v>
      </c>
      <c r="F235" s="58"/>
      <c r="G235" s="45">
        <f t="shared" si="4"/>
        <v>0</v>
      </c>
      <c r="H235" s="111"/>
    </row>
    <row r="236" spans="1:8" ht="11.25" x14ac:dyDescent="0.2">
      <c r="A236" s="42">
        <v>226</v>
      </c>
      <c r="B236" s="43" t="s">
        <v>1147</v>
      </c>
      <c r="C236" s="43" t="s">
        <v>1148</v>
      </c>
      <c r="D236" s="43" t="s">
        <v>20</v>
      </c>
      <c r="E236" s="44">
        <v>1</v>
      </c>
      <c r="F236" s="58"/>
      <c r="G236" s="45">
        <f t="shared" si="4"/>
        <v>0</v>
      </c>
      <c r="H236" s="111"/>
    </row>
    <row r="237" spans="1:8" ht="11.25" x14ac:dyDescent="0.2">
      <c r="A237" s="38">
        <v>227</v>
      </c>
      <c r="B237" s="39" t="s">
        <v>1149</v>
      </c>
      <c r="C237" s="39" t="s">
        <v>1150</v>
      </c>
      <c r="D237" s="39" t="s">
        <v>29</v>
      </c>
      <c r="E237" s="40">
        <v>20</v>
      </c>
      <c r="F237" s="57"/>
      <c r="G237" s="41">
        <f t="shared" si="4"/>
        <v>0</v>
      </c>
      <c r="H237" s="101"/>
    </row>
    <row r="238" spans="1:8" ht="11.25" x14ac:dyDescent="0.2">
      <c r="A238" s="42">
        <v>228</v>
      </c>
      <c r="B238" s="43" t="s">
        <v>1151</v>
      </c>
      <c r="C238" s="43" t="s">
        <v>1152</v>
      </c>
      <c r="D238" s="43" t="s">
        <v>29</v>
      </c>
      <c r="E238" s="44">
        <v>20</v>
      </c>
      <c r="F238" s="58"/>
      <c r="G238" s="45">
        <f t="shared" si="4"/>
        <v>0</v>
      </c>
      <c r="H238" s="111"/>
    </row>
    <row r="239" spans="1:8" ht="33.75" x14ac:dyDescent="0.2">
      <c r="A239" s="38">
        <v>229</v>
      </c>
      <c r="B239" s="39" t="s">
        <v>197</v>
      </c>
      <c r="C239" s="39" t="s">
        <v>198</v>
      </c>
      <c r="D239" s="39" t="s">
        <v>20</v>
      </c>
      <c r="E239" s="40">
        <v>7</v>
      </c>
      <c r="F239" s="57"/>
      <c r="G239" s="41">
        <f t="shared" si="4"/>
        <v>0</v>
      </c>
      <c r="H239" s="101"/>
    </row>
    <row r="240" spans="1:8" ht="22.5" x14ac:dyDescent="0.2">
      <c r="A240" s="38">
        <v>230</v>
      </c>
      <c r="B240" s="39" t="s">
        <v>1153</v>
      </c>
      <c r="C240" s="39" t="s">
        <v>1154</v>
      </c>
      <c r="D240" s="39" t="s">
        <v>20</v>
      </c>
      <c r="E240" s="40">
        <v>2</v>
      </c>
      <c r="F240" s="57"/>
      <c r="G240" s="41">
        <f t="shared" si="4"/>
        <v>0</v>
      </c>
      <c r="H240" s="101"/>
    </row>
    <row r="241" spans="1:8" ht="33.75" x14ac:dyDescent="0.2">
      <c r="A241" s="38">
        <v>231</v>
      </c>
      <c r="B241" s="39" t="s">
        <v>201</v>
      </c>
      <c r="C241" s="39" t="s">
        <v>202</v>
      </c>
      <c r="D241" s="39" t="s">
        <v>20</v>
      </c>
      <c r="E241" s="40">
        <v>3</v>
      </c>
      <c r="F241" s="57"/>
      <c r="G241" s="41">
        <f t="shared" si="4"/>
        <v>0</v>
      </c>
      <c r="H241" s="101"/>
    </row>
    <row r="242" spans="1:8" ht="22.5" x14ac:dyDescent="0.2">
      <c r="A242" s="38">
        <v>232</v>
      </c>
      <c r="B242" s="39" t="s">
        <v>203</v>
      </c>
      <c r="C242" s="39" t="s">
        <v>204</v>
      </c>
      <c r="D242" s="39" t="s">
        <v>20</v>
      </c>
      <c r="E242" s="40">
        <v>2</v>
      </c>
      <c r="F242" s="57"/>
      <c r="G242" s="41">
        <f t="shared" si="4"/>
        <v>0</v>
      </c>
      <c r="H242" s="101"/>
    </row>
    <row r="243" spans="1:8" ht="22.5" x14ac:dyDescent="0.2">
      <c r="A243" s="38">
        <v>233</v>
      </c>
      <c r="B243" s="39" t="s">
        <v>1155</v>
      </c>
      <c r="C243" s="39" t="s">
        <v>1156</v>
      </c>
      <c r="D243" s="39" t="s">
        <v>20</v>
      </c>
      <c r="E243" s="40">
        <v>2</v>
      </c>
      <c r="F243" s="57"/>
      <c r="G243" s="41">
        <f t="shared" si="4"/>
        <v>0</v>
      </c>
      <c r="H243" s="101"/>
    </row>
    <row r="244" spans="1:8" ht="22.5" x14ac:dyDescent="0.2">
      <c r="A244" s="38">
        <v>234</v>
      </c>
      <c r="B244" s="39" t="s">
        <v>205</v>
      </c>
      <c r="C244" s="39" t="s">
        <v>206</v>
      </c>
      <c r="D244" s="39" t="s">
        <v>20</v>
      </c>
      <c r="E244" s="40">
        <v>16</v>
      </c>
      <c r="F244" s="57"/>
      <c r="G244" s="41">
        <f t="shared" si="4"/>
        <v>0</v>
      </c>
      <c r="H244" s="101"/>
    </row>
    <row r="245" spans="1:8" ht="22.5" x14ac:dyDescent="0.2">
      <c r="A245" s="38">
        <v>235</v>
      </c>
      <c r="B245" s="39" t="s">
        <v>1157</v>
      </c>
      <c r="C245" s="39" t="s">
        <v>1158</v>
      </c>
      <c r="D245" s="39" t="s">
        <v>20</v>
      </c>
      <c r="E245" s="40">
        <v>2</v>
      </c>
      <c r="F245" s="57"/>
      <c r="G245" s="41">
        <f t="shared" si="4"/>
        <v>0</v>
      </c>
      <c r="H245" s="101"/>
    </row>
    <row r="246" spans="1:8" ht="11.25" x14ac:dyDescent="0.2">
      <c r="A246" s="38">
        <v>236</v>
      </c>
      <c r="B246" s="39" t="s">
        <v>1159</v>
      </c>
      <c r="C246" s="39" t="s">
        <v>1160</v>
      </c>
      <c r="D246" s="39" t="s">
        <v>20</v>
      </c>
      <c r="E246" s="40">
        <v>1</v>
      </c>
      <c r="F246" s="57"/>
      <c r="G246" s="41">
        <f t="shared" si="4"/>
        <v>0</v>
      </c>
      <c r="H246" s="101"/>
    </row>
    <row r="247" spans="1:8" ht="22.5" x14ac:dyDescent="0.2">
      <c r="A247" s="38">
        <v>237</v>
      </c>
      <c r="B247" s="39" t="s">
        <v>1161</v>
      </c>
      <c r="C247" s="39" t="s">
        <v>1162</v>
      </c>
      <c r="D247" s="39" t="s">
        <v>209</v>
      </c>
      <c r="E247" s="40">
        <v>34</v>
      </c>
      <c r="F247" s="57"/>
      <c r="G247" s="41">
        <f t="shared" si="4"/>
        <v>0</v>
      </c>
      <c r="H247" s="101"/>
    </row>
    <row r="248" spans="1:8" ht="22.5" x14ac:dyDescent="0.2">
      <c r="A248" s="38">
        <v>238</v>
      </c>
      <c r="B248" s="39" t="s">
        <v>1163</v>
      </c>
      <c r="C248" s="39" t="s">
        <v>1164</v>
      </c>
      <c r="D248" s="39" t="s">
        <v>209</v>
      </c>
      <c r="E248" s="40">
        <v>40</v>
      </c>
      <c r="F248" s="57"/>
      <c r="G248" s="41">
        <f t="shared" si="4"/>
        <v>0</v>
      </c>
      <c r="H248" s="101"/>
    </row>
    <row r="249" spans="1:8" ht="22.5" x14ac:dyDescent="0.2">
      <c r="A249" s="38">
        <v>239</v>
      </c>
      <c r="B249" s="39" t="s">
        <v>1165</v>
      </c>
      <c r="C249" s="39" t="s">
        <v>1166</v>
      </c>
      <c r="D249" s="39" t="s">
        <v>209</v>
      </c>
      <c r="E249" s="40">
        <v>80</v>
      </c>
      <c r="F249" s="57"/>
      <c r="G249" s="41">
        <f t="shared" si="4"/>
        <v>0</v>
      </c>
      <c r="H249" s="101"/>
    </row>
    <row r="250" spans="1:8" ht="22.5" x14ac:dyDescent="0.2">
      <c r="A250" s="42">
        <v>240</v>
      </c>
      <c r="B250" s="43" t="s">
        <v>1167</v>
      </c>
      <c r="C250" s="43" t="s">
        <v>1168</v>
      </c>
      <c r="D250" s="43" t="s">
        <v>20</v>
      </c>
      <c r="E250" s="44">
        <v>1</v>
      </c>
      <c r="F250" s="58"/>
      <c r="G250" s="45">
        <f t="shared" si="4"/>
        <v>0</v>
      </c>
      <c r="H250" s="111"/>
    </row>
    <row r="251" spans="1:8" ht="11.25" x14ac:dyDescent="0.2">
      <c r="A251" s="42">
        <v>241</v>
      </c>
      <c r="B251" s="43" t="s">
        <v>1169</v>
      </c>
      <c r="C251" s="43" t="s">
        <v>1170</v>
      </c>
      <c r="D251" s="43" t="s">
        <v>20</v>
      </c>
      <c r="E251" s="44">
        <v>4</v>
      </c>
      <c r="F251" s="58"/>
      <c r="G251" s="45">
        <f t="shared" si="4"/>
        <v>0</v>
      </c>
      <c r="H251" s="111"/>
    </row>
    <row r="252" spans="1:8" ht="11.25" x14ac:dyDescent="0.2">
      <c r="A252" s="42">
        <v>242</v>
      </c>
      <c r="B252" s="43" t="s">
        <v>1171</v>
      </c>
      <c r="C252" s="43" t="s">
        <v>1172</v>
      </c>
      <c r="D252" s="43" t="s">
        <v>20</v>
      </c>
      <c r="E252" s="44">
        <v>1</v>
      </c>
      <c r="F252" s="58"/>
      <c r="G252" s="45">
        <f t="shared" si="4"/>
        <v>0</v>
      </c>
      <c r="H252" s="111"/>
    </row>
    <row r="253" spans="1:8" ht="11.25" x14ac:dyDescent="0.2">
      <c r="A253" s="42">
        <v>243</v>
      </c>
      <c r="B253" s="43" t="s">
        <v>515</v>
      </c>
      <c r="C253" s="43" t="s">
        <v>516</v>
      </c>
      <c r="D253" s="43" t="s">
        <v>29</v>
      </c>
      <c r="E253" s="44">
        <v>260</v>
      </c>
      <c r="F253" s="58"/>
      <c r="G253" s="45">
        <f t="shared" si="4"/>
        <v>0</v>
      </c>
      <c r="H253" s="111"/>
    </row>
    <row r="254" spans="1:8" ht="11.25" x14ac:dyDescent="0.2">
      <c r="A254" s="42">
        <v>244</v>
      </c>
      <c r="B254" s="43" t="s">
        <v>517</v>
      </c>
      <c r="C254" s="43" t="s">
        <v>518</v>
      </c>
      <c r="D254" s="43" t="s">
        <v>29</v>
      </c>
      <c r="E254" s="44">
        <v>400</v>
      </c>
      <c r="F254" s="58"/>
      <c r="G254" s="45">
        <f t="shared" si="4"/>
        <v>0</v>
      </c>
      <c r="H254" s="111"/>
    </row>
    <row r="255" spans="1:8" ht="11.25" x14ac:dyDescent="0.2">
      <c r="A255" s="42">
        <v>245</v>
      </c>
      <c r="B255" s="43" t="s">
        <v>1173</v>
      </c>
      <c r="C255" s="43" t="s">
        <v>1174</v>
      </c>
      <c r="D255" s="43" t="s">
        <v>29</v>
      </c>
      <c r="E255" s="44">
        <v>30</v>
      </c>
      <c r="F255" s="58"/>
      <c r="G255" s="45">
        <f t="shared" si="4"/>
        <v>0</v>
      </c>
      <c r="H255" s="111"/>
    </row>
    <row r="256" spans="1:8" ht="11.25" x14ac:dyDescent="0.2">
      <c r="A256" s="42">
        <v>246</v>
      </c>
      <c r="B256" s="43" t="s">
        <v>1175</v>
      </c>
      <c r="C256" s="43" t="s">
        <v>1176</v>
      </c>
      <c r="D256" s="43" t="s">
        <v>29</v>
      </c>
      <c r="E256" s="44">
        <v>30</v>
      </c>
      <c r="F256" s="58"/>
      <c r="G256" s="45">
        <f t="shared" si="4"/>
        <v>0</v>
      </c>
      <c r="H256" s="111"/>
    </row>
    <row r="257" spans="1:8" ht="11.25" x14ac:dyDescent="0.2">
      <c r="A257" s="42">
        <v>247</v>
      </c>
      <c r="B257" s="43" t="s">
        <v>1177</v>
      </c>
      <c r="C257" s="43" t="s">
        <v>1178</v>
      </c>
      <c r="D257" s="43" t="s">
        <v>20</v>
      </c>
      <c r="E257" s="44">
        <v>1</v>
      </c>
      <c r="F257" s="58"/>
      <c r="G257" s="45">
        <f t="shared" si="4"/>
        <v>0</v>
      </c>
      <c r="H257" s="111"/>
    </row>
    <row r="258" spans="1:8" ht="11.25" x14ac:dyDescent="0.2">
      <c r="A258" s="42">
        <v>248</v>
      </c>
      <c r="B258" s="43" t="s">
        <v>1179</v>
      </c>
      <c r="C258" s="43" t="s">
        <v>856</v>
      </c>
      <c r="D258" s="43" t="s">
        <v>20</v>
      </c>
      <c r="E258" s="44">
        <v>1</v>
      </c>
      <c r="F258" s="58"/>
      <c r="G258" s="45">
        <f t="shared" si="4"/>
        <v>0</v>
      </c>
      <c r="H258" s="111"/>
    </row>
    <row r="259" spans="1:8" ht="11.25" x14ac:dyDescent="0.2">
      <c r="A259" s="42">
        <v>249</v>
      </c>
      <c r="B259" s="43" t="s">
        <v>1180</v>
      </c>
      <c r="C259" s="43" t="s">
        <v>852</v>
      </c>
      <c r="D259" s="43" t="s">
        <v>20</v>
      </c>
      <c r="E259" s="44">
        <v>1</v>
      </c>
      <c r="F259" s="58"/>
      <c r="G259" s="45">
        <f t="shared" si="4"/>
        <v>0</v>
      </c>
      <c r="H259" s="111"/>
    </row>
    <row r="260" spans="1:8" ht="22.5" x14ac:dyDescent="0.2">
      <c r="A260" s="42">
        <v>250</v>
      </c>
      <c r="B260" s="43" t="s">
        <v>1181</v>
      </c>
      <c r="C260" s="43" t="s">
        <v>1182</v>
      </c>
      <c r="D260" s="43" t="s">
        <v>20</v>
      </c>
      <c r="E260" s="44">
        <v>3</v>
      </c>
      <c r="F260" s="58"/>
      <c r="G260" s="45">
        <f t="shared" si="4"/>
        <v>0</v>
      </c>
      <c r="H260" s="111"/>
    </row>
    <row r="261" spans="1:8" ht="11.25" x14ac:dyDescent="0.2">
      <c r="A261" s="42">
        <v>251</v>
      </c>
      <c r="B261" s="43" t="s">
        <v>1183</v>
      </c>
      <c r="C261" s="43" t="s">
        <v>1184</v>
      </c>
      <c r="D261" s="43" t="s">
        <v>20</v>
      </c>
      <c r="E261" s="44">
        <v>3</v>
      </c>
      <c r="F261" s="58"/>
      <c r="G261" s="45">
        <f t="shared" si="4"/>
        <v>0</v>
      </c>
      <c r="H261" s="111"/>
    </row>
    <row r="262" spans="1:8" ht="11.25" x14ac:dyDescent="0.2">
      <c r="A262" s="42">
        <v>252</v>
      </c>
      <c r="B262" s="43" t="s">
        <v>1185</v>
      </c>
      <c r="C262" s="43" t="s">
        <v>1186</v>
      </c>
      <c r="D262" s="43" t="s">
        <v>20</v>
      </c>
      <c r="E262" s="44">
        <v>10</v>
      </c>
      <c r="F262" s="58"/>
      <c r="G262" s="45">
        <f t="shared" si="4"/>
        <v>0</v>
      </c>
      <c r="H262" s="111"/>
    </row>
    <row r="263" spans="1:8" ht="12.75" x14ac:dyDescent="0.2">
      <c r="A263" s="33"/>
      <c r="B263" s="34" t="s">
        <v>210</v>
      </c>
      <c r="C263" s="34" t="s">
        <v>211</v>
      </c>
      <c r="D263" s="34"/>
      <c r="E263" s="35"/>
      <c r="F263" s="36"/>
      <c r="G263" s="37"/>
      <c r="H263" s="108"/>
    </row>
    <row r="264" spans="1:8" ht="11.25" x14ac:dyDescent="0.2">
      <c r="A264" s="38">
        <v>253</v>
      </c>
      <c r="B264" s="39" t="s">
        <v>1187</v>
      </c>
      <c r="C264" s="39" t="s">
        <v>1188</v>
      </c>
      <c r="D264" s="39" t="s">
        <v>363</v>
      </c>
      <c r="E264" s="40">
        <v>24</v>
      </c>
      <c r="F264" s="57"/>
      <c r="G264" s="41">
        <f t="shared" ref="G264:G297" si="5">ROUND(E264*F264,2)</f>
        <v>0</v>
      </c>
      <c r="H264" s="101"/>
    </row>
    <row r="265" spans="1:8" ht="22.5" x14ac:dyDescent="0.2">
      <c r="A265" s="38">
        <v>254</v>
      </c>
      <c r="B265" s="39" t="s">
        <v>1189</v>
      </c>
      <c r="C265" s="39" t="s">
        <v>1190</v>
      </c>
      <c r="D265" s="39" t="s">
        <v>20</v>
      </c>
      <c r="E265" s="40">
        <v>1</v>
      </c>
      <c r="F265" s="57"/>
      <c r="G265" s="41">
        <f t="shared" si="5"/>
        <v>0</v>
      </c>
      <c r="H265" s="101"/>
    </row>
    <row r="266" spans="1:8" ht="22.5" x14ac:dyDescent="0.2">
      <c r="A266" s="38">
        <v>255</v>
      </c>
      <c r="B266" s="39" t="s">
        <v>1191</v>
      </c>
      <c r="C266" s="39" t="s">
        <v>1192</v>
      </c>
      <c r="D266" s="39" t="s">
        <v>20</v>
      </c>
      <c r="E266" s="40">
        <v>1</v>
      </c>
      <c r="F266" s="57"/>
      <c r="G266" s="41">
        <f t="shared" si="5"/>
        <v>0</v>
      </c>
      <c r="H266" s="101"/>
    </row>
    <row r="267" spans="1:8" ht="22.5" x14ac:dyDescent="0.2">
      <c r="A267" s="38">
        <v>256</v>
      </c>
      <c r="B267" s="39" t="s">
        <v>1193</v>
      </c>
      <c r="C267" s="39" t="s">
        <v>1194</v>
      </c>
      <c r="D267" s="39" t="s">
        <v>20</v>
      </c>
      <c r="E267" s="40">
        <v>1</v>
      </c>
      <c r="F267" s="57"/>
      <c r="G267" s="41">
        <f t="shared" si="5"/>
        <v>0</v>
      </c>
      <c r="H267" s="101"/>
    </row>
    <row r="268" spans="1:8" ht="22.5" x14ac:dyDescent="0.2">
      <c r="A268" s="38">
        <v>257</v>
      </c>
      <c r="B268" s="39" t="s">
        <v>1195</v>
      </c>
      <c r="C268" s="39" t="s">
        <v>1196</v>
      </c>
      <c r="D268" s="39" t="s">
        <v>20</v>
      </c>
      <c r="E268" s="40">
        <v>1</v>
      </c>
      <c r="F268" s="57"/>
      <c r="G268" s="41">
        <f t="shared" si="5"/>
        <v>0</v>
      </c>
      <c r="H268" s="101"/>
    </row>
    <row r="269" spans="1:8" ht="22.5" x14ac:dyDescent="0.2">
      <c r="A269" s="38">
        <v>258</v>
      </c>
      <c r="B269" s="39" t="s">
        <v>3749</v>
      </c>
      <c r="C269" s="39" t="s">
        <v>212</v>
      </c>
      <c r="D269" s="39" t="s">
        <v>20</v>
      </c>
      <c r="E269" s="40">
        <v>4</v>
      </c>
      <c r="F269" s="57"/>
      <c r="G269" s="41">
        <f t="shared" si="5"/>
        <v>0</v>
      </c>
      <c r="H269" s="101"/>
    </row>
    <row r="270" spans="1:8" ht="22.5" x14ac:dyDescent="0.2">
      <c r="A270" s="38">
        <v>259</v>
      </c>
      <c r="B270" s="39" t="s">
        <v>1197</v>
      </c>
      <c r="C270" s="39" t="s">
        <v>1198</v>
      </c>
      <c r="D270" s="39" t="s">
        <v>20</v>
      </c>
      <c r="E270" s="40">
        <v>1</v>
      </c>
      <c r="F270" s="57"/>
      <c r="G270" s="41">
        <f t="shared" si="5"/>
        <v>0</v>
      </c>
      <c r="H270" s="101"/>
    </row>
    <row r="271" spans="1:8" ht="22.5" x14ac:dyDescent="0.2">
      <c r="A271" s="38">
        <v>260</v>
      </c>
      <c r="B271" s="39" t="s">
        <v>3750</v>
      </c>
      <c r="C271" s="39" t="s">
        <v>213</v>
      </c>
      <c r="D271" s="39" t="s">
        <v>20</v>
      </c>
      <c r="E271" s="40">
        <v>1</v>
      </c>
      <c r="F271" s="57"/>
      <c r="G271" s="41">
        <f t="shared" si="5"/>
        <v>0</v>
      </c>
      <c r="H271" s="101"/>
    </row>
    <row r="272" spans="1:8" ht="11.25" x14ac:dyDescent="0.2">
      <c r="A272" s="38">
        <v>261</v>
      </c>
      <c r="B272" s="39" t="s">
        <v>1199</v>
      </c>
      <c r="C272" s="39" t="s">
        <v>1200</v>
      </c>
      <c r="D272" s="39" t="s">
        <v>20</v>
      </c>
      <c r="E272" s="40">
        <v>4</v>
      </c>
      <c r="F272" s="57"/>
      <c r="G272" s="41">
        <f t="shared" si="5"/>
        <v>0</v>
      </c>
      <c r="H272" s="101"/>
    </row>
    <row r="273" spans="1:8" ht="22.5" x14ac:dyDescent="0.2">
      <c r="A273" s="38">
        <v>262</v>
      </c>
      <c r="B273" s="39" t="s">
        <v>2822</v>
      </c>
      <c r="C273" s="39" t="s">
        <v>214</v>
      </c>
      <c r="D273" s="39" t="s">
        <v>20</v>
      </c>
      <c r="E273" s="40">
        <v>3</v>
      </c>
      <c r="F273" s="57"/>
      <c r="G273" s="41">
        <f t="shared" si="5"/>
        <v>0</v>
      </c>
      <c r="H273" s="101"/>
    </row>
    <row r="274" spans="1:8" ht="22.5" x14ac:dyDescent="0.2">
      <c r="A274" s="38">
        <v>263</v>
      </c>
      <c r="B274" s="39" t="s">
        <v>3577</v>
      </c>
      <c r="C274" s="39" t="s">
        <v>364</v>
      </c>
      <c r="D274" s="39" t="s">
        <v>363</v>
      </c>
      <c r="E274" s="40">
        <v>24</v>
      </c>
      <c r="F274" s="57"/>
      <c r="G274" s="41">
        <f t="shared" si="5"/>
        <v>0</v>
      </c>
      <c r="H274" s="101"/>
    </row>
    <row r="275" spans="1:8" ht="22.5" x14ac:dyDescent="0.2">
      <c r="A275" s="38">
        <v>264</v>
      </c>
      <c r="B275" s="39" t="s">
        <v>3748</v>
      </c>
      <c r="C275" s="39" t="s">
        <v>215</v>
      </c>
      <c r="D275" s="39" t="s">
        <v>29</v>
      </c>
      <c r="E275" s="40">
        <v>540</v>
      </c>
      <c r="F275" s="57"/>
      <c r="G275" s="41">
        <f t="shared" si="5"/>
        <v>0</v>
      </c>
      <c r="H275" s="101"/>
    </row>
    <row r="276" spans="1:8" ht="22.5" x14ac:dyDescent="0.2">
      <c r="A276" s="38">
        <v>265</v>
      </c>
      <c r="B276" s="39" t="s">
        <v>1201</v>
      </c>
      <c r="C276" s="39" t="s">
        <v>1202</v>
      </c>
      <c r="D276" s="39" t="s">
        <v>29</v>
      </c>
      <c r="E276" s="40">
        <v>30</v>
      </c>
      <c r="F276" s="57"/>
      <c r="G276" s="41">
        <f t="shared" si="5"/>
        <v>0</v>
      </c>
      <c r="H276" s="101"/>
    </row>
    <row r="277" spans="1:8" ht="22.5" x14ac:dyDescent="0.2">
      <c r="A277" s="38">
        <v>266</v>
      </c>
      <c r="B277" s="39" t="s">
        <v>1203</v>
      </c>
      <c r="C277" s="39" t="s">
        <v>1204</v>
      </c>
      <c r="D277" s="39" t="s">
        <v>20</v>
      </c>
      <c r="E277" s="40">
        <v>1</v>
      </c>
      <c r="F277" s="57"/>
      <c r="G277" s="41">
        <f t="shared" si="5"/>
        <v>0</v>
      </c>
      <c r="H277" s="101"/>
    </row>
    <row r="278" spans="1:8" ht="22.5" x14ac:dyDescent="0.2">
      <c r="A278" s="38">
        <v>267</v>
      </c>
      <c r="B278" s="39" t="s">
        <v>1205</v>
      </c>
      <c r="C278" s="39" t="s">
        <v>1206</v>
      </c>
      <c r="D278" s="39" t="s">
        <v>29</v>
      </c>
      <c r="E278" s="40">
        <v>30</v>
      </c>
      <c r="F278" s="57"/>
      <c r="G278" s="41">
        <f t="shared" si="5"/>
        <v>0</v>
      </c>
      <c r="H278" s="101"/>
    </row>
    <row r="279" spans="1:8" ht="11.25" x14ac:dyDescent="0.2">
      <c r="A279" s="38">
        <v>268</v>
      </c>
      <c r="B279" s="39" t="s">
        <v>219</v>
      </c>
      <c r="C279" s="39" t="s">
        <v>220</v>
      </c>
      <c r="D279" s="39" t="s">
        <v>29</v>
      </c>
      <c r="E279" s="40">
        <v>30</v>
      </c>
      <c r="F279" s="57"/>
      <c r="G279" s="41">
        <f t="shared" si="5"/>
        <v>0</v>
      </c>
      <c r="H279" s="101"/>
    </row>
    <row r="280" spans="1:8" ht="22.5" x14ac:dyDescent="0.2">
      <c r="A280" s="38">
        <v>269</v>
      </c>
      <c r="B280" s="39" t="s">
        <v>221</v>
      </c>
      <c r="C280" s="39" t="s">
        <v>222</v>
      </c>
      <c r="D280" s="39" t="s">
        <v>29</v>
      </c>
      <c r="E280" s="40">
        <v>30</v>
      </c>
      <c r="F280" s="57"/>
      <c r="G280" s="41">
        <f t="shared" si="5"/>
        <v>0</v>
      </c>
      <c r="H280" s="101"/>
    </row>
    <row r="281" spans="1:8" ht="11.25" x14ac:dyDescent="0.2">
      <c r="A281" s="42">
        <v>270</v>
      </c>
      <c r="B281" s="43" t="s">
        <v>225</v>
      </c>
      <c r="C281" s="43" t="s">
        <v>226</v>
      </c>
      <c r="D281" s="43" t="s">
        <v>29</v>
      </c>
      <c r="E281" s="44">
        <v>30</v>
      </c>
      <c r="F281" s="58"/>
      <c r="G281" s="45">
        <f t="shared" si="5"/>
        <v>0</v>
      </c>
      <c r="H281" s="111"/>
    </row>
    <row r="282" spans="1:8" ht="11.25" x14ac:dyDescent="0.2">
      <c r="A282" s="38">
        <v>271</v>
      </c>
      <c r="B282" s="39" t="s">
        <v>3680</v>
      </c>
      <c r="C282" s="39" t="s">
        <v>227</v>
      </c>
      <c r="D282" s="39" t="s">
        <v>29</v>
      </c>
      <c r="E282" s="40">
        <v>30</v>
      </c>
      <c r="F282" s="57"/>
      <c r="G282" s="41">
        <f t="shared" si="5"/>
        <v>0</v>
      </c>
      <c r="H282" s="101"/>
    </row>
    <row r="283" spans="1:8" ht="22.5" x14ac:dyDescent="0.2">
      <c r="A283" s="38">
        <v>272</v>
      </c>
      <c r="B283" s="39" t="s">
        <v>3681</v>
      </c>
      <c r="C283" s="39" t="s">
        <v>228</v>
      </c>
      <c r="D283" s="39" t="s">
        <v>29</v>
      </c>
      <c r="E283" s="40">
        <v>30</v>
      </c>
      <c r="F283" s="57"/>
      <c r="G283" s="41">
        <f t="shared" si="5"/>
        <v>0</v>
      </c>
      <c r="H283" s="101"/>
    </row>
    <row r="284" spans="1:8" ht="22.5" x14ac:dyDescent="0.2">
      <c r="A284" s="38">
        <v>273</v>
      </c>
      <c r="B284" s="39" t="s">
        <v>1207</v>
      </c>
      <c r="C284" s="39" t="s">
        <v>1208</v>
      </c>
      <c r="D284" s="39" t="s">
        <v>29</v>
      </c>
      <c r="E284" s="40">
        <v>1250</v>
      </c>
      <c r="F284" s="57"/>
      <c r="G284" s="41">
        <f t="shared" si="5"/>
        <v>0</v>
      </c>
      <c r="H284" s="101"/>
    </row>
    <row r="285" spans="1:8" ht="11.25" x14ac:dyDescent="0.2">
      <c r="A285" s="38">
        <v>274</v>
      </c>
      <c r="B285" s="39" t="s">
        <v>231</v>
      </c>
      <c r="C285" s="39" t="s">
        <v>232</v>
      </c>
      <c r="D285" s="39" t="s">
        <v>29</v>
      </c>
      <c r="E285" s="40">
        <v>540</v>
      </c>
      <c r="F285" s="57"/>
      <c r="G285" s="41">
        <f t="shared" si="5"/>
        <v>0</v>
      </c>
      <c r="H285" s="101"/>
    </row>
    <row r="286" spans="1:8" ht="11.25" x14ac:dyDescent="0.2">
      <c r="A286" s="42">
        <v>275</v>
      </c>
      <c r="B286" s="43" t="s">
        <v>233</v>
      </c>
      <c r="C286" s="43" t="s">
        <v>234</v>
      </c>
      <c r="D286" s="43" t="s">
        <v>20</v>
      </c>
      <c r="E286" s="44">
        <v>270</v>
      </c>
      <c r="F286" s="58"/>
      <c r="G286" s="45">
        <f t="shared" si="5"/>
        <v>0</v>
      </c>
      <c r="H286" s="111"/>
    </row>
    <row r="287" spans="1:8" ht="11.25" x14ac:dyDescent="0.2">
      <c r="A287" s="42">
        <v>276</v>
      </c>
      <c r="B287" s="43" t="s">
        <v>235</v>
      </c>
      <c r="C287" s="43" t="s">
        <v>236</v>
      </c>
      <c r="D287" s="43" t="s">
        <v>20</v>
      </c>
      <c r="E287" s="44">
        <v>270</v>
      </c>
      <c r="F287" s="58"/>
      <c r="G287" s="45">
        <f t="shared" si="5"/>
        <v>0</v>
      </c>
      <c r="H287" s="111"/>
    </row>
    <row r="288" spans="1:8" ht="22.5" x14ac:dyDescent="0.2">
      <c r="A288" s="38">
        <v>277</v>
      </c>
      <c r="B288" s="39" t="s">
        <v>241</v>
      </c>
      <c r="C288" s="39" t="s">
        <v>242</v>
      </c>
      <c r="D288" s="39" t="s">
        <v>20</v>
      </c>
      <c r="E288" s="40">
        <v>4</v>
      </c>
      <c r="F288" s="57"/>
      <c r="G288" s="41">
        <f t="shared" si="5"/>
        <v>0</v>
      </c>
      <c r="H288" s="101"/>
    </row>
    <row r="289" spans="1:8" ht="22.5" x14ac:dyDescent="0.2">
      <c r="A289" s="38">
        <v>278</v>
      </c>
      <c r="B289" s="39" t="s">
        <v>3753</v>
      </c>
      <c r="C289" s="39" t="s">
        <v>243</v>
      </c>
      <c r="D289" s="39" t="s">
        <v>29</v>
      </c>
      <c r="E289" s="40">
        <v>540</v>
      </c>
      <c r="F289" s="57"/>
      <c r="G289" s="41">
        <f t="shared" si="5"/>
        <v>0</v>
      </c>
      <c r="H289" s="101"/>
    </row>
    <row r="290" spans="1:8" ht="22.5" x14ac:dyDescent="0.2">
      <c r="A290" s="38">
        <v>279</v>
      </c>
      <c r="B290" s="39" t="s">
        <v>1209</v>
      </c>
      <c r="C290" s="39" t="s">
        <v>1210</v>
      </c>
      <c r="D290" s="39" t="s">
        <v>29</v>
      </c>
      <c r="E290" s="40">
        <v>30</v>
      </c>
      <c r="F290" s="57"/>
      <c r="G290" s="41">
        <f t="shared" si="5"/>
        <v>0</v>
      </c>
      <c r="H290" s="101"/>
    </row>
    <row r="291" spans="1:8" ht="22.5" x14ac:dyDescent="0.2">
      <c r="A291" s="38">
        <v>280</v>
      </c>
      <c r="B291" s="39" t="s">
        <v>3548</v>
      </c>
      <c r="C291" s="39" t="s">
        <v>247</v>
      </c>
      <c r="D291" s="39" t="s">
        <v>248</v>
      </c>
      <c r="E291" s="40">
        <v>190</v>
      </c>
      <c r="F291" s="57"/>
      <c r="G291" s="41">
        <f t="shared" si="5"/>
        <v>0</v>
      </c>
      <c r="H291" s="101"/>
    </row>
    <row r="292" spans="1:8" ht="22.5" x14ac:dyDescent="0.2">
      <c r="A292" s="38">
        <v>281</v>
      </c>
      <c r="B292" s="39" t="s">
        <v>1211</v>
      </c>
      <c r="C292" s="39" t="s">
        <v>1212</v>
      </c>
      <c r="D292" s="39" t="s">
        <v>20</v>
      </c>
      <c r="E292" s="40">
        <v>4</v>
      </c>
      <c r="F292" s="57"/>
      <c r="G292" s="41">
        <f t="shared" si="5"/>
        <v>0</v>
      </c>
      <c r="H292" s="101"/>
    </row>
    <row r="293" spans="1:8" ht="11.25" x14ac:dyDescent="0.2">
      <c r="A293" s="38">
        <v>282</v>
      </c>
      <c r="B293" s="39" t="s">
        <v>748</v>
      </c>
      <c r="C293" s="39" t="s">
        <v>249</v>
      </c>
      <c r="D293" s="39" t="s">
        <v>250</v>
      </c>
      <c r="E293" s="40">
        <v>6.5</v>
      </c>
      <c r="F293" s="57"/>
      <c r="G293" s="41">
        <f t="shared" si="5"/>
        <v>0</v>
      </c>
      <c r="H293" s="101"/>
    </row>
    <row r="294" spans="1:8" ht="22.5" x14ac:dyDescent="0.2">
      <c r="A294" s="38">
        <v>283</v>
      </c>
      <c r="B294" s="39" t="s">
        <v>749</v>
      </c>
      <c r="C294" s="39" t="s">
        <v>251</v>
      </c>
      <c r="D294" s="39" t="s">
        <v>250</v>
      </c>
      <c r="E294" s="40">
        <v>156</v>
      </c>
      <c r="F294" s="57"/>
      <c r="G294" s="41">
        <f t="shared" si="5"/>
        <v>0</v>
      </c>
      <c r="H294" s="101"/>
    </row>
    <row r="295" spans="1:8" ht="11.25" x14ac:dyDescent="0.2">
      <c r="A295" s="38">
        <v>284</v>
      </c>
      <c r="B295" s="39" t="s">
        <v>252</v>
      </c>
      <c r="C295" s="39" t="s">
        <v>253</v>
      </c>
      <c r="D295" s="39" t="s">
        <v>250</v>
      </c>
      <c r="E295" s="40">
        <v>3</v>
      </c>
      <c r="F295" s="57"/>
      <c r="G295" s="41">
        <f t="shared" si="5"/>
        <v>0</v>
      </c>
      <c r="H295" s="101"/>
    </row>
    <row r="296" spans="1:8" ht="11.25" x14ac:dyDescent="0.2">
      <c r="A296" s="38">
        <v>285</v>
      </c>
      <c r="B296" s="39" t="s">
        <v>1213</v>
      </c>
      <c r="C296" s="39" t="s">
        <v>1214</v>
      </c>
      <c r="D296" s="39" t="s">
        <v>20</v>
      </c>
      <c r="E296" s="40">
        <v>8</v>
      </c>
      <c r="F296" s="57"/>
      <c r="G296" s="41">
        <f t="shared" si="5"/>
        <v>0</v>
      </c>
      <c r="H296" s="101"/>
    </row>
    <row r="297" spans="1:8" ht="11.25" x14ac:dyDescent="0.2">
      <c r="A297" s="42">
        <v>286</v>
      </c>
      <c r="B297" s="43" t="s">
        <v>1215</v>
      </c>
      <c r="C297" s="43" t="s">
        <v>1216</v>
      </c>
      <c r="D297" s="43" t="s">
        <v>20</v>
      </c>
      <c r="E297" s="44">
        <v>8</v>
      </c>
      <c r="F297" s="58"/>
      <c r="G297" s="45">
        <f t="shared" si="5"/>
        <v>0</v>
      </c>
      <c r="H297" s="111"/>
    </row>
    <row r="298" spans="1:8" ht="15" x14ac:dyDescent="0.25">
      <c r="A298" s="46"/>
      <c r="B298" s="47"/>
      <c r="C298" s="47" t="s">
        <v>256</v>
      </c>
      <c r="D298" s="47"/>
      <c r="E298" s="48"/>
      <c r="F298" s="49"/>
      <c r="G298" s="50">
        <f>SUM(G8:G297)</f>
        <v>0</v>
      </c>
      <c r="H298" s="112"/>
    </row>
  </sheetData>
  <sheetProtection algorithmName="SHA-512" hashValue="QmI6gqNpXT5U2K/jlSzcmQfSa9+ZQEhPRvzRZfcR2bLSDGY0b69UgIoX2I5NLVV+L+d12/fwpSClq2tB1JxwMg==" saltValue="g3FjMzQtIHKld0ff63zqmw==" spinCount="100000" sheet="1" objects="1" scenarios="1"/>
  <dataValidations count="1">
    <dataValidation type="decimal" operator="equal" allowBlank="1" showInputMessage="1" showErrorMessage="1" error="Neplatný počet desatinných miest!_x000a_" sqref="F10:F99 F264:F297 F101:F262" xr:uid="{00000000-0002-0000-2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Hárok49">
    <pageSetUpPr fitToPage="1"/>
  </sheetPr>
  <dimension ref="A1:I206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25.5" x14ac:dyDescent="0.2">
      <c r="A9" s="33"/>
      <c r="B9" s="34" t="s">
        <v>17</v>
      </c>
      <c r="C9" s="34" t="s">
        <v>1218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3596</v>
      </c>
      <c r="C10" s="39" t="s">
        <v>913</v>
      </c>
      <c r="D10" s="39" t="s">
        <v>20</v>
      </c>
      <c r="E10" s="40">
        <v>6</v>
      </c>
      <c r="F10" s="57"/>
      <c r="G10" s="41">
        <f t="shared" ref="G10:G45" si="0">ROUND(E10*F10,2)</f>
        <v>0</v>
      </c>
      <c r="H10" s="101"/>
    </row>
    <row r="11" spans="1:8" ht="22.5" x14ac:dyDescent="0.2">
      <c r="A11" s="38">
        <v>2</v>
      </c>
      <c r="B11" s="39" t="s">
        <v>3598</v>
      </c>
      <c r="C11" s="39" t="s">
        <v>914</v>
      </c>
      <c r="D11" s="39" t="s">
        <v>20</v>
      </c>
      <c r="E11" s="40">
        <v>10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3566</v>
      </c>
      <c r="C12" s="39" t="s">
        <v>19</v>
      </c>
      <c r="D12" s="39" t="s">
        <v>20</v>
      </c>
      <c r="E12" s="40">
        <v>11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1219</v>
      </c>
      <c r="C13" s="39" t="s">
        <v>850</v>
      </c>
      <c r="D13" s="39" t="s">
        <v>20</v>
      </c>
      <c r="E13" s="40">
        <v>3</v>
      </c>
      <c r="F13" s="57"/>
      <c r="G13" s="41">
        <f t="shared" si="0"/>
        <v>0</v>
      </c>
      <c r="H13" s="101"/>
    </row>
    <row r="14" spans="1:8" ht="22.5" x14ac:dyDescent="0.2">
      <c r="A14" s="42">
        <v>5</v>
      </c>
      <c r="B14" s="43" t="s">
        <v>1220</v>
      </c>
      <c r="C14" s="43" t="s">
        <v>1221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22.5" x14ac:dyDescent="0.2">
      <c r="A15" s="42">
        <v>6</v>
      </c>
      <c r="B15" s="43" t="s">
        <v>1222</v>
      </c>
      <c r="C15" s="43" t="s">
        <v>1223</v>
      </c>
      <c r="D15" s="43" t="s">
        <v>20</v>
      </c>
      <c r="E15" s="44">
        <v>2</v>
      </c>
      <c r="F15" s="57"/>
      <c r="G15" s="45">
        <f t="shared" si="0"/>
        <v>0</v>
      </c>
      <c r="H15" s="111"/>
    </row>
    <row r="16" spans="1:8" ht="11.25" x14ac:dyDescent="0.2">
      <c r="A16" s="42">
        <v>7</v>
      </c>
      <c r="B16" s="43" t="s">
        <v>1224</v>
      </c>
      <c r="C16" s="43" t="s">
        <v>874</v>
      </c>
      <c r="D16" s="43" t="s">
        <v>20</v>
      </c>
      <c r="E16" s="44">
        <v>3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844</v>
      </c>
      <c r="C17" s="39" t="s">
        <v>845</v>
      </c>
      <c r="D17" s="39" t="s">
        <v>20</v>
      </c>
      <c r="E17" s="40">
        <v>1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1225</v>
      </c>
      <c r="C18" s="43" t="s">
        <v>1226</v>
      </c>
      <c r="D18" s="43" t="s">
        <v>20</v>
      </c>
      <c r="E18" s="44">
        <v>1</v>
      </c>
      <c r="F18" s="57"/>
      <c r="G18" s="45">
        <f t="shared" si="0"/>
        <v>0</v>
      </c>
      <c r="H18" s="111"/>
    </row>
    <row r="19" spans="1:8" ht="11.25" x14ac:dyDescent="0.2">
      <c r="A19" s="42">
        <v>10</v>
      </c>
      <c r="B19" s="43" t="s">
        <v>1227</v>
      </c>
      <c r="C19" s="43" t="s">
        <v>1228</v>
      </c>
      <c r="D19" s="43" t="s">
        <v>20</v>
      </c>
      <c r="E19" s="44">
        <v>1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879</v>
      </c>
      <c r="C20" s="43" t="s">
        <v>880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22.5" x14ac:dyDescent="0.2">
      <c r="A21" s="38">
        <v>12</v>
      </c>
      <c r="B21" s="39" t="s">
        <v>903</v>
      </c>
      <c r="C21" s="39" t="s">
        <v>904</v>
      </c>
      <c r="D21" s="39" t="s">
        <v>29</v>
      </c>
      <c r="E21" s="40">
        <v>15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538</v>
      </c>
      <c r="C22" s="43" t="s">
        <v>539</v>
      </c>
      <c r="D22" s="43" t="s">
        <v>540</v>
      </c>
      <c r="E22" s="44">
        <v>30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909</v>
      </c>
      <c r="C23" s="43" t="s">
        <v>910</v>
      </c>
      <c r="D23" s="43" t="s">
        <v>29</v>
      </c>
      <c r="E23" s="44">
        <v>2</v>
      </c>
      <c r="F23" s="57"/>
      <c r="G23" s="45">
        <f t="shared" si="0"/>
        <v>0</v>
      </c>
      <c r="H23" s="111"/>
    </row>
    <row r="24" spans="1:8" ht="11.25" x14ac:dyDescent="0.2">
      <c r="A24" s="42">
        <v>15</v>
      </c>
      <c r="B24" s="43" t="s">
        <v>907</v>
      </c>
      <c r="C24" s="43" t="s">
        <v>908</v>
      </c>
      <c r="D24" s="43" t="s">
        <v>20</v>
      </c>
      <c r="E24" s="44">
        <v>1</v>
      </c>
      <c r="F24" s="57"/>
      <c r="G24" s="45">
        <f t="shared" si="0"/>
        <v>0</v>
      </c>
      <c r="H24" s="111"/>
    </row>
    <row r="25" spans="1:8" ht="11.25" x14ac:dyDescent="0.2">
      <c r="A25" s="42">
        <v>16</v>
      </c>
      <c r="B25" s="43" t="s">
        <v>1229</v>
      </c>
      <c r="C25" s="43" t="s">
        <v>906</v>
      </c>
      <c r="D25" s="43" t="s">
        <v>20</v>
      </c>
      <c r="E25" s="44">
        <v>1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933</v>
      </c>
      <c r="C26" s="39" t="s">
        <v>934</v>
      </c>
      <c r="D26" s="39" t="s">
        <v>29</v>
      </c>
      <c r="E26" s="40">
        <v>6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935</v>
      </c>
      <c r="C27" s="43" t="s">
        <v>936</v>
      </c>
      <c r="D27" s="43" t="s">
        <v>29</v>
      </c>
      <c r="E27" s="44">
        <v>6</v>
      </c>
      <c r="F27" s="57"/>
      <c r="G27" s="45">
        <f t="shared" si="0"/>
        <v>0</v>
      </c>
      <c r="H27" s="111"/>
    </row>
    <row r="28" spans="1:8" ht="11.25" x14ac:dyDescent="0.2">
      <c r="A28" s="38">
        <v>19</v>
      </c>
      <c r="B28" s="39" t="s">
        <v>1230</v>
      </c>
      <c r="C28" s="39" t="s">
        <v>1231</v>
      </c>
      <c r="D28" s="39" t="s">
        <v>29</v>
      </c>
      <c r="E28" s="40">
        <v>6</v>
      </c>
      <c r="F28" s="57"/>
      <c r="G28" s="41">
        <f t="shared" si="0"/>
        <v>0</v>
      </c>
      <c r="H28" s="101"/>
    </row>
    <row r="29" spans="1:8" ht="11.25" x14ac:dyDescent="0.2">
      <c r="A29" s="42">
        <v>20</v>
      </c>
      <c r="B29" s="43" t="s">
        <v>1232</v>
      </c>
      <c r="C29" s="43" t="s">
        <v>1233</v>
      </c>
      <c r="D29" s="43" t="s">
        <v>29</v>
      </c>
      <c r="E29" s="44">
        <v>6</v>
      </c>
      <c r="F29" s="57"/>
      <c r="G29" s="45">
        <f t="shared" si="0"/>
        <v>0</v>
      </c>
      <c r="H29" s="111"/>
    </row>
    <row r="30" spans="1:8" ht="11.25" x14ac:dyDescent="0.2">
      <c r="A30" s="38">
        <v>21</v>
      </c>
      <c r="B30" s="39" t="s">
        <v>945</v>
      </c>
      <c r="C30" s="39" t="s">
        <v>946</v>
      </c>
      <c r="D30" s="39" t="s">
        <v>29</v>
      </c>
      <c r="E30" s="40">
        <v>12</v>
      </c>
      <c r="F30" s="57"/>
      <c r="G30" s="41">
        <f t="shared" si="0"/>
        <v>0</v>
      </c>
      <c r="H30" s="101"/>
    </row>
    <row r="31" spans="1:8" ht="11.25" x14ac:dyDescent="0.2">
      <c r="A31" s="42">
        <v>22</v>
      </c>
      <c r="B31" s="43" t="s">
        <v>1234</v>
      </c>
      <c r="C31" s="43" t="s">
        <v>1235</v>
      </c>
      <c r="D31" s="43" t="s">
        <v>29</v>
      </c>
      <c r="E31" s="44">
        <v>12</v>
      </c>
      <c r="F31" s="57"/>
      <c r="G31" s="45">
        <f t="shared" si="0"/>
        <v>0</v>
      </c>
      <c r="H31" s="111"/>
    </row>
    <row r="32" spans="1:8" ht="22.5" x14ac:dyDescent="0.2">
      <c r="A32" s="38">
        <v>23</v>
      </c>
      <c r="B32" s="39" t="s">
        <v>1236</v>
      </c>
      <c r="C32" s="39" t="s">
        <v>1237</v>
      </c>
      <c r="D32" s="39" t="s">
        <v>29</v>
      </c>
      <c r="E32" s="40">
        <v>15</v>
      </c>
      <c r="F32" s="57"/>
      <c r="G32" s="41">
        <f t="shared" si="0"/>
        <v>0</v>
      </c>
      <c r="H32" s="101"/>
    </row>
    <row r="33" spans="1:9" ht="11.25" x14ac:dyDescent="0.2">
      <c r="A33" s="42">
        <v>24</v>
      </c>
      <c r="B33" s="43" t="s">
        <v>1238</v>
      </c>
      <c r="C33" s="43" t="s">
        <v>1239</v>
      </c>
      <c r="D33" s="43" t="s">
        <v>29</v>
      </c>
      <c r="E33" s="44">
        <v>15</v>
      </c>
      <c r="F33" s="57"/>
      <c r="G33" s="45">
        <f t="shared" si="0"/>
        <v>0</v>
      </c>
      <c r="H33" s="111"/>
    </row>
    <row r="34" spans="1:9" ht="22.5" x14ac:dyDescent="0.2">
      <c r="A34" s="38">
        <v>25</v>
      </c>
      <c r="B34" s="39" t="s">
        <v>1240</v>
      </c>
      <c r="C34" s="39" t="s">
        <v>1241</v>
      </c>
      <c r="D34" s="39" t="s">
        <v>29</v>
      </c>
      <c r="E34" s="40">
        <v>8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1242</v>
      </c>
      <c r="C35" s="43" t="s">
        <v>1243</v>
      </c>
      <c r="D35" s="43" t="s">
        <v>29</v>
      </c>
      <c r="E35" s="44">
        <v>8</v>
      </c>
      <c r="F35" s="57"/>
      <c r="G35" s="45">
        <f t="shared" si="0"/>
        <v>0</v>
      </c>
      <c r="H35" s="111"/>
    </row>
    <row r="36" spans="1:9" ht="22.5" x14ac:dyDescent="0.2">
      <c r="A36" s="38">
        <v>27</v>
      </c>
      <c r="B36" s="39" t="s">
        <v>981</v>
      </c>
      <c r="C36" s="39" t="s">
        <v>982</v>
      </c>
      <c r="D36" s="39" t="s">
        <v>29</v>
      </c>
      <c r="E36" s="40">
        <v>5</v>
      </c>
      <c r="F36" s="57"/>
      <c r="G36" s="41">
        <f t="shared" si="0"/>
        <v>0</v>
      </c>
      <c r="H36" s="101"/>
    </row>
    <row r="37" spans="1:9" ht="11.25" x14ac:dyDescent="0.2">
      <c r="A37" s="42">
        <v>28</v>
      </c>
      <c r="B37" s="43" t="s">
        <v>1244</v>
      </c>
      <c r="C37" s="43" t="s">
        <v>1245</v>
      </c>
      <c r="D37" s="43" t="s">
        <v>29</v>
      </c>
      <c r="E37" s="44">
        <v>5</v>
      </c>
      <c r="F37" s="57"/>
      <c r="G37" s="45">
        <f t="shared" si="0"/>
        <v>0</v>
      </c>
      <c r="H37" s="111"/>
    </row>
    <row r="38" spans="1:9" ht="11.25" x14ac:dyDescent="0.2">
      <c r="A38" s="38">
        <v>29</v>
      </c>
      <c r="B38" s="39" t="s">
        <v>985</v>
      </c>
      <c r="C38" s="39" t="s">
        <v>986</v>
      </c>
      <c r="D38" s="39" t="s">
        <v>29</v>
      </c>
      <c r="E38" s="40">
        <v>28</v>
      </c>
      <c r="F38" s="57"/>
      <c r="G38" s="41">
        <f t="shared" si="0"/>
        <v>0</v>
      </c>
      <c r="H38" s="101"/>
    </row>
    <row r="39" spans="1:9" ht="11.25" x14ac:dyDescent="0.2">
      <c r="A39" s="42">
        <v>30</v>
      </c>
      <c r="B39" s="43" t="s">
        <v>1246</v>
      </c>
      <c r="C39" s="43" t="s">
        <v>1247</v>
      </c>
      <c r="D39" s="43" t="s">
        <v>29</v>
      </c>
      <c r="E39" s="44">
        <v>28</v>
      </c>
      <c r="F39" s="57"/>
      <c r="G39" s="45">
        <f t="shared" si="0"/>
        <v>0</v>
      </c>
      <c r="H39" s="111"/>
    </row>
    <row r="40" spans="1:9" ht="11.25" x14ac:dyDescent="0.2">
      <c r="A40" s="38">
        <v>31</v>
      </c>
      <c r="B40" s="39" t="s">
        <v>1248</v>
      </c>
      <c r="C40" s="39" t="s">
        <v>1249</v>
      </c>
      <c r="D40" s="39" t="s">
        <v>29</v>
      </c>
      <c r="E40" s="40">
        <v>43</v>
      </c>
      <c r="F40" s="57"/>
      <c r="G40" s="41">
        <f t="shared" si="0"/>
        <v>0</v>
      </c>
      <c r="H40" s="101"/>
    </row>
    <row r="41" spans="1:9" ht="11.25" x14ac:dyDescent="0.2">
      <c r="A41" s="42">
        <v>32</v>
      </c>
      <c r="B41" s="43" t="s">
        <v>1250</v>
      </c>
      <c r="C41" s="43" t="s">
        <v>1251</v>
      </c>
      <c r="D41" s="43" t="s">
        <v>29</v>
      </c>
      <c r="E41" s="44">
        <v>43</v>
      </c>
      <c r="F41" s="57"/>
      <c r="G41" s="45">
        <f t="shared" si="0"/>
        <v>0</v>
      </c>
      <c r="H41" s="111"/>
    </row>
    <row r="42" spans="1:9" ht="22.5" x14ac:dyDescent="0.2">
      <c r="A42" s="38">
        <v>33</v>
      </c>
      <c r="B42" s="39" t="s">
        <v>1252</v>
      </c>
      <c r="C42" s="39" t="s">
        <v>1253</v>
      </c>
      <c r="D42" s="39" t="s">
        <v>29</v>
      </c>
      <c r="E42" s="40">
        <v>30</v>
      </c>
      <c r="F42" s="57"/>
      <c r="G42" s="41">
        <f t="shared" si="0"/>
        <v>0</v>
      </c>
      <c r="H42" s="101"/>
    </row>
    <row r="43" spans="1:9" ht="11.25" x14ac:dyDescent="0.2">
      <c r="A43" s="42">
        <v>34</v>
      </c>
      <c r="B43" s="43" t="s">
        <v>1254</v>
      </c>
      <c r="C43" s="43" t="s">
        <v>1255</v>
      </c>
      <c r="D43" s="43" t="s">
        <v>29</v>
      </c>
      <c r="E43" s="44">
        <v>30</v>
      </c>
      <c r="F43" s="57"/>
      <c r="G43" s="45">
        <f t="shared" si="0"/>
        <v>0</v>
      </c>
      <c r="H43" s="111"/>
    </row>
    <row r="44" spans="1:9" ht="22.5" x14ac:dyDescent="0.2">
      <c r="A44" s="38">
        <v>35</v>
      </c>
      <c r="B44" s="39" t="s">
        <v>997</v>
      </c>
      <c r="C44" s="39" t="s">
        <v>998</v>
      </c>
      <c r="D44" s="39" t="s">
        <v>999</v>
      </c>
      <c r="E44" s="40">
        <v>1</v>
      </c>
      <c r="F44" s="57"/>
      <c r="G44" s="41">
        <f t="shared" si="0"/>
        <v>0</v>
      </c>
      <c r="H44" s="101"/>
    </row>
    <row r="45" spans="1:9" ht="22.5" x14ac:dyDescent="0.2">
      <c r="A45" s="38">
        <v>36</v>
      </c>
      <c r="B45" s="39" t="s">
        <v>555</v>
      </c>
      <c r="C45" s="39" t="s">
        <v>556</v>
      </c>
      <c r="D45" s="39" t="s">
        <v>557</v>
      </c>
      <c r="E45" s="40">
        <v>1</v>
      </c>
      <c r="F45" s="57"/>
      <c r="G45" s="41">
        <f t="shared" si="0"/>
        <v>0</v>
      </c>
      <c r="H45" s="101"/>
    </row>
    <row r="46" spans="1:9" ht="12.75" x14ac:dyDescent="0.2">
      <c r="A46" s="33"/>
      <c r="B46" s="34" t="s">
        <v>42</v>
      </c>
      <c r="C46" s="34" t="s">
        <v>267</v>
      </c>
      <c r="D46" s="34"/>
      <c r="E46" s="35"/>
      <c r="F46" s="36"/>
      <c r="G46" s="37"/>
      <c r="H46" s="108"/>
    </row>
    <row r="47" spans="1:9" ht="33.75" x14ac:dyDescent="0.2">
      <c r="A47" s="38">
        <v>37</v>
      </c>
      <c r="B47" s="39" t="s">
        <v>3712</v>
      </c>
      <c r="C47" s="39" t="s">
        <v>44</v>
      </c>
      <c r="D47" s="39" t="s">
        <v>20</v>
      </c>
      <c r="E47" s="40">
        <v>12</v>
      </c>
      <c r="F47" s="57"/>
      <c r="G47" s="41">
        <f t="shared" ref="G47:G110" si="1">ROUND(E47*F47,2)</f>
        <v>0</v>
      </c>
      <c r="H47" s="101"/>
    </row>
    <row r="48" spans="1:9" ht="22.5" x14ac:dyDescent="0.2">
      <c r="A48" s="38">
        <v>38</v>
      </c>
      <c r="B48" s="39" t="s">
        <v>3713</v>
      </c>
      <c r="C48" s="39" t="s">
        <v>45</v>
      </c>
      <c r="D48" s="39" t="s">
        <v>20</v>
      </c>
      <c r="E48" s="40">
        <v>6</v>
      </c>
      <c r="F48" s="57"/>
      <c r="G48" s="41">
        <f t="shared" si="1"/>
        <v>0</v>
      </c>
      <c r="H48" s="101"/>
      <c r="I48" s="80"/>
    </row>
    <row r="49" spans="1:8" ht="22.5" x14ac:dyDescent="0.2">
      <c r="A49" s="38">
        <v>39</v>
      </c>
      <c r="B49" s="39" t="s">
        <v>3714</v>
      </c>
      <c r="C49" s="39" t="s">
        <v>46</v>
      </c>
      <c r="D49" s="39" t="s">
        <v>20</v>
      </c>
      <c r="E49" s="40">
        <v>1</v>
      </c>
      <c r="F49" s="57"/>
      <c r="G49" s="41">
        <f t="shared" si="1"/>
        <v>0</v>
      </c>
      <c r="H49" s="101"/>
    </row>
    <row r="50" spans="1:8" ht="22.5" x14ac:dyDescent="0.2">
      <c r="A50" s="38">
        <v>40</v>
      </c>
      <c r="B50" s="39" t="s">
        <v>3715</v>
      </c>
      <c r="C50" s="39" t="s">
        <v>47</v>
      </c>
      <c r="D50" s="39" t="s">
        <v>20</v>
      </c>
      <c r="E50" s="40">
        <v>4</v>
      </c>
      <c r="F50" s="57"/>
      <c r="G50" s="41">
        <f t="shared" si="1"/>
        <v>0</v>
      </c>
      <c r="H50" s="101"/>
    </row>
    <row r="51" spans="1:8" ht="22.5" x14ac:dyDescent="0.2">
      <c r="A51" s="38">
        <v>41</v>
      </c>
      <c r="B51" s="39" t="s">
        <v>3717</v>
      </c>
      <c r="C51" s="39" t="s">
        <v>49</v>
      </c>
      <c r="D51" s="39" t="s">
        <v>20</v>
      </c>
      <c r="E51" s="40">
        <v>1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53</v>
      </c>
      <c r="C52" s="39" t="s">
        <v>54</v>
      </c>
      <c r="D52" s="39" t="s">
        <v>29</v>
      </c>
      <c r="E52" s="40">
        <v>350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61</v>
      </c>
      <c r="C53" s="43" t="s">
        <v>62</v>
      </c>
      <c r="D53" s="43" t="s">
        <v>29</v>
      </c>
      <c r="E53" s="44">
        <v>350</v>
      </c>
      <c r="F53" s="58"/>
      <c r="G53" s="45">
        <f t="shared" si="1"/>
        <v>0</v>
      </c>
      <c r="H53" s="111"/>
    </row>
    <row r="54" spans="1:8" ht="22.5" x14ac:dyDescent="0.2">
      <c r="A54" s="38">
        <v>44</v>
      </c>
      <c r="B54" s="39" t="s">
        <v>63</v>
      </c>
      <c r="C54" s="39" t="s">
        <v>64</v>
      </c>
      <c r="D54" s="39" t="s">
        <v>29</v>
      </c>
      <c r="E54" s="40">
        <v>105</v>
      </c>
      <c r="F54" s="57"/>
      <c r="G54" s="41">
        <f t="shared" si="1"/>
        <v>0</v>
      </c>
      <c r="H54" s="101"/>
    </row>
    <row r="55" spans="1:8" ht="11.25" x14ac:dyDescent="0.2">
      <c r="A55" s="42">
        <v>45</v>
      </c>
      <c r="B55" s="43" t="s">
        <v>71</v>
      </c>
      <c r="C55" s="43" t="s">
        <v>72</v>
      </c>
      <c r="D55" s="43" t="s">
        <v>29</v>
      </c>
      <c r="E55" s="44">
        <v>75</v>
      </c>
      <c r="F55" s="58"/>
      <c r="G55" s="45">
        <f t="shared" si="1"/>
        <v>0</v>
      </c>
      <c r="H55" s="111"/>
    </row>
    <row r="56" spans="1:8" ht="11.25" x14ac:dyDescent="0.2">
      <c r="A56" s="42">
        <v>46</v>
      </c>
      <c r="B56" s="43" t="s">
        <v>67</v>
      </c>
      <c r="C56" s="43" t="s">
        <v>68</v>
      </c>
      <c r="D56" s="43" t="s">
        <v>29</v>
      </c>
      <c r="E56" s="44">
        <v>30</v>
      </c>
      <c r="F56" s="58"/>
      <c r="G56" s="45">
        <f t="shared" si="1"/>
        <v>0</v>
      </c>
      <c r="H56" s="111"/>
    </row>
    <row r="57" spans="1:8" ht="22.5" x14ac:dyDescent="0.2">
      <c r="A57" s="38">
        <v>47</v>
      </c>
      <c r="B57" s="39" t="s">
        <v>558</v>
      </c>
      <c r="C57" s="39" t="s">
        <v>559</v>
      </c>
      <c r="D57" s="39" t="s">
        <v>29</v>
      </c>
      <c r="E57" s="40">
        <v>600</v>
      </c>
      <c r="F57" s="57"/>
      <c r="G57" s="41">
        <f t="shared" si="1"/>
        <v>0</v>
      </c>
      <c r="H57" s="101"/>
    </row>
    <row r="58" spans="1:8" ht="11.25" x14ac:dyDescent="0.2">
      <c r="A58" s="42">
        <v>48</v>
      </c>
      <c r="B58" s="43" t="s">
        <v>1256</v>
      </c>
      <c r="C58" s="43" t="s">
        <v>1257</v>
      </c>
      <c r="D58" s="43" t="s">
        <v>29</v>
      </c>
      <c r="E58" s="44">
        <v>600</v>
      </c>
      <c r="F58" s="58"/>
      <c r="G58" s="45">
        <f t="shared" si="1"/>
        <v>0</v>
      </c>
      <c r="H58" s="111"/>
    </row>
    <row r="59" spans="1:8" ht="22.5" x14ac:dyDescent="0.2">
      <c r="A59" s="38">
        <v>49</v>
      </c>
      <c r="B59" s="39" t="s">
        <v>408</v>
      </c>
      <c r="C59" s="39" t="s">
        <v>409</v>
      </c>
      <c r="D59" s="39" t="s">
        <v>29</v>
      </c>
      <c r="E59" s="40">
        <v>1680</v>
      </c>
      <c r="F59" s="57"/>
      <c r="G59" s="41">
        <f t="shared" si="1"/>
        <v>0</v>
      </c>
      <c r="H59" s="101"/>
    </row>
    <row r="60" spans="1:8" ht="11.25" x14ac:dyDescent="0.2">
      <c r="A60" s="42">
        <v>50</v>
      </c>
      <c r="B60" s="43" t="s">
        <v>412</v>
      </c>
      <c r="C60" s="43" t="s">
        <v>413</v>
      </c>
      <c r="D60" s="43" t="s">
        <v>29</v>
      </c>
      <c r="E60" s="44">
        <v>1680</v>
      </c>
      <c r="F60" s="58"/>
      <c r="G60" s="45">
        <f t="shared" si="1"/>
        <v>0</v>
      </c>
      <c r="H60" s="111"/>
    </row>
    <row r="61" spans="1:8" ht="22.5" x14ac:dyDescent="0.2">
      <c r="A61" s="38">
        <v>51</v>
      </c>
      <c r="B61" s="39" t="s">
        <v>3724</v>
      </c>
      <c r="C61" s="39" t="s">
        <v>80</v>
      </c>
      <c r="D61" s="39" t="s">
        <v>29</v>
      </c>
      <c r="E61" s="40">
        <v>14</v>
      </c>
      <c r="F61" s="57"/>
      <c r="G61" s="41">
        <f t="shared" si="1"/>
        <v>0</v>
      </c>
      <c r="H61" s="101"/>
    </row>
    <row r="62" spans="1:8" ht="22.5" x14ac:dyDescent="0.2">
      <c r="A62" s="38">
        <v>52</v>
      </c>
      <c r="B62" s="39" t="s">
        <v>564</v>
      </c>
      <c r="C62" s="39" t="s">
        <v>565</v>
      </c>
      <c r="D62" s="39" t="s">
        <v>20</v>
      </c>
      <c r="E62" s="40">
        <v>2</v>
      </c>
      <c r="F62" s="57"/>
      <c r="G62" s="41">
        <f t="shared" si="1"/>
        <v>0</v>
      </c>
      <c r="H62" s="101"/>
    </row>
    <row r="63" spans="1:8" ht="11.25" x14ac:dyDescent="0.2">
      <c r="A63" s="42">
        <v>53</v>
      </c>
      <c r="B63" s="43" t="s">
        <v>1258</v>
      </c>
      <c r="C63" s="43" t="s">
        <v>1259</v>
      </c>
      <c r="D63" s="43" t="s">
        <v>20</v>
      </c>
      <c r="E63" s="44">
        <v>2</v>
      </c>
      <c r="F63" s="58"/>
      <c r="G63" s="45">
        <f t="shared" si="1"/>
        <v>0</v>
      </c>
      <c r="H63" s="111"/>
    </row>
    <row r="64" spans="1:8" ht="22.5" x14ac:dyDescent="0.2">
      <c r="A64" s="38">
        <v>54</v>
      </c>
      <c r="B64" s="39" t="s">
        <v>1260</v>
      </c>
      <c r="C64" s="39" t="s">
        <v>1261</v>
      </c>
      <c r="D64" s="39" t="s">
        <v>20</v>
      </c>
      <c r="E64" s="40">
        <v>4</v>
      </c>
      <c r="F64" s="57"/>
      <c r="G64" s="41">
        <f t="shared" si="1"/>
        <v>0</v>
      </c>
      <c r="H64" s="101"/>
    </row>
    <row r="65" spans="1:8" ht="11.25" x14ac:dyDescent="0.2">
      <c r="A65" s="42">
        <v>55</v>
      </c>
      <c r="B65" s="43" t="s">
        <v>1262</v>
      </c>
      <c r="C65" s="43" t="s">
        <v>1263</v>
      </c>
      <c r="D65" s="43" t="s">
        <v>20</v>
      </c>
      <c r="E65" s="44">
        <v>4</v>
      </c>
      <c r="F65" s="58"/>
      <c r="G65" s="45">
        <f t="shared" si="1"/>
        <v>0</v>
      </c>
      <c r="H65" s="111"/>
    </row>
    <row r="66" spans="1:8" ht="33.75" x14ac:dyDescent="0.2">
      <c r="A66" s="38">
        <v>56</v>
      </c>
      <c r="B66" s="39" t="s">
        <v>3728</v>
      </c>
      <c r="C66" s="39" t="s">
        <v>87</v>
      </c>
      <c r="D66" s="39" t="s">
        <v>20</v>
      </c>
      <c r="E66" s="40">
        <v>14</v>
      </c>
      <c r="F66" s="57"/>
      <c r="G66" s="41">
        <f t="shared" si="1"/>
        <v>0</v>
      </c>
      <c r="H66" s="101"/>
    </row>
    <row r="67" spans="1:8" ht="22.5" x14ac:dyDescent="0.2">
      <c r="A67" s="38">
        <v>57</v>
      </c>
      <c r="B67" s="39" t="s">
        <v>3729</v>
      </c>
      <c r="C67" s="39" t="s">
        <v>88</v>
      </c>
      <c r="D67" s="39" t="s">
        <v>20</v>
      </c>
      <c r="E67" s="40">
        <v>55</v>
      </c>
      <c r="F67" s="57"/>
      <c r="G67" s="41">
        <f t="shared" si="1"/>
        <v>0</v>
      </c>
      <c r="H67" s="101"/>
    </row>
    <row r="68" spans="1:8" ht="22.5" x14ac:dyDescent="0.2">
      <c r="A68" s="38">
        <v>58</v>
      </c>
      <c r="B68" s="39" t="s">
        <v>3730</v>
      </c>
      <c r="C68" s="39" t="s">
        <v>89</v>
      </c>
      <c r="D68" s="39" t="s">
        <v>20</v>
      </c>
      <c r="E68" s="40">
        <v>12</v>
      </c>
      <c r="F68" s="57"/>
      <c r="G68" s="41">
        <f t="shared" si="1"/>
        <v>0</v>
      </c>
      <c r="H68" s="101"/>
    </row>
    <row r="69" spans="1:8" ht="11.25" x14ac:dyDescent="0.2">
      <c r="A69" s="38">
        <v>59</v>
      </c>
      <c r="B69" s="39" t="s">
        <v>1264</v>
      </c>
      <c r="C69" s="39" t="s">
        <v>1265</v>
      </c>
      <c r="D69" s="39" t="s">
        <v>20</v>
      </c>
      <c r="E69" s="40">
        <v>1</v>
      </c>
      <c r="F69" s="57"/>
      <c r="G69" s="41">
        <f t="shared" si="1"/>
        <v>0</v>
      </c>
      <c r="H69" s="101"/>
    </row>
    <row r="70" spans="1:8" ht="22.5" x14ac:dyDescent="0.2">
      <c r="A70" s="38">
        <v>60</v>
      </c>
      <c r="B70" s="39" t="s">
        <v>1266</v>
      </c>
      <c r="C70" s="39" t="s">
        <v>1267</v>
      </c>
      <c r="D70" s="39" t="s">
        <v>20</v>
      </c>
      <c r="E70" s="40">
        <v>1</v>
      </c>
      <c r="F70" s="57"/>
      <c r="G70" s="41">
        <f t="shared" si="1"/>
        <v>0</v>
      </c>
      <c r="H70" s="101"/>
    </row>
    <row r="71" spans="1:8" ht="11.25" x14ac:dyDescent="0.2">
      <c r="A71" s="38">
        <v>61</v>
      </c>
      <c r="B71" s="39" t="s">
        <v>1268</v>
      </c>
      <c r="C71" s="39" t="s">
        <v>1269</v>
      </c>
      <c r="D71" s="39" t="s">
        <v>20</v>
      </c>
      <c r="E71" s="40">
        <v>1</v>
      </c>
      <c r="F71" s="57"/>
      <c r="G71" s="41">
        <f t="shared" si="1"/>
        <v>0</v>
      </c>
      <c r="H71" s="101"/>
    </row>
    <row r="72" spans="1:8" ht="11.25" x14ac:dyDescent="0.2">
      <c r="A72" s="42">
        <v>62</v>
      </c>
      <c r="B72" s="43" t="s">
        <v>1270</v>
      </c>
      <c r="C72" s="43" t="s">
        <v>1271</v>
      </c>
      <c r="D72" s="43" t="s">
        <v>20</v>
      </c>
      <c r="E72" s="44">
        <v>1</v>
      </c>
      <c r="F72" s="58"/>
      <c r="G72" s="45">
        <f t="shared" si="1"/>
        <v>0</v>
      </c>
      <c r="H72" s="111"/>
    </row>
    <row r="73" spans="1:8" ht="11.25" x14ac:dyDescent="0.2">
      <c r="A73" s="38">
        <v>63</v>
      </c>
      <c r="B73" s="39" t="s">
        <v>1272</v>
      </c>
      <c r="C73" s="39" t="s">
        <v>1273</v>
      </c>
      <c r="D73" s="39" t="s">
        <v>20</v>
      </c>
      <c r="E73" s="40">
        <v>1</v>
      </c>
      <c r="F73" s="57"/>
      <c r="G73" s="41">
        <f t="shared" si="1"/>
        <v>0</v>
      </c>
      <c r="H73" s="101"/>
    </row>
    <row r="74" spans="1:8" ht="22.5" x14ac:dyDescent="0.2">
      <c r="A74" s="38">
        <v>64</v>
      </c>
      <c r="B74" s="39" t="s">
        <v>576</v>
      </c>
      <c r="C74" s="39" t="s">
        <v>577</v>
      </c>
      <c r="D74" s="39" t="s">
        <v>20</v>
      </c>
      <c r="E74" s="40">
        <v>1</v>
      </c>
      <c r="F74" s="57"/>
      <c r="G74" s="41">
        <f t="shared" si="1"/>
        <v>0</v>
      </c>
      <c r="H74" s="101"/>
    </row>
    <row r="75" spans="1:8" ht="22.5" x14ac:dyDescent="0.2">
      <c r="A75" s="38">
        <v>65</v>
      </c>
      <c r="B75" s="39" t="s">
        <v>1004</v>
      </c>
      <c r="C75" s="39" t="s">
        <v>1005</v>
      </c>
      <c r="D75" s="39" t="s">
        <v>20</v>
      </c>
      <c r="E75" s="40">
        <v>2</v>
      </c>
      <c r="F75" s="57"/>
      <c r="G75" s="41">
        <f t="shared" si="1"/>
        <v>0</v>
      </c>
      <c r="H75" s="101"/>
    </row>
    <row r="76" spans="1:8" ht="11.25" x14ac:dyDescent="0.2">
      <c r="A76" s="42">
        <v>66</v>
      </c>
      <c r="B76" s="43" t="s">
        <v>1274</v>
      </c>
      <c r="C76" s="43" t="s">
        <v>1275</v>
      </c>
      <c r="D76" s="43" t="s">
        <v>20</v>
      </c>
      <c r="E76" s="44">
        <v>2</v>
      </c>
      <c r="F76" s="58"/>
      <c r="G76" s="45">
        <f t="shared" si="1"/>
        <v>0</v>
      </c>
      <c r="H76" s="111"/>
    </row>
    <row r="77" spans="1:8" ht="22.5" x14ac:dyDescent="0.2">
      <c r="A77" s="38">
        <v>67</v>
      </c>
      <c r="B77" s="39" t="s">
        <v>3731</v>
      </c>
      <c r="C77" s="39" t="s">
        <v>90</v>
      </c>
      <c r="D77" s="39" t="s">
        <v>20</v>
      </c>
      <c r="E77" s="40">
        <v>6</v>
      </c>
      <c r="F77" s="57"/>
      <c r="G77" s="41">
        <f t="shared" si="1"/>
        <v>0</v>
      </c>
      <c r="H77" s="101"/>
    </row>
    <row r="78" spans="1:8" ht="11.25" x14ac:dyDescent="0.2">
      <c r="A78" s="42">
        <v>68</v>
      </c>
      <c r="B78" s="43" t="s">
        <v>91</v>
      </c>
      <c r="C78" s="43" t="s">
        <v>92</v>
      </c>
      <c r="D78" s="43" t="s">
        <v>20</v>
      </c>
      <c r="E78" s="44">
        <v>6</v>
      </c>
      <c r="F78" s="58"/>
      <c r="G78" s="45">
        <f t="shared" si="1"/>
        <v>0</v>
      </c>
      <c r="H78" s="111"/>
    </row>
    <row r="79" spans="1:8" ht="22.5" x14ac:dyDescent="0.2">
      <c r="A79" s="38">
        <v>69</v>
      </c>
      <c r="B79" s="39" t="s">
        <v>3732</v>
      </c>
      <c r="C79" s="39" t="s">
        <v>93</v>
      </c>
      <c r="D79" s="39" t="s">
        <v>20</v>
      </c>
      <c r="E79" s="40">
        <v>6</v>
      </c>
      <c r="F79" s="57"/>
      <c r="G79" s="41">
        <f t="shared" si="1"/>
        <v>0</v>
      </c>
      <c r="H79" s="101"/>
    </row>
    <row r="80" spans="1:8" ht="11.25" x14ac:dyDescent="0.2">
      <c r="A80" s="42">
        <v>70</v>
      </c>
      <c r="B80" s="43" t="s">
        <v>1276</v>
      </c>
      <c r="C80" s="43" t="s">
        <v>95</v>
      </c>
      <c r="D80" s="43" t="s">
        <v>20</v>
      </c>
      <c r="E80" s="44">
        <v>6</v>
      </c>
      <c r="F80" s="58"/>
      <c r="G80" s="45">
        <f t="shared" si="1"/>
        <v>0</v>
      </c>
      <c r="H80" s="111"/>
    </row>
    <row r="81" spans="1:8" ht="22.5" x14ac:dyDescent="0.2">
      <c r="A81" s="38">
        <v>71</v>
      </c>
      <c r="B81" s="39" t="s">
        <v>1277</v>
      </c>
      <c r="C81" s="39" t="s">
        <v>1278</v>
      </c>
      <c r="D81" s="39" t="s">
        <v>20</v>
      </c>
      <c r="E81" s="40">
        <v>2</v>
      </c>
      <c r="F81" s="57"/>
      <c r="G81" s="41">
        <f t="shared" si="1"/>
        <v>0</v>
      </c>
      <c r="H81" s="101"/>
    </row>
    <row r="82" spans="1:8" ht="22.5" x14ac:dyDescent="0.2">
      <c r="A82" s="38">
        <v>72</v>
      </c>
      <c r="B82" s="39" t="s">
        <v>3736</v>
      </c>
      <c r="C82" s="39" t="s">
        <v>98</v>
      </c>
      <c r="D82" s="39" t="s">
        <v>20</v>
      </c>
      <c r="E82" s="40">
        <v>12</v>
      </c>
      <c r="F82" s="57"/>
      <c r="G82" s="41">
        <f t="shared" si="1"/>
        <v>0</v>
      </c>
      <c r="H82" s="101"/>
    </row>
    <row r="83" spans="1:8" ht="33.75" x14ac:dyDescent="0.2">
      <c r="A83" s="38">
        <v>73</v>
      </c>
      <c r="B83" s="39" t="s">
        <v>3742</v>
      </c>
      <c r="C83" s="39" t="s">
        <v>104</v>
      </c>
      <c r="D83" s="39" t="s">
        <v>20</v>
      </c>
      <c r="E83" s="40">
        <v>8</v>
      </c>
      <c r="F83" s="57"/>
      <c r="G83" s="41">
        <f t="shared" si="1"/>
        <v>0</v>
      </c>
      <c r="H83" s="101"/>
    </row>
    <row r="84" spans="1:8" ht="22.5" x14ac:dyDescent="0.2">
      <c r="A84" s="38">
        <v>74</v>
      </c>
      <c r="B84" s="39" t="s">
        <v>3745</v>
      </c>
      <c r="C84" s="39" t="s">
        <v>107</v>
      </c>
      <c r="D84" s="39" t="s">
        <v>20</v>
      </c>
      <c r="E84" s="40">
        <v>2</v>
      </c>
      <c r="F84" s="57"/>
      <c r="G84" s="41">
        <f t="shared" si="1"/>
        <v>0</v>
      </c>
      <c r="H84" s="101"/>
    </row>
    <row r="85" spans="1:8" ht="11.25" x14ac:dyDescent="0.2">
      <c r="A85" s="38">
        <v>75</v>
      </c>
      <c r="B85" s="39" t="s">
        <v>1279</v>
      </c>
      <c r="C85" s="39" t="s">
        <v>1280</v>
      </c>
      <c r="D85" s="39" t="s">
        <v>20</v>
      </c>
      <c r="E85" s="40">
        <v>14</v>
      </c>
      <c r="F85" s="57"/>
      <c r="G85" s="41">
        <f t="shared" si="1"/>
        <v>0</v>
      </c>
      <c r="H85" s="101"/>
    </row>
    <row r="86" spans="1:8" ht="22.5" x14ac:dyDescent="0.2">
      <c r="A86" s="38">
        <v>76</v>
      </c>
      <c r="B86" s="39" t="s">
        <v>116</v>
      </c>
      <c r="C86" s="39" t="s">
        <v>3747</v>
      </c>
      <c r="D86" s="39" t="s">
        <v>20</v>
      </c>
      <c r="E86" s="40">
        <v>2</v>
      </c>
      <c r="F86" s="57"/>
      <c r="G86" s="41">
        <f t="shared" si="1"/>
        <v>0</v>
      </c>
      <c r="H86" s="101"/>
    </row>
    <row r="87" spans="1:8" ht="22.5" x14ac:dyDescent="0.2">
      <c r="A87" s="38">
        <v>77</v>
      </c>
      <c r="B87" s="39" t="s">
        <v>117</v>
      </c>
      <c r="C87" s="39" t="s">
        <v>118</v>
      </c>
      <c r="D87" s="39" t="s">
        <v>20</v>
      </c>
      <c r="E87" s="40">
        <v>2</v>
      </c>
      <c r="F87" s="57"/>
      <c r="G87" s="41">
        <f t="shared" si="1"/>
        <v>0</v>
      </c>
      <c r="H87" s="101"/>
    </row>
    <row r="88" spans="1:8" ht="11.25" x14ac:dyDescent="0.2">
      <c r="A88" s="42">
        <v>78</v>
      </c>
      <c r="B88" s="43" t="s">
        <v>127</v>
      </c>
      <c r="C88" s="43" t="s">
        <v>128</v>
      </c>
      <c r="D88" s="43" t="s">
        <v>20</v>
      </c>
      <c r="E88" s="44">
        <v>2</v>
      </c>
      <c r="F88" s="58"/>
      <c r="G88" s="45">
        <f t="shared" si="1"/>
        <v>0</v>
      </c>
      <c r="H88" s="111"/>
    </row>
    <row r="89" spans="1:8" ht="11.25" x14ac:dyDescent="0.2">
      <c r="A89" s="42">
        <v>79</v>
      </c>
      <c r="B89" s="43" t="s">
        <v>129</v>
      </c>
      <c r="C89" s="43" t="s">
        <v>130</v>
      </c>
      <c r="D89" s="43" t="s">
        <v>20</v>
      </c>
      <c r="E89" s="44">
        <v>2</v>
      </c>
      <c r="F89" s="58"/>
      <c r="G89" s="45">
        <f t="shared" si="1"/>
        <v>0</v>
      </c>
      <c r="H89" s="111"/>
    </row>
    <row r="90" spans="1:8" ht="11.25" x14ac:dyDescent="0.2">
      <c r="A90" s="42">
        <v>80</v>
      </c>
      <c r="B90" s="43" t="s">
        <v>1281</v>
      </c>
      <c r="C90" s="43" t="s">
        <v>132</v>
      </c>
      <c r="D90" s="43" t="s">
        <v>20</v>
      </c>
      <c r="E90" s="44">
        <v>2</v>
      </c>
      <c r="F90" s="58"/>
      <c r="G90" s="45">
        <f t="shared" si="1"/>
        <v>0</v>
      </c>
      <c r="H90" s="111"/>
    </row>
    <row r="91" spans="1:8" ht="22.5" x14ac:dyDescent="0.2">
      <c r="A91" s="38">
        <v>81</v>
      </c>
      <c r="B91" s="39" t="s">
        <v>1282</v>
      </c>
      <c r="C91" s="39" t="s">
        <v>1283</v>
      </c>
      <c r="D91" s="39" t="s">
        <v>20</v>
      </c>
      <c r="E91" s="40">
        <v>2</v>
      </c>
      <c r="F91" s="57"/>
      <c r="G91" s="41">
        <f t="shared" si="1"/>
        <v>0</v>
      </c>
      <c r="H91" s="101"/>
    </row>
    <row r="92" spans="1:8" ht="11.25" x14ac:dyDescent="0.2">
      <c r="A92" s="42">
        <v>82</v>
      </c>
      <c r="B92" s="43" t="s">
        <v>1284</v>
      </c>
      <c r="C92" s="43" t="s">
        <v>1285</v>
      </c>
      <c r="D92" s="43" t="s">
        <v>20</v>
      </c>
      <c r="E92" s="44">
        <v>2</v>
      </c>
      <c r="F92" s="58"/>
      <c r="G92" s="45">
        <f t="shared" si="1"/>
        <v>0</v>
      </c>
      <c r="H92" s="111"/>
    </row>
    <row r="93" spans="1:8" ht="22.5" x14ac:dyDescent="0.2">
      <c r="A93" s="38">
        <v>83</v>
      </c>
      <c r="B93" s="39" t="s">
        <v>1070</v>
      </c>
      <c r="C93" s="39" t="s">
        <v>1071</v>
      </c>
      <c r="D93" s="39" t="s">
        <v>20</v>
      </c>
      <c r="E93" s="40">
        <v>1</v>
      </c>
      <c r="F93" s="57"/>
      <c r="G93" s="41">
        <f t="shared" si="1"/>
        <v>0</v>
      </c>
      <c r="H93" s="101"/>
    </row>
    <row r="94" spans="1:8" ht="11.25" x14ac:dyDescent="0.2">
      <c r="A94" s="42">
        <v>84</v>
      </c>
      <c r="B94" s="43" t="s">
        <v>1286</v>
      </c>
      <c r="C94" s="43" t="s">
        <v>1287</v>
      </c>
      <c r="D94" s="43" t="s">
        <v>20</v>
      </c>
      <c r="E94" s="44">
        <v>1</v>
      </c>
      <c r="F94" s="58"/>
      <c r="G94" s="45">
        <f t="shared" si="1"/>
        <v>0</v>
      </c>
      <c r="H94" s="111"/>
    </row>
    <row r="95" spans="1:8" ht="22.5" x14ac:dyDescent="0.2">
      <c r="A95" s="38">
        <v>85</v>
      </c>
      <c r="B95" s="39" t="s">
        <v>631</v>
      </c>
      <c r="C95" s="39" t="s">
        <v>632</v>
      </c>
      <c r="D95" s="39" t="s">
        <v>20</v>
      </c>
      <c r="E95" s="40">
        <v>1</v>
      </c>
      <c r="F95" s="57"/>
      <c r="G95" s="41">
        <f t="shared" si="1"/>
        <v>0</v>
      </c>
      <c r="H95" s="101"/>
    </row>
    <row r="96" spans="1:8" ht="22.5" x14ac:dyDescent="0.2">
      <c r="A96" s="38">
        <v>86</v>
      </c>
      <c r="B96" s="39" t="s">
        <v>1288</v>
      </c>
      <c r="C96" s="39" t="s">
        <v>1289</v>
      </c>
      <c r="D96" s="39" t="s">
        <v>20</v>
      </c>
      <c r="E96" s="40">
        <v>2</v>
      </c>
      <c r="F96" s="57"/>
      <c r="G96" s="41">
        <f t="shared" si="1"/>
        <v>0</v>
      </c>
      <c r="H96" s="101"/>
    </row>
    <row r="97" spans="1:8" ht="22.5" x14ac:dyDescent="0.2">
      <c r="A97" s="38">
        <v>87</v>
      </c>
      <c r="B97" s="39" t="s">
        <v>1290</v>
      </c>
      <c r="C97" s="39" t="s">
        <v>1291</v>
      </c>
      <c r="D97" s="39" t="s">
        <v>20</v>
      </c>
      <c r="E97" s="40">
        <v>1</v>
      </c>
      <c r="F97" s="57"/>
      <c r="G97" s="41">
        <f t="shared" si="1"/>
        <v>0</v>
      </c>
      <c r="H97" s="101"/>
    </row>
    <row r="98" spans="1:8" ht="22.5" x14ac:dyDescent="0.2">
      <c r="A98" s="38">
        <v>88</v>
      </c>
      <c r="B98" s="39" t="s">
        <v>1292</v>
      </c>
      <c r="C98" s="39" t="s">
        <v>1293</v>
      </c>
      <c r="D98" s="39" t="s">
        <v>20</v>
      </c>
      <c r="E98" s="40">
        <v>1</v>
      </c>
      <c r="F98" s="57"/>
      <c r="G98" s="41">
        <f t="shared" si="1"/>
        <v>0</v>
      </c>
      <c r="H98" s="101"/>
    </row>
    <row r="99" spans="1:8" ht="11.25" x14ac:dyDescent="0.2">
      <c r="A99" s="42">
        <v>89</v>
      </c>
      <c r="B99" s="43" t="s">
        <v>1294</v>
      </c>
      <c r="C99" s="43" t="s">
        <v>1295</v>
      </c>
      <c r="D99" s="43" t="s">
        <v>20</v>
      </c>
      <c r="E99" s="44">
        <v>1</v>
      </c>
      <c r="F99" s="58"/>
      <c r="G99" s="45">
        <f t="shared" si="1"/>
        <v>0</v>
      </c>
      <c r="H99" s="111"/>
    </row>
    <row r="100" spans="1:8" ht="22.5" x14ac:dyDescent="0.2">
      <c r="A100" s="38">
        <v>90</v>
      </c>
      <c r="B100" s="39" t="s">
        <v>685</v>
      </c>
      <c r="C100" s="39" t="s">
        <v>686</v>
      </c>
      <c r="D100" s="39" t="s">
        <v>20</v>
      </c>
      <c r="E100" s="40">
        <v>4</v>
      </c>
      <c r="F100" s="57"/>
      <c r="G100" s="41">
        <f t="shared" si="1"/>
        <v>0</v>
      </c>
      <c r="H100" s="101"/>
    </row>
    <row r="101" spans="1:8" ht="11.25" x14ac:dyDescent="0.2">
      <c r="A101" s="42">
        <v>91</v>
      </c>
      <c r="B101" s="43" t="s">
        <v>1296</v>
      </c>
      <c r="C101" s="43" t="s">
        <v>1297</v>
      </c>
      <c r="D101" s="43" t="s">
        <v>20</v>
      </c>
      <c r="E101" s="44">
        <v>2</v>
      </c>
      <c r="F101" s="58"/>
      <c r="G101" s="45">
        <f t="shared" si="1"/>
        <v>0</v>
      </c>
      <c r="H101" s="111"/>
    </row>
    <row r="102" spans="1:8" ht="11.25" x14ac:dyDescent="0.2">
      <c r="A102" s="42">
        <v>92</v>
      </c>
      <c r="B102" s="43" t="s">
        <v>693</v>
      </c>
      <c r="C102" s="43" t="s">
        <v>694</v>
      </c>
      <c r="D102" s="43" t="s">
        <v>20</v>
      </c>
      <c r="E102" s="44">
        <v>2</v>
      </c>
      <c r="F102" s="58"/>
      <c r="G102" s="45">
        <f t="shared" si="1"/>
        <v>0</v>
      </c>
      <c r="H102" s="111"/>
    </row>
    <row r="103" spans="1:8" ht="11.25" x14ac:dyDescent="0.2">
      <c r="A103" s="42">
        <v>93</v>
      </c>
      <c r="B103" s="43" t="s">
        <v>689</v>
      </c>
      <c r="C103" s="43" t="s">
        <v>690</v>
      </c>
      <c r="D103" s="43" t="s">
        <v>20</v>
      </c>
      <c r="E103" s="44">
        <v>2</v>
      </c>
      <c r="F103" s="58"/>
      <c r="G103" s="45">
        <f t="shared" si="1"/>
        <v>0</v>
      </c>
      <c r="H103" s="111"/>
    </row>
    <row r="104" spans="1:8" ht="11.25" x14ac:dyDescent="0.2">
      <c r="A104" s="42">
        <v>94</v>
      </c>
      <c r="B104" s="43" t="s">
        <v>1298</v>
      </c>
      <c r="C104" s="43" t="s">
        <v>1299</v>
      </c>
      <c r="D104" s="43" t="s">
        <v>20</v>
      </c>
      <c r="E104" s="44">
        <v>2</v>
      </c>
      <c r="F104" s="58"/>
      <c r="G104" s="45">
        <f t="shared" si="1"/>
        <v>0</v>
      </c>
      <c r="H104" s="111"/>
    </row>
    <row r="105" spans="1:8" ht="11.25" x14ac:dyDescent="0.2">
      <c r="A105" s="42">
        <v>95</v>
      </c>
      <c r="B105" s="43" t="s">
        <v>701</v>
      </c>
      <c r="C105" s="43" t="s">
        <v>702</v>
      </c>
      <c r="D105" s="43" t="s">
        <v>20</v>
      </c>
      <c r="E105" s="44">
        <v>1</v>
      </c>
      <c r="F105" s="58"/>
      <c r="G105" s="45">
        <f t="shared" si="1"/>
        <v>0</v>
      </c>
      <c r="H105" s="111"/>
    </row>
    <row r="106" spans="1:8" ht="11.25" x14ac:dyDescent="0.2">
      <c r="A106" s="42">
        <v>96</v>
      </c>
      <c r="B106" s="43" t="s">
        <v>1300</v>
      </c>
      <c r="C106" s="43" t="s">
        <v>1301</v>
      </c>
      <c r="D106" s="43" t="s">
        <v>20</v>
      </c>
      <c r="E106" s="44">
        <v>2</v>
      </c>
      <c r="F106" s="58"/>
      <c r="G106" s="45">
        <f t="shared" si="1"/>
        <v>0</v>
      </c>
      <c r="H106" s="111"/>
    </row>
    <row r="107" spans="1:8" ht="11.25" x14ac:dyDescent="0.2">
      <c r="A107" s="42">
        <v>97</v>
      </c>
      <c r="B107" s="43" t="s">
        <v>691</v>
      </c>
      <c r="C107" s="43" t="s">
        <v>692</v>
      </c>
      <c r="D107" s="43" t="s">
        <v>20</v>
      </c>
      <c r="E107" s="44">
        <v>2</v>
      </c>
      <c r="F107" s="58"/>
      <c r="G107" s="45">
        <f t="shared" si="1"/>
        <v>0</v>
      </c>
      <c r="H107" s="111"/>
    </row>
    <row r="108" spans="1:8" ht="11.25" x14ac:dyDescent="0.2">
      <c r="A108" s="42">
        <v>98</v>
      </c>
      <c r="B108" s="43" t="s">
        <v>703</v>
      </c>
      <c r="C108" s="43" t="s">
        <v>704</v>
      </c>
      <c r="D108" s="43" t="s">
        <v>20</v>
      </c>
      <c r="E108" s="44">
        <v>2</v>
      </c>
      <c r="F108" s="58"/>
      <c r="G108" s="45">
        <f t="shared" si="1"/>
        <v>0</v>
      </c>
      <c r="H108" s="111"/>
    </row>
    <row r="109" spans="1:8" ht="11.25" x14ac:dyDescent="0.2">
      <c r="A109" s="42">
        <v>99</v>
      </c>
      <c r="B109" s="43" t="s">
        <v>705</v>
      </c>
      <c r="C109" s="43" t="s">
        <v>706</v>
      </c>
      <c r="D109" s="43" t="s">
        <v>20</v>
      </c>
      <c r="E109" s="44">
        <v>1</v>
      </c>
      <c r="F109" s="58"/>
      <c r="G109" s="45">
        <f t="shared" si="1"/>
        <v>0</v>
      </c>
      <c r="H109" s="111"/>
    </row>
    <row r="110" spans="1:8" ht="11.25" x14ac:dyDescent="0.2">
      <c r="A110" s="42">
        <v>100</v>
      </c>
      <c r="B110" s="43" t="s">
        <v>1302</v>
      </c>
      <c r="C110" s="43" t="s">
        <v>1303</v>
      </c>
      <c r="D110" s="43" t="s">
        <v>20</v>
      </c>
      <c r="E110" s="44">
        <v>2</v>
      </c>
      <c r="F110" s="58"/>
      <c r="G110" s="45">
        <f t="shared" si="1"/>
        <v>0</v>
      </c>
      <c r="H110" s="111"/>
    </row>
    <row r="111" spans="1:8" ht="11.25" x14ac:dyDescent="0.2">
      <c r="A111" s="42">
        <v>101</v>
      </c>
      <c r="B111" s="43" t="s">
        <v>1304</v>
      </c>
      <c r="C111" s="43" t="s">
        <v>1305</v>
      </c>
      <c r="D111" s="43" t="s">
        <v>20</v>
      </c>
      <c r="E111" s="44">
        <v>2</v>
      </c>
      <c r="F111" s="58"/>
      <c r="G111" s="45">
        <f t="shared" ref="G111:G174" si="2">ROUND(E111*F111,2)</f>
        <v>0</v>
      </c>
      <c r="H111" s="111"/>
    </row>
    <row r="112" spans="1:8" ht="11.25" x14ac:dyDescent="0.2">
      <c r="A112" s="38">
        <v>102</v>
      </c>
      <c r="B112" s="39" t="s">
        <v>707</v>
      </c>
      <c r="C112" s="39" t="s">
        <v>708</v>
      </c>
      <c r="D112" s="39" t="s">
        <v>20</v>
      </c>
      <c r="E112" s="40">
        <v>2</v>
      </c>
      <c r="F112" s="57"/>
      <c r="G112" s="41">
        <f t="shared" si="2"/>
        <v>0</v>
      </c>
      <c r="H112" s="101"/>
    </row>
    <row r="113" spans="1:8" ht="11.25" x14ac:dyDescent="0.2">
      <c r="A113" s="42">
        <v>103</v>
      </c>
      <c r="B113" s="43" t="s">
        <v>709</v>
      </c>
      <c r="C113" s="43" t="s">
        <v>710</v>
      </c>
      <c r="D113" s="43" t="s">
        <v>20</v>
      </c>
      <c r="E113" s="44">
        <v>2</v>
      </c>
      <c r="F113" s="58"/>
      <c r="G113" s="45">
        <f t="shared" si="2"/>
        <v>0</v>
      </c>
      <c r="H113" s="111"/>
    </row>
    <row r="114" spans="1:8" ht="11.25" x14ac:dyDescent="0.2">
      <c r="A114" s="42">
        <v>104</v>
      </c>
      <c r="B114" s="43" t="s">
        <v>711</v>
      </c>
      <c r="C114" s="43" t="s">
        <v>712</v>
      </c>
      <c r="D114" s="43" t="s">
        <v>20</v>
      </c>
      <c r="E114" s="44">
        <v>2</v>
      </c>
      <c r="F114" s="58"/>
      <c r="G114" s="45">
        <f t="shared" si="2"/>
        <v>0</v>
      </c>
      <c r="H114" s="111"/>
    </row>
    <row r="115" spans="1:8" ht="11.25" x14ac:dyDescent="0.2">
      <c r="A115" s="38">
        <v>105</v>
      </c>
      <c r="B115" s="39" t="s">
        <v>617</v>
      </c>
      <c r="C115" s="39" t="s">
        <v>618</v>
      </c>
      <c r="D115" s="39" t="s">
        <v>20</v>
      </c>
      <c r="E115" s="40">
        <v>5</v>
      </c>
      <c r="F115" s="57"/>
      <c r="G115" s="41">
        <f t="shared" si="2"/>
        <v>0</v>
      </c>
      <c r="H115" s="101"/>
    </row>
    <row r="116" spans="1:8" ht="11.25" x14ac:dyDescent="0.2">
      <c r="A116" s="42">
        <v>106</v>
      </c>
      <c r="B116" s="43" t="s">
        <v>1306</v>
      </c>
      <c r="C116" s="43" t="s">
        <v>474</v>
      </c>
      <c r="D116" s="43" t="s">
        <v>20</v>
      </c>
      <c r="E116" s="44">
        <v>5</v>
      </c>
      <c r="F116" s="58"/>
      <c r="G116" s="45">
        <f t="shared" si="2"/>
        <v>0</v>
      </c>
      <c r="H116" s="111"/>
    </row>
    <row r="117" spans="1:8" ht="11.25" x14ac:dyDescent="0.2">
      <c r="A117" s="42">
        <v>107</v>
      </c>
      <c r="B117" s="43" t="s">
        <v>1307</v>
      </c>
      <c r="C117" s="43" t="s">
        <v>1308</v>
      </c>
      <c r="D117" s="43" t="s">
        <v>20</v>
      </c>
      <c r="E117" s="44">
        <v>5</v>
      </c>
      <c r="F117" s="58"/>
      <c r="G117" s="45">
        <f t="shared" si="2"/>
        <v>0</v>
      </c>
      <c r="H117" s="111"/>
    </row>
    <row r="118" spans="1:8" ht="11.25" x14ac:dyDescent="0.2">
      <c r="A118" s="42">
        <v>108</v>
      </c>
      <c r="B118" s="43" t="s">
        <v>1309</v>
      </c>
      <c r="C118" s="43" t="s">
        <v>1310</v>
      </c>
      <c r="D118" s="43" t="s">
        <v>20</v>
      </c>
      <c r="E118" s="44">
        <v>5</v>
      </c>
      <c r="F118" s="58"/>
      <c r="G118" s="45">
        <f t="shared" si="2"/>
        <v>0</v>
      </c>
      <c r="H118" s="111"/>
    </row>
    <row r="119" spans="1:8" ht="11.25" x14ac:dyDescent="0.2">
      <c r="A119" s="42">
        <v>109</v>
      </c>
      <c r="B119" s="43" t="s">
        <v>1311</v>
      </c>
      <c r="C119" s="43" t="s">
        <v>1312</v>
      </c>
      <c r="D119" s="43" t="s">
        <v>20</v>
      </c>
      <c r="E119" s="44">
        <v>5</v>
      </c>
      <c r="F119" s="58"/>
      <c r="G119" s="45">
        <f t="shared" si="2"/>
        <v>0</v>
      </c>
      <c r="H119" s="111"/>
    </row>
    <row r="120" spans="1:8" ht="11.25" x14ac:dyDescent="0.2">
      <c r="A120" s="42">
        <v>110</v>
      </c>
      <c r="B120" s="43" t="s">
        <v>483</v>
      </c>
      <c r="C120" s="43" t="s">
        <v>484</v>
      </c>
      <c r="D120" s="43" t="s">
        <v>20</v>
      </c>
      <c r="E120" s="44">
        <v>5</v>
      </c>
      <c r="F120" s="58"/>
      <c r="G120" s="45">
        <f t="shared" si="2"/>
        <v>0</v>
      </c>
      <c r="H120" s="111"/>
    </row>
    <row r="121" spans="1:8" ht="22.5" x14ac:dyDescent="0.2">
      <c r="A121" s="38">
        <v>111</v>
      </c>
      <c r="B121" s="39" t="s">
        <v>1313</v>
      </c>
      <c r="C121" s="39" t="s">
        <v>1314</v>
      </c>
      <c r="D121" s="39" t="s">
        <v>20</v>
      </c>
      <c r="E121" s="40">
        <v>5</v>
      </c>
      <c r="F121" s="57"/>
      <c r="G121" s="41">
        <f t="shared" si="2"/>
        <v>0</v>
      </c>
      <c r="H121" s="101"/>
    </row>
    <row r="122" spans="1:8" ht="11.25" x14ac:dyDescent="0.2">
      <c r="A122" s="42">
        <v>112</v>
      </c>
      <c r="B122" s="43" t="s">
        <v>1315</v>
      </c>
      <c r="C122" s="43" t="s">
        <v>1316</v>
      </c>
      <c r="D122" s="43" t="s">
        <v>20</v>
      </c>
      <c r="E122" s="44">
        <v>5</v>
      </c>
      <c r="F122" s="58"/>
      <c r="G122" s="45">
        <f t="shared" si="2"/>
        <v>0</v>
      </c>
      <c r="H122" s="111"/>
    </row>
    <row r="123" spans="1:8" ht="11.25" x14ac:dyDescent="0.2">
      <c r="A123" s="38">
        <v>113</v>
      </c>
      <c r="B123" s="39" t="s">
        <v>1317</v>
      </c>
      <c r="C123" s="39" t="s">
        <v>1318</v>
      </c>
      <c r="D123" s="39" t="s">
        <v>20</v>
      </c>
      <c r="E123" s="40">
        <v>5</v>
      </c>
      <c r="F123" s="57"/>
      <c r="G123" s="41">
        <f t="shared" si="2"/>
        <v>0</v>
      </c>
      <c r="H123" s="101"/>
    </row>
    <row r="124" spans="1:8" ht="11.25" x14ac:dyDescent="0.2">
      <c r="A124" s="42">
        <v>114</v>
      </c>
      <c r="B124" s="43" t="s">
        <v>1319</v>
      </c>
      <c r="C124" s="43" t="s">
        <v>1320</v>
      </c>
      <c r="D124" s="43" t="s">
        <v>20</v>
      </c>
      <c r="E124" s="44">
        <v>5</v>
      </c>
      <c r="F124" s="58"/>
      <c r="G124" s="45">
        <f t="shared" si="2"/>
        <v>0</v>
      </c>
      <c r="H124" s="111"/>
    </row>
    <row r="125" spans="1:8" ht="11.25" x14ac:dyDescent="0.2">
      <c r="A125" s="38">
        <v>115</v>
      </c>
      <c r="B125" s="39" t="s">
        <v>1321</v>
      </c>
      <c r="C125" s="39" t="s">
        <v>1322</v>
      </c>
      <c r="D125" s="39" t="s">
        <v>20</v>
      </c>
      <c r="E125" s="40">
        <v>4</v>
      </c>
      <c r="F125" s="57"/>
      <c r="G125" s="41">
        <f t="shared" si="2"/>
        <v>0</v>
      </c>
      <c r="H125" s="101"/>
    </row>
    <row r="126" spans="1:8" ht="11.25" x14ac:dyDescent="0.2">
      <c r="A126" s="42">
        <v>116</v>
      </c>
      <c r="B126" s="43" t="s">
        <v>1323</v>
      </c>
      <c r="C126" s="43" t="s">
        <v>1324</v>
      </c>
      <c r="D126" s="43" t="s">
        <v>20</v>
      </c>
      <c r="E126" s="44">
        <v>4</v>
      </c>
      <c r="F126" s="58"/>
      <c r="G126" s="45">
        <f t="shared" si="2"/>
        <v>0</v>
      </c>
      <c r="H126" s="111"/>
    </row>
    <row r="127" spans="1:8" ht="11.25" x14ac:dyDescent="0.2">
      <c r="A127" s="38">
        <v>117</v>
      </c>
      <c r="B127" s="39" t="s">
        <v>1325</v>
      </c>
      <c r="C127" s="39" t="s">
        <v>1326</v>
      </c>
      <c r="D127" s="39" t="s">
        <v>20</v>
      </c>
      <c r="E127" s="40">
        <v>2</v>
      </c>
      <c r="F127" s="57"/>
      <c r="G127" s="41">
        <f t="shared" si="2"/>
        <v>0</v>
      </c>
      <c r="H127" s="101"/>
    </row>
    <row r="128" spans="1:8" ht="11.25" x14ac:dyDescent="0.2">
      <c r="A128" s="42">
        <v>118</v>
      </c>
      <c r="B128" s="43" t="s">
        <v>1327</v>
      </c>
      <c r="C128" s="43" t="s">
        <v>1328</v>
      </c>
      <c r="D128" s="43" t="s">
        <v>20</v>
      </c>
      <c r="E128" s="44">
        <v>1</v>
      </c>
      <c r="F128" s="58"/>
      <c r="G128" s="45">
        <f t="shared" si="2"/>
        <v>0</v>
      </c>
      <c r="H128" s="111"/>
    </row>
    <row r="129" spans="1:8" ht="11.25" x14ac:dyDescent="0.2">
      <c r="A129" s="42">
        <v>119</v>
      </c>
      <c r="B129" s="43" t="s">
        <v>1329</v>
      </c>
      <c r="C129" s="43" t="s">
        <v>1330</v>
      </c>
      <c r="D129" s="43" t="s">
        <v>20</v>
      </c>
      <c r="E129" s="44">
        <v>1</v>
      </c>
      <c r="F129" s="58"/>
      <c r="G129" s="45">
        <f t="shared" si="2"/>
        <v>0</v>
      </c>
      <c r="H129" s="111"/>
    </row>
    <row r="130" spans="1:8" ht="11.25" x14ac:dyDescent="0.2">
      <c r="A130" s="42">
        <v>120</v>
      </c>
      <c r="B130" s="43" t="s">
        <v>1331</v>
      </c>
      <c r="C130" s="43" t="s">
        <v>1332</v>
      </c>
      <c r="D130" s="43" t="s">
        <v>20</v>
      </c>
      <c r="E130" s="44">
        <v>1</v>
      </c>
      <c r="F130" s="58"/>
      <c r="G130" s="45">
        <f t="shared" si="2"/>
        <v>0</v>
      </c>
      <c r="H130" s="111"/>
    </row>
    <row r="131" spans="1:8" ht="11.25" x14ac:dyDescent="0.2">
      <c r="A131" s="42">
        <v>121</v>
      </c>
      <c r="B131" s="43" t="s">
        <v>1333</v>
      </c>
      <c r="C131" s="43" t="s">
        <v>1334</v>
      </c>
      <c r="D131" s="43" t="s">
        <v>20</v>
      </c>
      <c r="E131" s="44">
        <v>1</v>
      </c>
      <c r="F131" s="58"/>
      <c r="G131" s="45">
        <f t="shared" si="2"/>
        <v>0</v>
      </c>
      <c r="H131" s="111"/>
    </row>
    <row r="132" spans="1:8" ht="22.5" x14ac:dyDescent="0.2">
      <c r="A132" s="42">
        <v>122</v>
      </c>
      <c r="B132" s="43" t="s">
        <v>1335</v>
      </c>
      <c r="C132" s="43" t="s">
        <v>1336</v>
      </c>
      <c r="D132" s="43" t="s">
        <v>20</v>
      </c>
      <c r="E132" s="44">
        <v>1</v>
      </c>
      <c r="F132" s="58"/>
      <c r="G132" s="45">
        <f t="shared" si="2"/>
        <v>0</v>
      </c>
      <c r="H132" s="111"/>
    </row>
    <row r="133" spans="1:8" ht="11.25" x14ac:dyDescent="0.2">
      <c r="A133" s="38">
        <v>123</v>
      </c>
      <c r="B133" s="39" t="s">
        <v>633</v>
      </c>
      <c r="C133" s="39" t="s">
        <v>634</v>
      </c>
      <c r="D133" s="39" t="s">
        <v>20</v>
      </c>
      <c r="E133" s="40">
        <v>14</v>
      </c>
      <c r="F133" s="57"/>
      <c r="G133" s="41">
        <f t="shared" si="2"/>
        <v>0</v>
      </c>
      <c r="H133" s="101"/>
    </row>
    <row r="134" spans="1:8" ht="11.25" x14ac:dyDescent="0.2">
      <c r="A134" s="42">
        <v>124</v>
      </c>
      <c r="B134" s="43" t="s">
        <v>1337</v>
      </c>
      <c r="C134" s="43" t="s">
        <v>1338</v>
      </c>
      <c r="D134" s="43" t="s">
        <v>20</v>
      </c>
      <c r="E134" s="44">
        <v>9</v>
      </c>
      <c r="F134" s="58"/>
      <c r="G134" s="45">
        <f t="shared" si="2"/>
        <v>0</v>
      </c>
      <c r="H134" s="111"/>
    </row>
    <row r="135" spans="1:8" ht="11.25" x14ac:dyDescent="0.2">
      <c r="A135" s="42">
        <v>125</v>
      </c>
      <c r="B135" s="43" t="s">
        <v>1339</v>
      </c>
      <c r="C135" s="43" t="s">
        <v>1340</v>
      </c>
      <c r="D135" s="43" t="s">
        <v>20</v>
      </c>
      <c r="E135" s="44">
        <v>1</v>
      </c>
      <c r="F135" s="58"/>
      <c r="G135" s="45">
        <f t="shared" si="2"/>
        <v>0</v>
      </c>
      <c r="H135" s="111"/>
    </row>
    <row r="136" spans="1:8" ht="11.25" x14ac:dyDescent="0.2">
      <c r="A136" s="42">
        <v>126</v>
      </c>
      <c r="B136" s="43" t="s">
        <v>1341</v>
      </c>
      <c r="C136" s="43" t="s">
        <v>1342</v>
      </c>
      <c r="D136" s="43" t="s">
        <v>20</v>
      </c>
      <c r="E136" s="44">
        <v>1</v>
      </c>
      <c r="F136" s="58"/>
      <c r="G136" s="45">
        <f t="shared" si="2"/>
        <v>0</v>
      </c>
      <c r="H136" s="111"/>
    </row>
    <row r="137" spans="1:8" ht="11.25" x14ac:dyDescent="0.2">
      <c r="A137" s="42">
        <v>127</v>
      </c>
      <c r="B137" s="43" t="s">
        <v>1343</v>
      </c>
      <c r="C137" s="43" t="s">
        <v>1344</v>
      </c>
      <c r="D137" s="43" t="s">
        <v>20</v>
      </c>
      <c r="E137" s="44">
        <v>2</v>
      </c>
      <c r="F137" s="58"/>
      <c r="G137" s="45">
        <f t="shared" si="2"/>
        <v>0</v>
      </c>
      <c r="H137" s="111"/>
    </row>
    <row r="138" spans="1:8" ht="11.25" x14ac:dyDescent="0.2">
      <c r="A138" s="42">
        <v>128</v>
      </c>
      <c r="B138" s="43" t="s">
        <v>1345</v>
      </c>
      <c r="C138" s="43" t="s">
        <v>1346</v>
      </c>
      <c r="D138" s="43" t="s">
        <v>20</v>
      </c>
      <c r="E138" s="44">
        <v>1</v>
      </c>
      <c r="F138" s="58"/>
      <c r="G138" s="45">
        <f t="shared" si="2"/>
        <v>0</v>
      </c>
      <c r="H138" s="111"/>
    </row>
    <row r="139" spans="1:8" ht="22.5" x14ac:dyDescent="0.2">
      <c r="A139" s="38">
        <v>129</v>
      </c>
      <c r="B139" s="39" t="s">
        <v>1347</v>
      </c>
      <c r="C139" s="39" t="s">
        <v>1348</v>
      </c>
      <c r="D139" s="39" t="s">
        <v>20</v>
      </c>
      <c r="E139" s="40">
        <v>1</v>
      </c>
      <c r="F139" s="57"/>
      <c r="G139" s="41">
        <f t="shared" si="2"/>
        <v>0</v>
      </c>
      <c r="H139" s="101"/>
    </row>
    <row r="140" spans="1:8" ht="11.25" x14ac:dyDescent="0.2">
      <c r="A140" s="42">
        <v>130</v>
      </c>
      <c r="B140" s="43" t="s">
        <v>1349</v>
      </c>
      <c r="C140" s="43" t="s">
        <v>1350</v>
      </c>
      <c r="D140" s="43" t="s">
        <v>20</v>
      </c>
      <c r="E140" s="44">
        <v>1</v>
      </c>
      <c r="F140" s="58"/>
      <c r="G140" s="45">
        <f t="shared" si="2"/>
        <v>0</v>
      </c>
      <c r="H140" s="111"/>
    </row>
    <row r="141" spans="1:8" ht="11.25" x14ac:dyDescent="0.2">
      <c r="A141" s="38">
        <v>131</v>
      </c>
      <c r="B141" s="39" t="s">
        <v>1107</v>
      </c>
      <c r="C141" s="39" t="s">
        <v>1108</v>
      </c>
      <c r="D141" s="39" t="s">
        <v>20</v>
      </c>
      <c r="E141" s="40">
        <v>1</v>
      </c>
      <c r="F141" s="57"/>
      <c r="G141" s="41">
        <f t="shared" si="2"/>
        <v>0</v>
      </c>
      <c r="H141" s="101"/>
    </row>
    <row r="142" spans="1:8" ht="11.25" x14ac:dyDescent="0.2">
      <c r="A142" s="42">
        <v>132</v>
      </c>
      <c r="B142" s="43" t="s">
        <v>1351</v>
      </c>
      <c r="C142" s="43" t="s">
        <v>1352</v>
      </c>
      <c r="D142" s="43" t="s">
        <v>20</v>
      </c>
      <c r="E142" s="44">
        <v>1</v>
      </c>
      <c r="F142" s="58"/>
      <c r="G142" s="45">
        <f t="shared" si="2"/>
        <v>0</v>
      </c>
      <c r="H142" s="111"/>
    </row>
    <row r="143" spans="1:8" ht="11.25" x14ac:dyDescent="0.2">
      <c r="A143" s="38">
        <v>133</v>
      </c>
      <c r="B143" s="39" t="s">
        <v>1113</v>
      </c>
      <c r="C143" s="39" t="s">
        <v>1114</v>
      </c>
      <c r="D143" s="39" t="s">
        <v>20</v>
      </c>
      <c r="E143" s="40">
        <v>1</v>
      </c>
      <c r="F143" s="57"/>
      <c r="G143" s="41">
        <f t="shared" si="2"/>
        <v>0</v>
      </c>
      <c r="H143" s="101"/>
    </row>
    <row r="144" spans="1:8" ht="11.25" x14ac:dyDescent="0.2">
      <c r="A144" s="42">
        <v>134</v>
      </c>
      <c r="B144" s="43" t="s">
        <v>1353</v>
      </c>
      <c r="C144" s="43" t="s">
        <v>1354</v>
      </c>
      <c r="D144" s="43" t="s">
        <v>20</v>
      </c>
      <c r="E144" s="44">
        <v>1</v>
      </c>
      <c r="F144" s="58"/>
      <c r="G144" s="45">
        <f t="shared" si="2"/>
        <v>0</v>
      </c>
      <c r="H144" s="111"/>
    </row>
    <row r="145" spans="1:8" ht="11.25" x14ac:dyDescent="0.2">
      <c r="A145" s="38">
        <v>135</v>
      </c>
      <c r="B145" s="39" t="s">
        <v>1355</v>
      </c>
      <c r="C145" s="39" t="s">
        <v>1356</v>
      </c>
      <c r="D145" s="39" t="s">
        <v>20</v>
      </c>
      <c r="E145" s="40">
        <v>1</v>
      </c>
      <c r="F145" s="57"/>
      <c r="G145" s="41">
        <f t="shared" si="2"/>
        <v>0</v>
      </c>
      <c r="H145" s="101"/>
    </row>
    <row r="146" spans="1:8" ht="11.25" x14ac:dyDescent="0.2">
      <c r="A146" s="42">
        <v>136</v>
      </c>
      <c r="B146" s="43" t="s">
        <v>1357</v>
      </c>
      <c r="C146" s="43" t="s">
        <v>1358</v>
      </c>
      <c r="D146" s="43" t="s">
        <v>20</v>
      </c>
      <c r="E146" s="44">
        <v>1</v>
      </c>
      <c r="F146" s="58"/>
      <c r="G146" s="45">
        <f t="shared" si="2"/>
        <v>0</v>
      </c>
      <c r="H146" s="111"/>
    </row>
    <row r="147" spans="1:8" ht="11.25" x14ac:dyDescent="0.2">
      <c r="A147" s="38">
        <v>137</v>
      </c>
      <c r="B147" s="39" t="s">
        <v>1115</v>
      </c>
      <c r="C147" s="39" t="s">
        <v>1116</v>
      </c>
      <c r="D147" s="39" t="s">
        <v>20</v>
      </c>
      <c r="E147" s="40">
        <v>1</v>
      </c>
      <c r="F147" s="57"/>
      <c r="G147" s="41">
        <f t="shared" si="2"/>
        <v>0</v>
      </c>
      <c r="H147" s="101"/>
    </row>
    <row r="148" spans="1:8" ht="11.25" x14ac:dyDescent="0.2">
      <c r="A148" s="42">
        <v>138</v>
      </c>
      <c r="B148" s="43" t="s">
        <v>1359</v>
      </c>
      <c r="C148" s="43" t="s">
        <v>1360</v>
      </c>
      <c r="D148" s="43" t="s">
        <v>20</v>
      </c>
      <c r="E148" s="44">
        <v>1</v>
      </c>
      <c r="F148" s="58"/>
      <c r="G148" s="45">
        <f t="shared" si="2"/>
        <v>0</v>
      </c>
      <c r="H148" s="111"/>
    </row>
    <row r="149" spans="1:8" ht="22.5" x14ac:dyDescent="0.2">
      <c r="A149" s="38">
        <v>139</v>
      </c>
      <c r="B149" s="39" t="s">
        <v>1361</v>
      </c>
      <c r="C149" s="39" t="s">
        <v>1362</v>
      </c>
      <c r="D149" s="39" t="s">
        <v>20</v>
      </c>
      <c r="E149" s="40">
        <v>1</v>
      </c>
      <c r="F149" s="57"/>
      <c r="G149" s="41">
        <f t="shared" si="2"/>
        <v>0</v>
      </c>
      <c r="H149" s="101"/>
    </row>
    <row r="150" spans="1:8" ht="11.25" x14ac:dyDescent="0.2">
      <c r="A150" s="42">
        <v>140</v>
      </c>
      <c r="B150" s="43" t="s">
        <v>1363</v>
      </c>
      <c r="C150" s="43" t="s">
        <v>1364</v>
      </c>
      <c r="D150" s="43" t="s">
        <v>20</v>
      </c>
      <c r="E150" s="44">
        <v>1</v>
      </c>
      <c r="F150" s="58"/>
      <c r="G150" s="45">
        <f t="shared" si="2"/>
        <v>0</v>
      </c>
      <c r="H150" s="111"/>
    </row>
    <row r="151" spans="1:8" ht="11.25" x14ac:dyDescent="0.2">
      <c r="A151" s="42">
        <v>141</v>
      </c>
      <c r="B151" s="43" t="s">
        <v>1365</v>
      </c>
      <c r="C151" s="43" t="s">
        <v>1098</v>
      </c>
      <c r="D151" s="43" t="s">
        <v>20</v>
      </c>
      <c r="E151" s="44">
        <v>2</v>
      </c>
      <c r="F151" s="58"/>
      <c r="G151" s="45">
        <f t="shared" si="2"/>
        <v>0</v>
      </c>
      <c r="H151" s="111"/>
    </row>
    <row r="152" spans="1:8" ht="22.5" x14ac:dyDescent="0.2">
      <c r="A152" s="38">
        <v>142</v>
      </c>
      <c r="B152" s="39" t="s">
        <v>1080</v>
      </c>
      <c r="C152" s="39" t="s">
        <v>1081</v>
      </c>
      <c r="D152" s="39" t="s">
        <v>20</v>
      </c>
      <c r="E152" s="40">
        <v>28</v>
      </c>
      <c r="F152" s="57"/>
      <c r="G152" s="41">
        <f t="shared" si="2"/>
        <v>0</v>
      </c>
      <c r="H152" s="101"/>
    </row>
    <row r="153" spans="1:8" ht="11.25" x14ac:dyDescent="0.2">
      <c r="A153" s="42">
        <v>143</v>
      </c>
      <c r="B153" s="43" t="s">
        <v>1366</v>
      </c>
      <c r="C153" s="43" t="s">
        <v>1367</v>
      </c>
      <c r="D153" s="43" t="s">
        <v>20</v>
      </c>
      <c r="E153" s="44">
        <v>2</v>
      </c>
      <c r="F153" s="58"/>
      <c r="G153" s="45">
        <f t="shared" si="2"/>
        <v>0</v>
      </c>
      <c r="H153" s="111"/>
    </row>
    <row r="154" spans="1:8" ht="22.5" x14ac:dyDescent="0.2">
      <c r="A154" s="42">
        <v>144</v>
      </c>
      <c r="B154" s="43" t="s">
        <v>1368</v>
      </c>
      <c r="C154" s="43" t="s">
        <v>1369</v>
      </c>
      <c r="D154" s="43" t="s">
        <v>20</v>
      </c>
      <c r="E154" s="44">
        <v>1</v>
      </c>
      <c r="F154" s="58"/>
      <c r="G154" s="45">
        <f t="shared" si="2"/>
        <v>0</v>
      </c>
      <c r="H154" s="111"/>
    </row>
    <row r="155" spans="1:8" ht="22.5" x14ac:dyDescent="0.2">
      <c r="A155" s="42">
        <v>145</v>
      </c>
      <c r="B155" s="43" t="s">
        <v>1092</v>
      </c>
      <c r="C155" s="43" t="s">
        <v>1093</v>
      </c>
      <c r="D155" s="43" t="s">
        <v>20</v>
      </c>
      <c r="E155" s="44">
        <v>1</v>
      </c>
      <c r="F155" s="58"/>
      <c r="G155" s="45">
        <f t="shared" si="2"/>
        <v>0</v>
      </c>
      <c r="H155" s="111"/>
    </row>
    <row r="156" spans="1:8" ht="22.5" x14ac:dyDescent="0.2">
      <c r="A156" s="42">
        <v>146</v>
      </c>
      <c r="B156" s="43" t="s">
        <v>1088</v>
      </c>
      <c r="C156" s="43" t="s">
        <v>1089</v>
      </c>
      <c r="D156" s="43" t="s">
        <v>20</v>
      </c>
      <c r="E156" s="44">
        <v>1</v>
      </c>
      <c r="F156" s="58"/>
      <c r="G156" s="45">
        <f t="shared" si="2"/>
        <v>0</v>
      </c>
      <c r="H156" s="111"/>
    </row>
    <row r="157" spans="1:8" ht="11.25" x14ac:dyDescent="0.2">
      <c r="A157" s="42">
        <v>147</v>
      </c>
      <c r="B157" s="43" t="s">
        <v>1183</v>
      </c>
      <c r="C157" s="43" t="s">
        <v>1184</v>
      </c>
      <c r="D157" s="43" t="s">
        <v>20</v>
      </c>
      <c r="E157" s="44">
        <v>2</v>
      </c>
      <c r="F157" s="58"/>
      <c r="G157" s="45">
        <f t="shared" si="2"/>
        <v>0</v>
      </c>
      <c r="H157" s="111"/>
    </row>
    <row r="158" spans="1:8" ht="11.25" x14ac:dyDescent="0.2">
      <c r="A158" s="42">
        <v>148</v>
      </c>
      <c r="B158" s="43" t="s">
        <v>1090</v>
      </c>
      <c r="C158" s="43" t="s">
        <v>1091</v>
      </c>
      <c r="D158" s="43" t="s">
        <v>20</v>
      </c>
      <c r="E158" s="44">
        <v>21</v>
      </c>
      <c r="F158" s="58"/>
      <c r="G158" s="45">
        <f t="shared" si="2"/>
        <v>0</v>
      </c>
      <c r="H158" s="111"/>
    </row>
    <row r="159" spans="1:8" ht="11.25" x14ac:dyDescent="0.2">
      <c r="A159" s="42">
        <v>149</v>
      </c>
      <c r="B159" s="43" t="s">
        <v>1370</v>
      </c>
      <c r="C159" s="43" t="s">
        <v>1096</v>
      </c>
      <c r="D159" s="43" t="s">
        <v>20</v>
      </c>
      <c r="E159" s="44">
        <v>1</v>
      </c>
      <c r="F159" s="58"/>
      <c r="G159" s="45">
        <f t="shared" si="2"/>
        <v>0</v>
      </c>
      <c r="H159" s="111"/>
    </row>
    <row r="160" spans="1:8" ht="11.25" x14ac:dyDescent="0.2">
      <c r="A160" s="38">
        <v>150</v>
      </c>
      <c r="B160" s="39" t="s">
        <v>635</v>
      </c>
      <c r="C160" s="39" t="s">
        <v>636</v>
      </c>
      <c r="D160" s="39" t="s">
        <v>20</v>
      </c>
      <c r="E160" s="40">
        <v>23</v>
      </c>
      <c r="F160" s="57"/>
      <c r="G160" s="41">
        <f t="shared" si="2"/>
        <v>0</v>
      </c>
      <c r="H160" s="101"/>
    </row>
    <row r="161" spans="1:8" ht="11.25" x14ac:dyDescent="0.2">
      <c r="A161" s="42">
        <v>151</v>
      </c>
      <c r="B161" s="43" t="s">
        <v>1371</v>
      </c>
      <c r="C161" s="43" t="s">
        <v>1372</v>
      </c>
      <c r="D161" s="43" t="s">
        <v>20</v>
      </c>
      <c r="E161" s="44">
        <v>23</v>
      </c>
      <c r="F161" s="58"/>
      <c r="G161" s="45">
        <f t="shared" si="2"/>
        <v>0</v>
      </c>
      <c r="H161" s="111"/>
    </row>
    <row r="162" spans="1:8" ht="22.5" x14ac:dyDescent="0.2">
      <c r="A162" s="38">
        <v>152</v>
      </c>
      <c r="B162" s="39" t="s">
        <v>1373</v>
      </c>
      <c r="C162" s="39" t="s">
        <v>1374</v>
      </c>
      <c r="D162" s="39" t="s">
        <v>20</v>
      </c>
      <c r="E162" s="40">
        <v>1</v>
      </c>
      <c r="F162" s="57"/>
      <c r="G162" s="41">
        <f t="shared" si="2"/>
        <v>0</v>
      </c>
      <c r="H162" s="101"/>
    </row>
    <row r="163" spans="1:8" ht="11.25" x14ac:dyDescent="0.2">
      <c r="A163" s="42">
        <v>153</v>
      </c>
      <c r="B163" s="43" t="s">
        <v>1375</v>
      </c>
      <c r="C163" s="43" t="s">
        <v>1376</v>
      </c>
      <c r="D163" s="43" t="s">
        <v>20</v>
      </c>
      <c r="E163" s="44">
        <v>1</v>
      </c>
      <c r="F163" s="58"/>
      <c r="G163" s="45">
        <f t="shared" si="2"/>
        <v>0</v>
      </c>
      <c r="H163" s="111"/>
    </row>
    <row r="164" spans="1:8" ht="22.5" x14ac:dyDescent="0.2">
      <c r="A164" s="38">
        <v>154</v>
      </c>
      <c r="B164" s="39" t="s">
        <v>1377</v>
      </c>
      <c r="C164" s="39" t="s">
        <v>1378</v>
      </c>
      <c r="D164" s="39" t="s">
        <v>20</v>
      </c>
      <c r="E164" s="40">
        <v>17</v>
      </c>
      <c r="F164" s="57"/>
      <c r="G164" s="41">
        <f t="shared" si="2"/>
        <v>0</v>
      </c>
      <c r="H164" s="101"/>
    </row>
    <row r="165" spans="1:8" ht="11.25" x14ac:dyDescent="0.2">
      <c r="A165" s="42">
        <v>155</v>
      </c>
      <c r="B165" s="43" t="s">
        <v>1379</v>
      </c>
      <c r="C165" s="43" t="s">
        <v>1380</v>
      </c>
      <c r="D165" s="43" t="s">
        <v>20</v>
      </c>
      <c r="E165" s="44">
        <v>17</v>
      </c>
      <c r="F165" s="58"/>
      <c r="G165" s="45">
        <f t="shared" si="2"/>
        <v>0</v>
      </c>
      <c r="H165" s="111"/>
    </row>
    <row r="166" spans="1:8" ht="11.25" x14ac:dyDescent="0.2">
      <c r="A166" s="38">
        <v>156</v>
      </c>
      <c r="B166" s="39" t="s">
        <v>1135</v>
      </c>
      <c r="C166" s="39" t="s">
        <v>1136</v>
      </c>
      <c r="D166" s="39" t="s">
        <v>20</v>
      </c>
      <c r="E166" s="40">
        <v>1</v>
      </c>
      <c r="F166" s="57"/>
      <c r="G166" s="41">
        <f t="shared" si="2"/>
        <v>0</v>
      </c>
      <c r="H166" s="101"/>
    </row>
    <row r="167" spans="1:8" ht="11.25" x14ac:dyDescent="0.2">
      <c r="A167" s="42">
        <v>157</v>
      </c>
      <c r="B167" s="43" t="s">
        <v>1381</v>
      </c>
      <c r="C167" s="43" t="s">
        <v>1382</v>
      </c>
      <c r="D167" s="43" t="s">
        <v>20</v>
      </c>
      <c r="E167" s="44">
        <v>1</v>
      </c>
      <c r="F167" s="58"/>
      <c r="G167" s="45">
        <f t="shared" si="2"/>
        <v>0</v>
      </c>
      <c r="H167" s="111"/>
    </row>
    <row r="168" spans="1:8" ht="22.5" x14ac:dyDescent="0.2">
      <c r="A168" s="38">
        <v>158</v>
      </c>
      <c r="B168" s="39" t="s">
        <v>1099</v>
      </c>
      <c r="C168" s="39" t="s">
        <v>1100</v>
      </c>
      <c r="D168" s="39" t="s">
        <v>20</v>
      </c>
      <c r="E168" s="40">
        <v>50</v>
      </c>
      <c r="F168" s="57"/>
      <c r="G168" s="41">
        <f t="shared" si="2"/>
        <v>0</v>
      </c>
      <c r="H168" s="101"/>
    </row>
    <row r="169" spans="1:8" ht="11.25" x14ac:dyDescent="0.2">
      <c r="A169" s="42">
        <v>159</v>
      </c>
      <c r="B169" s="43" t="s">
        <v>1383</v>
      </c>
      <c r="C169" s="43" t="s">
        <v>1384</v>
      </c>
      <c r="D169" s="43" t="s">
        <v>20</v>
      </c>
      <c r="E169" s="44">
        <v>50</v>
      </c>
      <c r="F169" s="58"/>
      <c r="G169" s="45">
        <f t="shared" si="2"/>
        <v>0</v>
      </c>
      <c r="H169" s="111"/>
    </row>
    <row r="170" spans="1:8" ht="22.5" x14ac:dyDescent="0.2">
      <c r="A170" s="38">
        <v>160</v>
      </c>
      <c r="B170" s="39" t="s">
        <v>425</v>
      </c>
      <c r="C170" s="39" t="s">
        <v>426</v>
      </c>
      <c r="D170" s="39" t="s">
        <v>20</v>
      </c>
      <c r="E170" s="40">
        <v>150</v>
      </c>
      <c r="F170" s="57"/>
      <c r="G170" s="41">
        <f t="shared" si="2"/>
        <v>0</v>
      </c>
      <c r="H170" s="101"/>
    </row>
    <row r="171" spans="1:8" ht="22.5" x14ac:dyDescent="0.2">
      <c r="A171" s="38">
        <v>161</v>
      </c>
      <c r="B171" s="39" t="s">
        <v>199</v>
      </c>
      <c r="C171" s="39" t="s">
        <v>200</v>
      </c>
      <c r="D171" s="39" t="s">
        <v>20</v>
      </c>
      <c r="E171" s="40">
        <v>1</v>
      </c>
      <c r="F171" s="57"/>
      <c r="G171" s="41">
        <f t="shared" si="2"/>
        <v>0</v>
      </c>
      <c r="H171" s="101"/>
    </row>
    <row r="172" spans="1:8" ht="22.5" x14ac:dyDescent="0.2">
      <c r="A172" s="38">
        <v>162</v>
      </c>
      <c r="B172" s="39" t="s">
        <v>1385</v>
      </c>
      <c r="C172" s="39" t="s">
        <v>1386</v>
      </c>
      <c r="D172" s="39" t="s">
        <v>20</v>
      </c>
      <c r="E172" s="40">
        <v>1</v>
      </c>
      <c r="F172" s="57"/>
      <c r="G172" s="41">
        <f t="shared" si="2"/>
        <v>0</v>
      </c>
      <c r="H172" s="101"/>
    </row>
    <row r="173" spans="1:8" ht="22.5" x14ac:dyDescent="0.2">
      <c r="A173" s="38">
        <v>163</v>
      </c>
      <c r="B173" s="39" t="s">
        <v>1387</v>
      </c>
      <c r="C173" s="39" t="s">
        <v>1388</v>
      </c>
      <c r="D173" s="39" t="s">
        <v>20</v>
      </c>
      <c r="E173" s="40">
        <v>1</v>
      </c>
      <c r="F173" s="57"/>
      <c r="G173" s="41">
        <f t="shared" si="2"/>
        <v>0</v>
      </c>
      <c r="H173" s="101"/>
    </row>
    <row r="174" spans="1:8" ht="33.75" x14ac:dyDescent="0.2">
      <c r="A174" s="38">
        <v>164</v>
      </c>
      <c r="B174" s="39" t="s">
        <v>1389</v>
      </c>
      <c r="C174" s="39" t="s">
        <v>1390</v>
      </c>
      <c r="D174" s="39" t="s">
        <v>20</v>
      </c>
      <c r="E174" s="40">
        <v>3</v>
      </c>
      <c r="F174" s="57"/>
      <c r="G174" s="41">
        <f t="shared" si="2"/>
        <v>0</v>
      </c>
      <c r="H174" s="101"/>
    </row>
    <row r="175" spans="1:8" ht="22.5" x14ac:dyDescent="0.2">
      <c r="A175" s="38">
        <v>165</v>
      </c>
      <c r="B175" s="39" t="s">
        <v>1161</v>
      </c>
      <c r="C175" s="39" t="s">
        <v>1162</v>
      </c>
      <c r="D175" s="39" t="s">
        <v>209</v>
      </c>
      <c r="E175" s="40">
        <v>12</v>
      </c>
      <c r="F175" s="57"/>
      <c r="G175" s="41">
        <f t="shared" ref="G175" si="3">ROUND(E175*F175,2)</f>
        <v>0</v>
      </c>
      <c r="H175" s="101"/>
    </row>
    <row r="176" spans="1:8" ht="12.75" x14ac:dyDescent="0.2">
      <c r="A176" s="33"/>
      <c r="B176" s="34" t="s">
        <v>210</v>
      </c>
      <c r="C176" s="34" t="s">
        <v>211</v>
      </c>
      <c r="D176" s="34"/>
      <c r="E176" s="35"/>
      <c r="F176" s="36"/>
      <c r="G176" s="37"/>
      <c r="H176" s="108"/>
    </row>
    <row r="177" spans="1:8" ht="22.5" x14ac:dyDescent="0.2">
      <c r="A177" s="94">
        <v>166</v>
      </c>
      <c r="B177" s="39" t="s">
        <v>1193</v>
      </c>
      <c r="C177" s="39" t="s">
        <v>1194</v>
      </c>
      <c r="D177" s="39" t="s">
        <v>20</v>
      </c>
      <c r="E177" s="40">
        <v>1</v>
      </c>
      <c r="F177" s="57"/>
      <c r="G177" s="41">
        <f t="shared" ref="G177:G205" si="4">ROUND(E177*F177,2)</f>
        <v>0</v>
      </c>
      <c r="H177" s="101"/>
    </row>
    <row r="178" spans="1:8" ht="22.5" x14ac:dyDescent="0.2">
      <c r="A178" s="94">
        <v>167</v>
      </c>
      <c r="B178" s="39" t="s">
        <v>3749</v>
      </c>
      <c r="C178" s="39" t="s">
        <v>212</v>
      </c>
      <c r="D178" s="39" t="s">
        <v>20</v>
      </c>
      <c r="E178" s="40">
        <v>4</v>
      </c>
      <c r="F178" s="57"/>
      <c r="G178" s="41">
        <f t="shared" si="4"/>
        <v>0</v>
      </c>
      <c r="H178" s="101"/>
    </row>
    <row r="179" spans="1:8" ht="22.5" x14ac:dyDescent="0.2">
      <c r="A179" s="94">
        <v>168</v>
      </c>
      <c r="B179" s="39" t="s">
        <v>1197</v>
      </c>
      <c r="C179" s="39" t="s">
        <v>1198</v>
      </c>
      <c r="D179" s="39" t="s">
        <v>20</v>
      </c>
      <c r="E179" s="40">
        <v>2</v>
      </c>
      <c r="F179" s="57"/>
      <c r="G179" s="41">
        <f t="shared" si="4"/>
        <v>0</v>
      </c>
      <c r="H179" s="101"/>
    </row>
    <row r="180" spans="1:8" ht="22.5" x14ac:dyDescent="0.2">
      <c r="A180" s="94">
        <v>169</v>
      </c>
      <c r="B180" s="39" t="s">
        <v>3750</v>
      </c>
      <c r="C180" s="39" t="s">
        <v>213</v>
      </c>
      <c r="D180" s="39" t="s">
        <v>20</v>
      </c>
      <c r="E180" s="40">
        <v>2</v>
      </c>
      <c r="F180" s="57"/>
      <c r="G180" s="41">
        <f t="shared" si="4"/>
        <v>0</v>
      </c>
      <c r="H180" s="101"/>
    </row>
    <row r="181" spans="1:8" ht="22.5" x14ac:dyDescent="0.2">
      <c r="A181" s="94">
        <v>170</v>
      </c>
      <c r="B181" s="39" t="s">
        <v>2822</v>
      </c>
      <c r="C181" s="39" t="s">
        <v>214</v>
      </c>
      <c r="D181" s="39" t="s">
        <v>20</v>
      </c>
      <c r="E181" s="40">
        <v>5</v>
      </c>
      <c r="F181" s="57"/>
      <c r="G181" s="41">
        <f t="shared" si="4"/>
        <v>0</v>
      </c>
      <c r="H181" s="101"/>
    </row>
    <row r="182" spans="1:8" ht="22.5" x14ac:dyDescent="0.2">
      <c r="A182" s="94">
        <v>171</v>
      </c>
      <c r="B182" s="39" t="s">
        <v>3624</v>
      </c>
      <c r="C182" s="39" t="s">
        <v>216</v>
      </c>
      <c r="D182" s="39" t="s">
        <v>29</v>
      </c>
      <c r="E182" s="40">
        <v>10</v>
      </c>
      <c r="F182" s="57"/>
      <c r="G182" s="41">
        <f t="shared" si="4"/>
        <v>0</v>
      </c>
      <c r="H182" s="101"/>
    </row>
    <row r="183" spans="1:8" ht="22.5" x14ac:dyDescent="0.2">
      <c r="A183" s="94">
        <v>172</v>
      </c>
      <c r="B183" s="39" t="s">
        <v>3578</v>
      </c>
      <c r="C183" s="39" t="s">
        <v>1391</v>
      </c>
      <c r="D183" s="39" t="s">
        <v>29</v>
      </c>
      <c r="E183" s="40">
        <v>15</v>
      </c>
      <c r="F183" s="57"/>
      <c r="G183" s="41">
        <f t="shared" si="4"/>
        <v>0</v>
      </c>
      <c r="H183" s="101"/>
    </row>
    <row r="184" spans="1:8" ht="22.5" x14ac:dyDescent="0.2">
      <c r="A184" s="94">
        <v>173</v>
      </c>
      <c r="B184" s="39" t="s">
        <v>3752</v>
      </c>
      <c r="C184" s="39" t="s">
        <v>218</v>
      </c>
      <c r="D184" s="39" t="s">
        <v>29</v>
      </c>
      <c r="E184" s="40">
        <v>13</v>
      </c>
      <c r="F184" s="57"/>
      <c r="G184" s="41">
        <f t="shared" si="4"/>
        <v>0</v>
      </c>
      <c r="H184" s="101"/>
    </row>
    <row r="185" spans="1:8" ht="11.25" x14ac:dyDescent="0.2">
      <c r="A185" s="94">
        <v>174</v>
      </c>
      <c r="B185" s="39" t="s">
        <v>219</v>
      </c>
      <c r="C185" s="39" t="s">
        <v>220</v>
      </c>
      <c r="D185" s="39" t="s">
        <v>29</v>
      </c>
      <c r="E185" s="40">
        <v>60</v>
      </c>
      <c r="F185" s="57"/>
      <c r="G185" s="41">
        <f t="shared" si="4"/>
        <v>0</v>
      </c>
      <c r="H185" s="101"/>
    </row>
    <row r="186" spans="1:8" ht="22.5" x14ac:dyDescent="0.2">
      <c r="A186" s="94">
        <v>175</v>
      </c>
      <c r="B186" s="39" t="s">
        <v>221</v>
      </c>
      <c r="C186" s="39" t="s">
        <v>222</v>
      </c>
      <c r="D186" s="39" t="s">
        <v>29</v>
      </c>
      <c r="E186" s="40">
        <v>17</v>
      </c>
      <c r="F186" s="57"/>
      <c r="G186" s="41">
        <f t="shared" si="4"/>
        <v>0</v>
      </c>
      <c r="H186" s="101"/>
    </row>
    <row r="187" spans="1:8" ht="22.5" x14ac:dyDescent="0.2">
      <c r="A187" s="95">
        <v>176</v>
      </c>
      <c r="B187" s="43" t="s">
        <v>1392</v>
      </c>
      <c r="C187" s="43" t="s">
        <v>1393</v>
      </c>
      <c r="D187" s="43" t="s">
        <v>29</v>
      </c>
      <c r="E187" s="44">
        <v>32</v>
      </c>
      <c r="F187" s="58"/>
      <c r="G187" s="45">
        <f t="shared" si="4"/>
        <v>0</v>
      </c>
      <c r="H187" s="111"/>
    </row>
    <row r="188" spans="1:8" ht="11.25" x14ac:dyDescent="0.2">
      <c r="A188" s="94">
        <v>177</v>
      </c>
      <c r="B188" s="39" t="s">
        <v>3637</v>
      </c>
      <c r="C188" s="39" t="s">
        <v>1394</v>
      </c>
      <c r="D188" s="39" t="s">
        <v>29</v>
      </c>
      <c r="E188" s="40">
        <v>26</v>
      </c>
      <c r="F188" s="57"/>
      <c r="G188" s="41">
        <f t="shared" si="4"/>
        <v>0</v>
      </c>
      <c r="H188" s="101"/>
    </row>
    <row r="189" spans="1:8" ht="22.5" x14ac:dyDescent="0.2">
      <c r="A189" s="94">
        <v>178</v>
      </c>
      <c r="B189" s="39" t="s">
        <v>3638</v>
      </c>
      <c r="C189" s="39" t="s">
        <v>1395</v>
      </c>
      <c r="D189" s="39" t="s">
        <v>29</v>
      </c>
      <c r="E189" s="40">
        <v>26</v>
      </c>
      <c r="F189" s="57"/>
      <c r="G189" s="41">
        <f t="shared" si="4"/>
        <v>0</v>
      </c>
      <c r="H189" s="101"/>
    </row>
    <row r="190" spans="1:8" ht="22.5" x14ac:dyDescent="0.2">
      <c r="A190" s="94">
        <v>179</v>
      </c>
      <c r="B190" s="39" t="s">
        <v>229</v>
      </c>
      <c r="C190" s="39" t="s">
        <v>230</v>
      </c>
      <c r="D190" s="39" t="s">
        <v>29</v>
      </c>
      <c r="E190" s="40">
        <v>23</v>
      </c>
      <c r="F190" s="57"/>
      <c r="G190" s="41">
        <f t="shared" si="4"/>
        <v>0</v>
      </c>
      <c r="H190" s="101"/>
    </row>
    <row r="191" spans="1:8" ht="11.25" x14ac:dyDescent="0.2">
      <c r="A191" s="94">
        <v>180</v>
      </c>
      <c r="B191" s="39" t="s">
        <v>231</v>
      </c>
      <c r="C191" s="39" t="s">
        <v>232</v>
      </c>
      <c r="D191" s="39" t="s">
        <v>29</v>
      </c>
      <c r="E191" s="40">
        <v>10</v>
      </c>
      <c r="F191" s="57"/>
      <c r="G191" s="41">
        <f t="shared" si="4"/>
        <v>0</v>
      </c>
      <c r="H191" s="101"/>
    </row>
    <row r="192" spans="1:8" ht="11.25" x14ac:dyDescent="0.2">
      <c r="A192" s="95">
        <v>181</v>
      </c>
      <c r="B192" s="43" t="s">
        <v>233</v>
      </c>
      <c r="C192" s="43" t="s">
        <v>234</v>
      </c>
      <c r="D192" s="43" t="s">
        <v>20</v>
      </c>
      <c r="E192" s="44">
        <v>4</v>
      </c>
      <c r="F192" s="58"/>
      <c r="G192" s="45">
        <f t="shared" si="4"/>
        <v>0</v>
      </c>
      <c r="H192" s="111"/>
    </row>
    <row r="193" spans="1:9" ht="11.25" x14ac:dyDescent="0.2">
      <c r="A193" s="95">
        <v>182</v>
      </c>
      <c r="B193" s="43" t="s">
        <v>235</v>
      </c>
      <c r="C193" s="43" t="s">
        <v>236</v>
      </c>
      <c r="D193" s="43" t="s">
        <v>20</v>
      </c>
      <c r="E193" s="44">
        <v>4</v>
      </c>
      <c r="F193" s="58"/>
      <c r="G193" s="45">
        <f t="shared" si="4"/>
        <v>0</v>
      </c>
      <c r="H193" s="111"/>
    </row>
    <row r="194" spans="1:9" ht="11.25" x14ac:dyDescent="0.2">
      <c r="A194" s="95">
        <v>183</v>
      </c>
      <c r="B194" s="43" t="s">
        <v>237</v>
      </c>
      <c r="C194" s="43" t="s">
        <v>238</v>
      </c>
      <c r="D194" s="43" t="s">
        <v>20</v>
      </c>
      <c r="E194" s="44">
        <v>2</v>
      </c>
      <c r="F194" s="58"/>
      <c r="G194" s="45">
        <f t="shared" si="4"/>
        <v>0</v>
      </c>
      <c r="H194" s="111"/>
    </row>
    <row r="195" spans="1:9" ht="11.25" x14ac:dyDescent="0.2">
      <c r="A195" s="95">
        <v>184</v>
      </c>
      <c r="B195" s="43" t="s">
        <v>239</v>
      </c>
      <c r="C195" s="43" t="s">
        <v>240</v>
      </c>
      <c r="D195" s="43" t="s">
        <v>20</v>
      </c>
      <c r="E195" s="44">
        <v>2</v>
      </c>
      <c r="F195" s="58"/>
      <c r="G195" s="45">
        <f t="shared" si="4"/>
        <v>0</v>
      </c>
      <c r="H195" s="111"/>
    </row>
    <row r="196" spans="1:9" ht="22.5" x14ac:dyDescent="0.2">
      <c r="A196" s="94">
        <v>185</v>
      </c>
      <c r="B196" s="39" t="s">
        <v>241</v>
      </c>
      <c r="C196" s="39" t="s">
        <v>242</v>
      </c>
      <c r="D196" s="39" t="s">
        <v>20</v>
      </c>
      <c r="E196" s="40">
        <v>14</v>
      </c>
      <c r="F196" s="57"/>
      <c r="G196" s="41">
        <f t="shared" si="4"/>
        <v>0</v>
      </c>
      <c r="H196" s="101"/>
    </row>
    <row r="197" spans="1:9" ht="22.5" x14ac:dyDescent="0.2">
      <c r="A197" s="94">
        <v>186</v>
      </c>
      <c r="B197" s="39" t="s">
        <v>3630</v>
      </c>
      <c r="C197" s="39" t="s">
        <v>244</v>
      </c>
      <c r="D197" s="39" t="s">
        <v>29</v>
      </c>
      <c r="E197" s="40">
        <v>10</v>
      </c>
      <c r="F197" s="57"/>
      <c r="G197" s="41">
        <f t="shared" si="4"/>
        <v>0</v>
      </c>
      <c r="H197" s="101"/>
    </row>
    <row r="198" spans="1:9" ht="22.5" x14ac:dyDescent="0.2">
      <c r="A198" s="94">
        <v>187</v>
      </c>
      <c r="B198" s="39" t="s">
        <v>3580</v>
      </c>
      <c r="C198" s="39" t="s">
        <v>1396</v>
      </c>
      <c r="D198" s="39" t="s">
        <v>29</v>
      </c>
      <c r="E198" s="40">
        <v>15</v>
      </c>
      <c r="F198" s="57"/>
      <c r="G198" s="41">
        <f t="shared" si="4"/>
        <v>0</v>
      </c>
      <c r="H198" s="101"/>
    </row>
    <row r="199" spans="1:9" ht="22.5" x14ac:dyDescent="0.2">
      <c r="A199" s="94">
        <v>188</v>
      </c>
      <c r="B199" s="39" t="s">
        <v>3755</v>
      </c>
      <c r="C199" s="39" t="s">
        <v>246</v>
      </c>
      <c r="D199" s="39" t="s">
        <v>29</v>
      </c>
      <c r="E199" s="40">
        <v>13</v>
      </c>
      <c r="F199" s="57"/>
      <c r="G199" s="41">
        <f t="shared" si="4"/>
        <v>0</v>
      </c>
      <c r="H199" s="101"/>
    </row>
    <row r="200" spans="1:9" ht="22.5" x14ac:dyDescent="0.2">
      <c r="A200" s="94">
        <v>189</v>
      </c>
      <c r="B200" s="39" t="s">
        <v>3548</v>
      </c>
      <c r="C200" s="39" t="s">
        <v>247</v>
      </c>
      <c r="D200" s="39" t="s">
        <v>248</v>
      </c>
      <c r="E200" s="40">
        <v>12</v>
      </c>
      <c r="F200" s="57"/>
      <c r="G200" s="41">
        <f t="shared" si="4"/>
        <v>0</v>
      </c>
      <c r="H200" s="101"/>
    </row>
    <row r="201" spans="1:9" ht="11.25" x14ac:dyDescent="0.2">
      <c r="A201" s="94">
        <v>190</v>
      </c>
      <c r="B201" s="39" t="s">
        <v>1213</v>
      </c>
      <c r="C201" s="39" t="s">
        <v>1214</v>
      </c>
      <c r="D201" s="39" t="s">
        <v>20</v>
      </c>
      <c r="E201" s="40">
        <v>4</v>
      </c>
      <c r="F201" s="57"/>
      <c r="G201" s="41">
        <f t="shared" si="4"/>
        <v>0</v>
      </c>
      <c r="H201" s="101"/>
    </row>
    <row r="202" spans="1:9" ht="11.25" x14ac:dyDescent="0.2">
      <c r="A202" s="95">
        <v>191</v>
      </c>
      <c r="B202" s="43" t="s">
        <v>1215</v>
      </c>
      <c r="C202" s="43" t="s">
        <v>1216</v>
      </c>
      <c r="D202" s="43" t="s">
        <v>20</v>
      </c>
      <c r="E202" s="44">
        <v>4</v>
      </c>
      <c r="F202" s="58"/>
      <c r="G202" s="45">
        <f t="shared" si="4"/>
        <v>0</v>
      </c>
      <c r="H202" s="111"/>
    </row>
    <row r="203" spans="1:9" ht="11.25" x14ac:dyDescent="0.2">
      <c r="A203" s="94">
        <v>192</v>
      </c>
      <c r="B203" s="39" t="s">
        <v>748</v>
      </c>
      <c r="C203" s="39" t="s">
        <v>249</v>
      </c>
      <c r="D203" s="39" t="s">
        <v>250</v>
      </c>
      <c r="E203" s="40">
        <v>3.5</v>
      </c>
      <c r="F203" s="57"/>
      <c r="G203" s="41">
        <f t="shared" si="4"/>
        <v>0</v>
      </c>
      <c r="H203" s="101"/>
      <c r="I203" s="52"/>
    </row>
    <row r="204" spans="1:9" ht="22.5" x14ac:dyDescent="0.2">
      <c r="A204" s="94">
        <v>193</v>
      </c>
      <c r="B204" s="39" t="s">
        <v>749</v>
      </c>
      <c r="C204" s="39" t="s">
        <v>251</v>
      </c>
      <c r="D204" s="39" t="s">
        <v>250</v>
      </c>
      <c r="E204" s="40">
        <v>84</v>
      </c>
      <c r="F204" s="57"/>
      <c r="G204" s="41">
        <f t="shared" si="4"/>
        <v>0</v>
      </c>
      <c r="H204" s="101"/>
      <c r="I204" s="52"/>
    </row>
    <row r="205" spans="1:9" ht="11.25" x14ac:dyDescent="0.2">
      <c r="A205" s="94">
        <v>194</v>
      </c>
      <c r="B205" s="39" t="s">
        <v>252</v>
      </c>
      <c r="C205" s="39" t="s">
        <v>253</v>
      </c>
      <c r="D205" s="39" t="s">
        <v>250</v>
      </c>
      <c r="E205" s="40">
        <v>2.2999999999999998</v>
      </c>
      <c r="F205" s="57"/>
      <c r="G205" s="41">
        <f t="shared" si="4"/>
        <v>0</v>
      </c>
      <c r="H205" s="101"/>
      <c r="I205" s="52"/>
    </row>
    <row r="206" spans="1:9" ht="15" x14ac:dyDescent="0.25">
      <c r="A206" s="46"/>
      <c r="B206" s="47"/>
      <c r="C206" s="47" t="s">
        <v>256</v>
      </c>
      <c r="D206" s="47"/>
      <c r="E206" s="48"/>
      <c r="F206" s="49"/>
      <c r="G206" s="50">
        <f>SUM(G8:G205)</f>
        <v>0</v>
      </c>
      <c r="H206" s="112"/>
    </row>
  </sheetData>
  <sheetProtection algorithmName="SHA-512" hashValue="5gARq8lXgMmB2JvSPUw4kZQZYOtOM7TFNiTOTB+hc2qCHVN82/F90CF8b+6bsFdbpum8BnLt5eY5OqDYGll8iA==" saltValue="tmA2Su+o0m7W8ou1w0iYkg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45 F177:F205 F47:F175" xr:uid="{00000000-0002-0000-2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Hárok50">
    <pageSetUpPr fitToPage="1"/>
  </sheetPr>
  <dimension ref="A1:I171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1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25.5" x14ac:dyDescent="0.2">
      <c r="A9" s="33"/>
      <c r="B9" s="34" t="s">
        <v>17</v>
      </c>
      <c r="C9" s="34" t="s">
        <v>1218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3596</v>
      </c>
      <c r="C10" s="39" t="s">
        <v>913</v>
      </c>
      <c r="D10" s="39" t="s">
        <v>20</v>
      </c>
      <c r="E10" s="40">
        <v>6</v>
      </c>
      <c r="F10" s="57"/>
      <c r="G10" s="41">
        <f t="shared" ref="G10:G37" si="0">ROUND(E10*F10,2)</f>
        <v>0</v>
      </c>
      <c r="H10" s="101"/>
    </row>
    <row r="11" spans="1:8" ht="22.5" x14ac:dyDescent="0.2">
      <c r="A11" s="38">
        <v>2</v>
      </c>
      <c r="B11" s="39" t="s">
        <v>3598</v>
      </c>
      <c r="C11" s="39" t="s">
        <v>914</v>
      </c>
      <c r="D11" s="39" t="s">
        <v>20</v>
      </c>
      <c r="E11" s="40">
        <v>18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3566</v>
      </c>
      <c r="C12" s="39" t="s">
        <v>19</v>
      </c>
      <c r="D12" s="39" t="s">
        <v>20</v>
      </c>
      <c r="E12" s="40">
        <v>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844</v>
      </c>
      <c r="C13" s="39" t="s">
        <v>845</v>
      </c>
      <c r="D13" s="39" t="s">
        <v>20</v>
      </c>
      <c r="E13" s="40">
        <v>1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1225</v>
      </c>
      <c r="C14" s="43" t="s">
        <v>1226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11.25" x14ac:dyDescent="0.2">
      <c r="A15" s="42">
        <v>6</v>
      </c>
      <c r="B15" s="43" t="s">
        <v>1227</v>
      </c>
      <c r="C15" s="43" t="s">
        <v>1228</v>
      </c>
      <c r="D15" s="43" t="s">
        <v>20</v>
      </c>
      <c r="E15" s="44">
        <v>1</v>
      </c>
      <c r="F15" s="57"/>
      <c r="G15" s="45">
        <f t="shared" si="0"/>
        <v>0</v>
      </c>
      <c r="H15" s="111"/>
    </row>
    <row r="16" spans="1:8" ht="11.25" x14ac:dyDescent="0.2">
      <c r="A16" s="42">
        <v>7</v>
      </c>
      <c r="B16" s="43" t="s">
        <v>879</v>
      </c>
      <c r="C16" s="43" t="s">
        <v>880</v>
      </c>
      <c r="D16" s="43" t="s">
        <v>20</v>
      </c>
      <c r="E16" s="44">
        <v>1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903</v>
      </c>
      <c r="C17" s="39" t="s">
        <v>904</v>
      </c>
      <c r="D17" s="39" t="s">
        <v>29</v>
      </c>
      <c r="E17" s="40">
        <v>15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538</v>
      </c>
      <c r="C18" s="43" t="s">
        <v>539</v>
      </c>
      <c r="D18" s="43" t="s">
        <v>540</v>
      </c>
      <c r="E18" s="44">
        <v>30</v>
      </c>
      <c r="F18" s="57"/>
      <c r="G18" s="45">
        <f t="shared" si="0"/>
        <v>0</v>
      </c>
      <c r="H18" s="111"/>
    </row>
    <row r="19" spans="1:8" ht="11.25" x14ac:dyDescent="0.2">
      <c r="A19" s="42">
        <v>10</v>
      </c>
      <c r="B19" s="43" t="s">
        <v>909</v>
      </c>
      <c r="C19" s="43" t="s">
        <v>910</v>
      </c>
      <c r="D19" s="43" t="s">
        <v>29</v>
      </c>
      <c r="E19" s="44">
        <v>2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907</v>
      </c>
      <c r="C20" s="43" t="s">
        <v>908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1229</v>
      </c>
      <c r="C21" s="43" t="s">
        <v>906</v>
      </c>
      <c r="D21" s="43" t="s">
        <v>20</v>
      </c>
      <c r="E21" s="44">
        <v>1</v>
      </c>
      <c r="F21" s="57"/>
      <c r="G21" s="45">
        <f t="shared" si="0"/>
        <v>0</v>
      </c>
      <c r="H21" s="111"/>
    </row>
    <row r="22" spans="1:8" ht="11.25" x14ac:dyDescent="0.2">
      <c r="A22" s="38">
        <v>13</v>
      </c>
      <c r="B22" s="39" t="s">
        <v>933</v>
      </c>
      <c r="C22" s="39" t="s">
        <v>934</v>
      </c>
      <c r="D22" s="39" t="s">
        <v>29</v>
      </c>
      <c r="E22" s="40">
        <v>6</v>
      </c>
      <c r="F22" s="57"/>
      <c r="G22" s="41">
        <f t="shared" si="0"/>
        <v>0</v>
      </c>
      <c r="H22" s="101"/>
    </row>
    <row r="23" spans="1:8" ht="11.25" x14ac:dyDescent="0.2">
      <c r="A23" s="42">
        <v>14</v>
      </c>
      <c r="B23" s="43" t="s">
        <v>935</v>
      </c>
      <c r="C23" s="43" t="s">
        <v>936</v>
      </c>
      <c r="D23" s="43" t="s">
        <v>29</v>
      </c>
      <c r="E23" s="44">
        <v>6</v>
      </c>
      <c r="F23" s="57"/>
      <c r="G23" s="45">
        <f t="shared" si="0"/>
        <v>0</v>
      </c>
      <c r="H23" s="111"/>
    </row>
    <row r="24" spans="1:8" ht="11.25" x14ac:dyDescent="0.2">
      <c r="A24" s="38">
        <v>15</v>
      </c>
      <c r="B24" s="39" t="s">
        <v>1230</v>
      </c>
      <c r="C24" s="39" t="s">
        <v>1231</v>
      </c>
      <c r="D24" s="39" t="s">
        <v>29</v>
      </c>
      <c r="E24" s="40">
        <v>6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1232</v>
      </c>
      <c r="C25" s="43" t="s">
        <v>1233</v>
      </c>
      <c r="D25" s="43" t="s">
        <v>29</v>
      </c>
      <c r="E25" s="44">
        <v>6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945</v>
      </c>
      <c r="C26" s="39" t="s">
        <v>946</v>
      </c>
      <c r="D26" s="39" t="s">
        <v>29</v>
      </c>
      <c r="E26" s="40">
        <v>12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1234</v>
      </c>
      <c r="C27" s="43" t="s">
        <v>1235</v>
      </c>
      <c r="D27" s="43" t="s">
        <v>29</v>
      </c>
      <c r="E27" s="44">
        <v>12</v>
      </c>
      <c r="F27" s="57"/>
      <c r="G27" s="45">
        <f t="shared" si="0"/>
        <v>0</v>
      </c>
      <c r="H27" s="111"/>
    </row>
    <row r="28" spans="1:8" ht="22.5" x14ac:dyDescent="0.2">
      <c r="A28" s="38">
        <v>19</v>
      </c>
      <c r="B28" s="39" t="s">
        <v>1236</v>
      </c>
      <c r="C28" s="39" t="s">
        <v>1237</v>
      </c>
      <c r="D28" s="39" t="s">
        <v>29</v>
      </c>
      <c r="E28" s="40">
        <v>15</v>
      </c>
      <c r="F28" s="57"/>
      <c r="G28" s="41">
        <f t="shared" si="0"/>
        <v>0</v>
      </c>
      <c r="H28" s="101"/>
    </row>
    <row r="29" spans="1:8" ht="11.25" x14ac:dyDescent="0.2">
      <c r="A29" s="42">
        <v>20</v>
      </c>
      <c r="B29" s="43" t="s">
        <v>1238</v>
      </c>
      <c r="C29" s="43" t="s">
        <v>1239</v>
      </c>
      <c r="D29" s="43" t="s">
        <v>29</v>
      </c>
      <c r="E29" s="44">
        <v>15</v>
      </c>
      <c r="F29" s="57"/>
      <c r="G29" s="45">
        <f t="shared" si="0"/>
        <v>0</v>
      </c>
      <c r="H29" s="111"/>
    </row>
    <row r="30" spans="1:8" ht="22.5" x14ac:dyDescent="0.2">
      <c r="A30" s="38">
        <v>21</v>
      </c>
      <c r="B30" s="39" t="s">
        <v>1240</v>
      </c>
      <c r="C30" s="39" t="s">
        <v>1241</v>
      </c>
      <c r="D30" s="39" t="s">
        <v>29</v>
      </c>
      <c r="E30" s="40">
        <v>8</v>
      </c>
      <c r="F30" s="57"/>
      <c r="G30" s="41">
        <f t="shared" si="0"/>
        <v>0</v>
      </c>
      <c r="H30" s="101"/>
    </row>
    <row r="31" spans="1:8" ht="11.25" x14ac:dyDescent="0.2">
      <c r="A31" s="42">
        <v>22</v>
      </c>
      <c r="B31" s="43" t="s">
        <v>1242</v>
      </c>
      <c r="C31" s="43" t="s">
        <v>1243</v>
      </c>
      <c r="D31" s="43" t="s">
        <v>29</v>
      </c>
      <c r="E31" s="44">
        <v>8</v>
      </c>
      <c r="F31" s="57"/>
      <c r="G31" s="45">
        <f t="shared" si="0"/>
        <v>0</v>
      </c>
      <c r="H31" s="111"/>
    </row>
    <row r="32" spans="1:8" ht="22.5" x14ac:dyDescent="0.2">
      <c r="A32" s="38">
        <v>23</v>
      </c>
      <c r="B32" s="39" t="s">
        <v>981</v>
      </c>
      <c r="C32" s="39" t="s">
        <v>982</v>
      </c>
      <c r="D32" s="39" t="s">
        <v>29</v>
      </c>
      <c r="E32" s="40">
        <v>5</v>
      </c>
      <c r="F32" s="57"/>
      <c r="G32" s="41">
        <f t="shared" si="0"/>
        <v>0</v>
      </c>
      <c r="H32" s="101"/>
    </row>
    <row r="33" spans="1:9" ht="11.25" x14ac:dyDescent="0.2">
      <c r="A33" s="42">
        <v>24</v>
      </c>
      <c r="B33" s="43" t="s">
        <v>1244</v>
      </c>
      <c r="C33" s="43" t="s">
        <v>1245</v>
      </c>
      <c r="D33" s="43" t="s">
        <v>29</v>
      </c>
      <c r="E33" s="44">
        <v>5</v>
      </c>
      <c r="F33" s="57"/>
      <c r="G33" s="45">
        <f t="shared" si="0"/>
        <v>0</v>
      </c>
      <c r="H33" s="111"/>
    </row>
    <row r="34" spans="1:9" ht="11.25" x14ac:dyDescent="0.2">
      <c r="A34" s="38">
        <v>25</v>
      </c>
      <c r="B34" s="39" t="s">
        <v>985</v>
      </c>
      <c r="C34" s="39" t="s">
        <v>986</v>
      </c>
      <c r="D34" s="39" t="s">
        <v>29</v>
      </c>
      <c r="E34" s="40">
        <v>66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1246</v>
      </c>
      <c r="C35" s="43" t="s">
        <v>1247</v>
      </c>
      <c r="D35" s="43" t="s">
        <v>29</v>
      </c>
      <c r="E35" s="44">
        <v>66</v>
      </c>
      <c r="F35" s="57"/>
      <c r="G35" s="45">
        <f t="shared" si="0"/>
        <v>0</v>
      </c>
      <c r="H35" s="111"/>
    </row>
    <row r="36" spans="1:9" ht="22.5" x14ac:dyDescent="0.2">
      <c r="A36" s="38">
        <v>27</v>
      </c>
      <c r="B36" s="39" t="s">
        <v>997</v>
      </c>
      <c r="C36" s="39" t="s">
        <v>998</v>
      </c>
      <c r="D36" s="39" t="s">
        <v>999</v>
      </c>
      <c r="E36" s="40">
        <v>1</v>
      </c>
      <c r="F36" s="57"/>
      <c r="G36" s="41">
        <f t="shared" si="0"/>
        <v>0</v>
      </c>
      <c r="H36" s="101"/>
    </row>
    <row r="37" spans="1:9" ht="22.5" x14ac:dyDescent="0.2">
      <c r="A37" s="38">
        <v>28</v>
      </c>
      <c r="B37" s="39" t="s">
        <v>555</v>
      </c>
      <c r="C37" s="39" t="s">
        <v>556</v>
      </c>
      <c r="D37" s="39" t="s">
        <v>557</v>
      </c>
      <c r="E37" s="40">
        <v>1</v>
      </c>
      <c r="F37" s="57"/>
      <c r="G37" s="41">
        <f t="shared" si="0"/>
        <v>0</v>
      </c>
      <c r="H37" s="101"/>
    </row>
    <row r="38" spans="1:9" ht="12.75" x14ac:dyDescent="0.2">
      <c r="A38" s="33"/>
      <c r="B38" s="34" t="s">
        <v>42</v>
      </c>
      <c r="C38" s="34" t="s">
        <v>267</v>
      </c>
      <c r="D38" s="34"/>
      <c r="E38" s="35"/>
      <c r="F38" s="36"/>
      <c r="G38" s="37"/>
      <c r="H38" s="108"/>
    </row>
    <row r="39" spans="1:9" ht="33.75" x14ac:dyDescent="0.2">
      <c r="A39" s="38">
        <v>29</v>
      </c>
      <c r="B39" s="39" t="s">
        <v>3712</v>
      </c>
      <c r="C39" s="39" t="s">
        <v>44</v>
      </c>
      <c r="D39" s="39" t="s">
        <v>20</v>
      </c>
      <c r="E39" s="40">
        <v>10</v>
      </c>
      <c r="F39" s="57"/>
      <c r="G39" s="41">
        <f t="shared" ref="G39:G102" si="1">ROUND(E39*F39,2)</f>
        <v>0</v>
      </c>
      <c r="H39" s="101"/>
    </row>
    <row r="40" spans="1:9" ht="22.5" x14ac:dyDescent="0.2">
      <c r="A40" s="38">
        <v>30</v>
      </c>
      <c r="B40" s="39" t="s">
        <v>3713</v>
      </c>
      <c r="C40" s="39" t="s">
        <v>45</v>
      </c>
      <c r="D40" s="39" t="s">
        <v>20</v>
      </c>
      <c r="E40" s="40">
        <v>5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3714</v>
      </c>
      <c r="C41" s="39" t="s">
        <v>46</v>
      </c>
      <c r="D41" s="39" t="s">
        <v>20</v>
      </c>
      <c r="E41" s="40">
        <v>1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3715</v>
      </c>
      <c r="C42" s="39" t="s">
        <v>47</v>
      </c>
      <c r="D42" s="39" t="s">
        <v>20</v>
      </c>
      <c r="E42" s="40">
        <v>4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53</v>
      </c>
      <c r="C43" s="39" t="s">
        <v>54</v>
      </c>
      <c r="D43" s="39" t="s">
        <v>29</v>
      </c>
      <c r="E43" s="40">
        <v>80</v>
      </c>
      <c r="F43" s="57"/>
      <c r="G43" s="41">
        <f t="shared" si="1"/>
        <v>0</v>
      </c>
      <c r="H43" s="101"/>
    </row>
    <row r="44" spans="1:9" ht="11.25" x14ac:dyDescent="0.2">
      <c r="A44" s="42">
        <v>34</v>
      </c>
      <c r="B44" s="43" t="s">
        <v>61</v>
      </c>
      <c r="C44" s="43" t="s">
        <v>62</v>
      </c>
      <c r="D44" s="43" t="s">
        <v>29</v>
      </c>
      <c r="E44" s="44">
        <v>80</v>
      </c>
      <c r="F44" s="58"/>
      <c r="G44" s="45">
        <f t="shared" si="1"/>
        <v>0</v>
      </c>
      <c r="H44" s="111"/>
    </row>
    <row r="45" spans="1:9" ht="22.5" x14ac:dyDescent="0.2">
      <c r="A45" s="38">
        <v>35</v>
      </c>
      <c r="B45" s="39" t="s">
        <v>63</v>
      </c>
      <c r="C45" s="39" t="s">
        <v>64</v>
      </c>
      <c r="D45" s="39" t="s">
        <v>29</v>
      </c>
      <c r="E45" s="40">
        <v>66</v>
      </c>
      <c r="F45" s="57"/>
      <c r="G45" s="41">
        <f t="shared" si="1"/>
        <v>0</v>
      </c>
      <c r="H45" s="101"/>
    </row>
    <row r="46" spans="1:9" ht="11.25" x14ac:dyDescent="0.2">
      <c r="A46" s="42">
        <v>36</v>
      </c>
      <c r="B46" s="43" t="s">
        <v>71</v>
      </c>
      <c r="C46" s="43" t="s">
        <v>72</v>
      </c>
      <c r="D46" s="43" t="s">
        <v>29</v>
      </c>
      <c r="E46" s="44">
        <v>66</v>
      </c>
      <c r="F46" s="58"/>
      <c r="G46" s="45">
        <f t="shared" si="1"/>
        <v>0</v>
      </c>
      <c r="H46" s="111"/>
    </row>
    <row r="47" spans="1:9" ht="22.5" x14ac:dyDescent="0.2">
      <c r="A47" s="38">
        <v>37</v>
      </c>
      <c r="B47" s="39" t="s">
        <v>558</v>
      </c>
      <c r="C47" s="39" t="s">
        <v>559</v>
      </c>
      <c r="D47" s="39" t="s">
        <v>29</v>
      </c>
      <c r="E47" s="40">
        <v>1010</v>
      </c>
      <c r="F47" s="57"/>
      <c r="G47" s="41">
        <f t="shared" si="1"/>
        <v>0</v>
      </c>
      <c r="H47" s="101"/>
    </row>
    <row r="48" spans="1:9" ht="11.25" x14ac:dyDescent="0.2">
      <c r="A48" s="42">
        <v>38</v>
      </c>
      <c r="B48" s="43" t="s">
        <v>1256</v>
      </c>
      <c r="C48" s="43" t="s">
        <v>1257</v>
      </c>
      <c r="D48" s="43" t="s">
        <v>29</v>
      </c>
      <c r="E48" s="44">
        <v>1010</v>
      </c>
      <c r="F48" s="58"/>
      <c r="G48" s="45">
        <f t="shared" si="1"/>
        <v>0</v>
      </c>
      <c r="H48" s="111"/>
      <c r="I48" s="80"/>
    </row>
    <row r="49" spans="1:8" ht="22.5" x14ac:dyDescent="0.2">
      <c r="A49" s="38">
        <v>39</v>
      </c>
      <c r="B49" s="39" t="s">
        <v>408</v>
      </c>
      <c r="C49" s="39" t="s">
        <v>409</v>
      </c>
      <c r="D49" s="39" t="s">
        <v>29</v>
      </c>
      <c r="E49" s="40">
        <v>3365</v>
      </c>
      <c r="F49" s="57"/>
      <c r="G49" s="41">
        <f t="shared" si="1"/>
        <v>0</v>
      </c>
      <c r="H49" s="101"/>
    </row>
    <row r="50" spans="1:8" ht="11.25" x14ac:dyDescent="0.2">
      <c r="A50" s="42">
        <v>40</v>
      </c>
      <c r="B50" s="43" t="s">
        <v>412</v>
      </c>
      <c r="C50" s="43" t="s">
        <v>413</v>
      </c>
      <c r="D50" s="43" t="s">
        <v>29</v>
      </c>
      <c r="E50" s="44">
        <v>3365</v>
      </c>
      <c r="F50" s="58"/>
      <c r="G50" s="45">
        <f t="shared" si="1"/>
        <v>0</v>
      </c>
      <c r="H50" s="111"/>
    </row>
    <row r="51" spans="1:8" ht="22.5" x14ac:dyDescent="0.2">
      <c r="A51" s="38">
        <v>41</v>
      </c>
      <c r="B51" s="39" t="s">
        <v>3724</v>
      </c>
      <c r="C51" s="39" t="s">
        <v>80</v>
      </c>
      <c r="D51" s="39" t="s">
        <v>29</v>
      </c>
      <c r="E51" s="40">
        <v>11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564</v>
      </c>
      <c r="C52" s="39" t="s">
        <v>565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1258</v>
      </c>
      <c r="C53" s="43" t="s">
        <v>1259</v>
      </c>
      <c r="D53" s="43" t="s">
        <v>20</v>
      </c>
      <c r="E53" s="44">
        <v>2</v>
      </c>
      <c r="F53" s="58"/>
      <c r="G53" s="45">
        <f t="shared" si="1"/>
        <v>0</v>
      </c>
      <c r="H53" s="111"/>
    </row>
    <row r="54" spans="1:8" ht="22.5" x14ac:dyDescent="0.2">
      <c r="A54" s="38">
        <v>44</v>
      </c>
      <c r="B54" s="39" t="s">
        <v>1260</v>
      </c>
      <c r="C54" s="39" t="s">
        <v>1261</v>
      </c>
      <c r="D54" s="39" t="s">
        <v>20</v>
      </c>
      <c r="E54" s="40">
        <v>6</v>
      </c>
      <c r="F54" s="57"/>
      <c r="G54" s="41">
        <f t="shared" si="1"/>
        <v>0</v>
      </c>
      <c r="H54" s="101"/>
    </row>
    <row r="55" spans="1:8" ht="11.25" x14ac:dyDescent="0.2">
      <c r="A55" s="42">
        <v>45</v>
      </c>
      <c r="B55" s="43" t="s">
        <v>1262</v>
      </c>
      <c r="C55" s="43" t="s">
        <v>1263</v>
      </c>
      <c r="D55" s="43" t="s">
        <v>20</v>
      </c>
      <c r="E55" s="44">
        <v>6</v>
      </c>
      <c r="F55" s="58"/>
      <c r="G55" s="45">
        <f t="shared" si="1"/>
        <v>0</v>
      </c>
      <c r="H55" s="111"/>
    </row>
    <row r="56" spans="1:8" ht="33.75" x14ac:dyDescent="0.2">
      <c r="A56" s="38">
        <v>46</v>
      </c>
      <c r="B56" s="39" t="s">
        <v>3728</v>
      </c>
      <c r="C56" s="39" t="s">
        <v>87</v>
      </c>
      <c r="D56" s="39" t="s">
        <v>20</v>
      </c>
      <c r="E56" s="40">
        <v>11</v>
      </c>
      <c r="F56" s="57"/>
      <c r="G56" s="41">
        <f t="shared" si="1"/>
        <v>0</v>
      </c>
      <c r="H56" s="101"/>
    </row>
    <row r="57" spans="1:8" ht="22.5" x14ac:dyDescent="0.2">
      <c r="A57" s="38">
        <v>47</v>
      </c>
      <c r="B57" s="39" t="s">
        <v>3729</v>
      </c>
      <c r="C57" s="39" t="s">
        <v>88</v>
      </c>
      <c r="D57" s="39" t="s">
        <v>20</v>
      </c>
      <c r="E57" s="40">
        <v>100</v>
      </c>
      <c r="F57" s="57"/>
      <c r="G57" s="41">
        <f t="shared" si="1"/>
        <v>0</v>
      </c>
      <c r="H57" s="101"/>
    </row>
    <row r="58" spans="1:8" ht="22.5" x14ac:dyDescent="0.2">
      <c r="A58" s="38">
        <v>48</v>
      </c>
      <c r="B58" s="39" t="s">
        <v>3730</v>
      </c>
      <c r="C58" s="39" t="s">
        <v>89</v>
      </c>
      <c r="D58" s="39" t="s">
        <v>20</v>
      </c>
      <c r="E58" s="40">
        <v>10</v>
      </c>
      <c r="F58" s="57"/>
      <c r="G58" s="41">
        <f t="shared" si="1"/>
        <v>0</v>
      </c>
      <c r="H58" s="101"/>
    </row>
    <row r="59" spans="1:8" ht="11.25" x14ac:dyDescent="0.2">
      <c r="A59" s="38">
        <v>49</v>
      </c>
      <c r="B59" s="39" t="s">
        <v>1264</v>
      </c>
      <c r="C59" s="39" t="s">
        <v>1265</v>
      </c>
      <c r="D59" s="39" t="s">
        <v>20</v>
      </c>
      <c r="E59" s="40">
        <v>1</v>
      </c>
      <c r="F59" s="57"/>
      <c r="G59" s="41">
        <f t="shared" si="1"/>
        <v>0</v>
      </c>
      <c r="H59" s="101"/>
    </row>
    <row r="60" spans="1:8" ht="22.5" x14ac:dyDescent="0.2">
      <c r="A60" s="38">
        <v>50</v>
      </c>
      <c r="B60" s="39" t="s">
        <v>1266</v>
      </c>
      <c r="C60" s="39" t="s">
        <v>1267</v>
      </c>
      <c r="D60" s="39" t="s">
        <v>20</v>
      </c>
      <c r="E60" s="40">
        <v>1</v>
      </c>
      <c r="F60" s="57"/>
      <c r="G60" s="41">
        <f t="shared" si="1"/>
        <v>0</v>
      </c>
      <c r="H60" s="101"/>
    </row>
    <row r="61" spans="1:8" ht="11.25" x14ac:dyDescent="0.2">
      <c r="A61" s="38">
        <v>51</v>
      </c>
      <c r="B61" s="39" t="s">
        <v>1268</v>
      </c>
      <c r="C61" s="39" t="s">
        <v>1269</v>
      </c>
      <c r="D61" s="39" t="s">
        <v>20</v>
      </c>
      <c r="E61" s="40">
        <v>1</v>
      </c>
      <c r="F61" s="57"/>
      <c r="G61" s="41">
        <f t="shared" si="1"/>
        <v>0</v>
      </c>
      <c r="H61" s="101"/>
    </row>
    <row r="62" spans="1:8" ht="11.25" x14ac:dyDescent="0.2">
      <c r="A62" s="42">
        <v>52</v>
      </c>
      <c r="B62" s="43" t="s">
        <v>1270</v>
      </c>
      <c r="C62" s="43" t="s">
        <v>1271</v>
      </c>
      <c r="D62" s="43" t="s">
        <v>20</v>
      </c>
      <c r="E62" s="44">
        <v>1</v>
      </c>
      <c r="F62" s="58"/>
      <c r="G62" s="45">
        <f t="shared" si="1"/>
        <v>0</v>
      </c>
      <c r="H62" s="111"/>
    </row>
    <row r="63" spans="1:8" ht="11.25" x14ac:dyDescent="0.2">
      <c r="A63" s="38">
        <v>53</v>
      </c>
      <c r="B63" s="39" t="s">
        <v>1272</v>
      </c>
      <c r="C63" s="39" t="s">
        <v>1273</v>
      </c>
      <c r="D63" s="39" t="s">
        <v>20</v>
      </c>
      <c r="E63" s="40">
        <v>1</v>
      </c>
      <c r="F63" s="57"/>
      <c r="G63" s="41">
        <f t="shared" si="1"/>
        <v>0</v>
      </c>
      <c r="H63" s="101"/>
    </row>
    <row r="64" spans="1:8" ht="22.5" x14ac:dyDescent="0.2">
      <c r="A64" s="38">
        <v>54</v>
      </c>
      <c r="B64" s="39" t="s">
        <v>576</v>
      </c>
      <c r="C64" s="39" t="s">
        <v>577</v>
      </c>
      <c r="D64" s="39" t="s">
        <v>20</v>
      </c>
      <c r="E64" s="40">
        <v>1</v>
      </c>
      <c r="F64" s="57"/>
      <c r="G64" s="41">
        <f t="shared" si="1"/>
        <v>0</v>
      </c>
      <c r="H64" s="101"/>
    </row>
    <row r="65" spans="1:8" ht="22.5" x14ac:dyDescent="0.2">
      <c r="A65" s="38">
        <v>55</v>
      </c>
      <c r="B65" s="39" t="s">
        <v>1004</v>
      </c>
      <c r="C65" s="39" t="s">
        <v>1005</v>
      </c>
      <c r="D65" s="39" t="s">
        <v>20</v>
      </c>
      <c r="E65" s="40">
        <v>2</v>
      </c>
      <c r="F65" s="57"/>
      <c r="G65" s="41">
        <f t="shared" si="1"/>
        <v>0</v>
      </c>
      <c r="H65" s="101"/>
    </row>
    <row r="66" spans="1:8" ht="11.25" x14ac:dyDescent="0.2">
      <c r="A66" s="42">
        <v>56</v>
      </c>
      <c r="B66" s="43" t="s">
        <v>1274</v>
      </c>
      <c r="C66" s="43" t="s">
        <v>1275</v>
      </c>
      <c r="D66" s="43" t="s">
        <v>20</v>
      </c>
      <c r="E66" s="44">
        <v>2</v>
      </c>
      <c r="F66" s="58"/>
      <c r="G66" s="45">
        <f t="shared" si="1"/>
        <v>0</v>
      </c>
      <c r="H66" s="111"/>
    </row>
    <row r="67" spans="1:8" ht="22.5" x14ac:dyDescent="0.2">
      <c r="A67" s="38">
        <v>57</v>
      </c>
      <c r="B67" s="39" t="s">
        <v>3731</v>
      </c>
      <c r="C67" s="39" t="s">
        <v>90</v>
      </c>
      <c r="D67" s="39" t="s">
        <v>20</v>
      </c>
      <c r="E67" s="40">
        <v>4</v>
      </c>
      <c r="F67" s="57"/>
      <c r="G67" s="41">
        <f t="shared" si="1"/>
        <v>0</v>
      </c>
      <c r="H67" s="101"/>
    </row>
    <row r="68" spans="1:8" ht="11.25" x14ac:dyDescent="0.2">
      <c r="A68" s="42">
        <v>58</v>
      </c>
      <c r="B68" s="43" t="s">
        <v>91</v>
      </c>
      <c r="C68" s="43" t="s">
        <v>92</v>
      </c>
      <c r="D68" s="43" t="s">
        <v>20</v>
      </c>
      <c r="E68" s="44">
        <v>4</v>
      </c>
      <c r="F68" s="58"/>
      <c r="G68" s="45">
        <f t="shared" si="1"/>
        <v>0</v>
      </c>
      <c r="H68" s="111"/>
    </row>
    <row r="69" spans="1:8" ht="22.5" x14ac:dyDescent="0.2">
      <c r="A69" s="38">
        <v>59</v>
      </c>
      <c r="B69" s="39" t="s">
        <v>3732</v>
      </c>
      <c r="C69" s="39" t="s">
        <v>93</v>
      </c>
      <c r="D69" s="39" t="s">
        <v>20</v>
      </c>
      <c r="E69" s="40">
        <v>5</v>
      </c>
      <c r="F69" s="57"/>
      <c r="G69" s="41">
        <f t="shared" si="1"/>
        <v>0</v>
      </c>
      <c r="H69" s="101"/>
    </row>
    <row r="70" spans="1:8" ht="11.25" x14ac:dyDescent="0.2">
      <c r="A70" s="42">
        <v>60</v>
      </c>
      <c r="B70" s="43" t="s">
        <v>1276</v>
      </c>
      <c r="C70" s="43" t="s">
        <v>95</v>
      </c>
      <c r="D70" s="43" t="s">
        <v>20</v>
      </c>
      <c r="E70" s="44">
        <v>5</v>
      </c>
      <c r="F70" s="58"/>
      <c r="G70" s="45">
        <f t="shared" si="1"/>
        <v>0</v>
      </c>
      <c r="H70" s="111"/>
    </row>
    <row r="71" spans="1:8" ht="22.5" x14ac:dyDescent="0.2">
      <c r="A71" s="38">
        <v>61</v>
      </c>
      <c r="B71" s="39" t="s">
        <v>1277</v>
      </c>
      <c r="C71" s="39" t="s">
        <v>1278</v>
      </c>
      <c r="D71" s="39" t="s">
        <v>20</v>
      </c>
      <c r="E71" s="40">
        <v>2</v>
      </c>
      <c r="F71" s="57"/>
      <c r="G71" s="41">
        <f t="shared" si="1"/>
        <v>0</v>
      </c>
      <c r="H71" s="101"/>
    </row>
    <row r="72" spans="1:8" ht="22.5" x14ac:dyDescent="0.2">
      <c r="A72" s="38">
        <v>62</v>
      </c>
      <c r="B72" s="39" t="s">
        <v>3736</v>
      </c>
      <c r="C72" s="39" t="s">
        <v>98</v>
      </c>
      <c r="D72" s="39" t="s">
        <v>20</v>
      </c>
      <c r="E72" s="40">
        <v>10</v>
      </c>
      <c r="F72" s="57"/>
      <c r="G72" s="41">
        <f t="shared" si="1"/>
        <v>0</v>
      </c>
      <c r="H72" s="101"/>
    </row>
    <row r="73" spans="1:8" ht="33.75" x14ac:dyDescent="0.2">
      <c r="A73" s="38">
        <v>63</v>
      </c>
      <c r="B73" s="39" t="s">
        <v>3742</v>
      </c>
      <c r="C73" s="39" t="s">
        <v>104</v>
      </c>
      <c r="D73" s="39" t="s">
        <v>20</v>
      </c>
      <c r="E73" s="40">
        <v>8</v>
      </c>
      <c r="F73" s="57"/>
      <c r="G73" s="41">
        <f t="shared" si="1"/>
        <v>0</v>
      </c>
      <c r="H73" s="101"/>
    </row>
    <row r="74" spans="1:8" ht="11.25" x14ac:dyDescent="0.2">
      <c r="A74" s="38">
        <v>64</v>
      </c>
      <c r="B74" s="39" t="s">
        <v>1279</v>
      </c>
      <c r="C74" s="39" t="s">
        <v>1280</v>
      </c>
      <c r="D74" s="39" t="s">
        <v>20</v>
      </c>
      <c r="E74" s="40">
        <v>11</v>
      </c>
      <c r="F74" s="57"/>
      <c r="G74" s="41">
        <f t="shared" si="1"/>
        <v>0</v>
      </c>
      <c r="H74" s="101"/>
    </row>
    <row r="75" spans="1:8" ht="22.5" x14ac:dyDescent="0.2">
      <c r="A75" s="38">
        <v>65</v>
      </c>
      <c r="B75" s="39" t="s">
        <v>116</v>
      </c>
      <c r="C75" s="39" t="s">
        <v>3747</v>
      </c>
      <c r="D75" s="39" t="s">
        <v>20</v>
      </c>
      <c r="E75" s="40">
        <v>6</v>
      </c>
      <c r="F75" s="57"/>
      <c r="G75" s="41">
        <f t="shared" si="1"/>
        <v>0</v>
      </c>
      <c r="H75" s="101"/>
    </row>
    <row r="76" spans="1:8" ht="22.5" x14ac:dyDescent="0.2">
      <c r="A76" s="38">
        <v>66</v>
      </c>
      <c r="B76" s="39" t="s">
        <v>117</v>
      </c>
      <c r="C76" s="39" t="s">
        <v>118</v>
      </c>
      <c r="D76" s="39" t="s">
        <v>20</v>
      </c>
      <c r="E76" s="40">
        <v>2</v>
      </c>
      <c r="F76" s="57"/>
      <c r="G76" s="41">
        <f t="shared" si="1"/>
        <v>0</v>
      </c>
      <c r="H76" s="101"/>
    </row>
    <row r="77" spans="1:8" ht="11.25" x14ac:dyDescent="0.2">
      <c r="A77" s="42">
        <v>67</v>
      </c>
      <c r="B77" s="43" t="s">
        <v>127</v>
      </c>
      <c r="C77" s="43" t="s">
        <v>128</v>
      </c>
      <c r="D77" s="43" t="s">
        <v>20</v>
      </c>
      <c r="E77" s="44">
        <v>2</v>
      </c>
      <c r="F77" s="58"/>
      <c r="G77" s="45">
        <f t="shared" si="1"/>
        <v>0</v>
      </c>
      <c r="H77" s="111"/>
    </row>
    <row r="78" spans="1:8" ht="22.5" x14ac:dyDescent="0.2">
      <c r="A78" s="42">
        <v>68</v>
      </c>
      <c r="B78" s="43" t="s">
        <v>1397</v>
      </c>
      <c r="C78" s="43" t="s">
        <v>1398</v>
      </c>
      <c r="D78" s="43" t="s">
        <v>20</v>
      </c>
      <c r="E78" s="44">
        <v>4</v>
      </c>
      <c r="F78" s="58"/>
      <c r="G78" s="45">
        <f t="shared" si="1"/>
        <v>0</v>
      </c>
      <c r="H78" s="111"/>
    </row>
    <row r="79" spans="1:8" ht="11.25" x14ac:dyDescent="0.2">
      <c r="A79" s="42">
        <v>69</v>
      </c>
      <c r="B79" s="43" t="s">
        <v>129</v>
      </c>
      <c r="C79" s="43" t="s">
        <v>130</v>
      </c>
      <c r="D79" s="43" t="s">
        <v>20</v>
      </c>
      <c r="E79" s="44">
        <v>6</v>
      </c>
      <c r="F79" s="58"/>
      <c r="G79" s="45">
        <f t="shared" si="1"/>
        <v>0</v>
      </c>
      <c r="H79" s="111"/>
    </row>
    <row r="80" spans="1:8" ht="11.25" x14ac:dyDescent="0.2">
      <c r="A80" s="42">
        <v>70</v>
      </c>
      <c r="B80" s="43" t="s">
        <v>1281</v>
      </c>
      <c r="C80" s="43" t="s">
        <v>132</v>
      </c>
      <c r="D80" s="43" t="s">
        <v>20</v>
      </c>
      <c r="E80" s="44">
        <v>6</v>
      </c>
      <c r="F80" s="58"/>
      <c r="G80" s="45">
        <f t="shared" si="1"/>
        <v>0</v>
      </c>
      <c r="H80" s="111"/>
    </row>
    <row r="81" spans="1:8" ht="22.5" x14ac:dyDescent="0.2">
      <c r="A81" s="38">
        <v>71</v>
      </c>
      <c r="B81" s="39" t="s">
        <v>1282</v>
      </c>
      <c r="C81" s="39" t="s">
        <v>1283</v>
      </c>
      <c r="D81" s="39" t="s">
        <v>20</v>
      </c>
      <c r="E81" s="40">
        <v>2</v>
      </c>
      <c r="F81" s="57"/>
      <c r="G81" s="41">
        <f t="shared" si="1"/>
        <v>0</v>
      </c>
      <c r="H81" s="101"/>
    </row>
    <row r="82" spans="1:8" ht="11.25" x14ac:dyDescent="0.2">
      <c r="A82" s="42">
        <v>72</v>
      </c>
      <c r="B82" s="43" t="s">
        <v>1284</v>
      </c>
      <c r="C82" s="43" t="s">
        <v>1285</v>
      </c>
      <c r="D82" s="43" t="s">
        <v>20</v>
      </c>
      <c r="E82" s="44">
        <v>2</v>
      </c>
      <c r="F82" s="58"/>
      <c r="G82" s="45">
        <f t="shared" si="1"/>
        <v>0</v>
      </c>
      <c r="H82" s="111"/>
    </row>
    <row r="83" spans="1:8" ht="22.5" x14ac:dyDescent="0.2">
      <c r="A83" s="38">
        <v>73</v>
      </c>
      <c r="B83" s="39" t="s">
        <v>1399</v>
      </c>
      <c r="C83" s="39" t="s">
        <v>1400</v>
      </c>
      <c r="D83" s="39" t="s">
        <v>20</v>
      </c>
      <c r="E83" s="40">
        <v>1</v>
      </c>
      <c r="F83" s="57"/>
      <c r="G83" s="41">
        <f t="shared" si="1"/>
        <v>0</v>
      </c>
      <c r="H83" s="101"/>
    </row>
    <row r="84" spans="1:8" ht="11.25" x14ac:dyDescent="0.2">
      <c r="A84" s="42">
        <v>74</v>
      </c>
      <c r="B84" s="43" t="s">
        <v>1401</v>
      </c>
      <c r="C84" s="43" t="s">
        <v>1402</v>
      </c>
      <c r="D84" s="43" t="s">
        <v>20</v>
      </c>
      <c r="E84" s="44">
        <v>1</v>
      </c>
      <c r="F84" s="58"/>
      <c r="G84" s="45">
        <f t="shared" si="1"/>
        <v>0</v>
      </c>
      <c r="H84" s="111"/>
    </row>
    <row r="85" spans="1:8" ht="11.25" x14ac:dyDescent="0.2">
      <c r="A85" s="42">
        <v>75</v>
      </c>
      <c r="B85" s="43" t="s">
        <v>1304</v>
      </c>
      <c r="C85" s="43" t="s">
        <v>1305</v>
      </c>
      <c r="D85" s="43" t="s">
        <v>20</v>
      </c>
      <c r="E85" s="44">
        <v>1</v>
      </c>
      <c r="F85" s="58"/>
      <c r="G85" s="45">
        <f t="shared" si="1"/>
        <v>0</v>
      </c>
      <c r="H85" s="111"/>
    </row>
    <row r="86" spans="1:8" ht="22.5" x14ac:dyDescent="0.2">
      <c r="A86" s="42">
        <v>76</v>
      </c>
      <c r="B86" s="43" t="s">
        <v>143</v>
      </c>
      <c r="C86" s="43" t="s">
        <v>3775</v>
      </c>
      <c r="D86" s="43" t="s">
        <v>20</v>
      </c>
      <c r="E86" s="44">
        <v>4</v>
      </c>
      <c r="F86" s="58"/>
      <c r="G86" s="45">
        <f t="shared" si="1"/>
        <v>0</v>
      </c>
      <c r="H86" s="111"/>
    </row>
    <row r="87" spans="1:8" ht="22.5" x14ac:dyDescent="0.2">
      <c r="A87" s="38">
        <v>77</v>
      </c>
      <c r="B87" s="39" t="s">
        <v>1070</v>
      </c>
      <c r="C87" s="39" t="s">
        <v>1071</v>
      </c>
      <c r="D87" s="39" t="s">
        <v>20</v>
      </c>
      <c r="E87" s="40">
        <v>1</v>
      </c>
      <c r="F87" s="57"/>
      <c r="G87" s="41">
        <f t="shared" si="1"/>
        <v>0</v>
      </c>
      <c r="H87" s="101"/>
    </row>
    <row r="88" spans="1:8" ht="11.25" x14ac:dyDescent="0.2">
      <c r="A88" s="42">
        <v>78</v>
      </c>
      <c r="B88" s="43" t="s">
        <v>1286</v>
      </c>
      <c r="C88" s="43" t="s">
        <v>1287</v>
      </c>
      <c r="D88" s="43" t="s">
        <v>20</v>
      </c>
      <c r="E88" s="44">
        <v>1</v>
      </c>
      <c r="F88" s="58"/>
      <c r="G88" s="45">
        <f t="shared" si="1"/>
        <v>0</v>
      </c>
      <c r="H88" s="111"/>
    </row>
    <row r="89" spans="1:8" ht="22.5" x14ac:dyDescent="0.2">
      <c r="A89" s="38">
        <v>79</v>
      </c>
      <c r="B89" s="39" t="s">
        <v>631</v>
      </c>
      <c r="C89" s="39" t="s">
        <v>632</v>
      </c>
      <c r="D89" s="39" t="s">
        <v>20</v>
      </c>
      <c r="E89" s="40">
        <v>1</v>
      </c>
      <c r="F89" s="57"/>
      <c r="G89" s="41">
        <f t="shared" si="1"/>
        <v>0</v>
      </c>
      <c r="H89" s="101"/>
    </row>
    <row r="90" spans="1:8" ht="22.5" x14ac:dyDescent="0.2">
      <c r="A90" s="38">
        <v>80</v>
      </c>
      <c r="B90" s="39" t="s">
        <v>1288</v>
      </c>
      <c r="C90" s="39" t="s">
        <v>1289</v>
      </c>
      <c r="D90" s="39" t="s">
        <v>20</v>
      </c>
      <c r="E90" s="40">
        <v>2</v>
      </c>
      <c r="F90" s="57"/>
      <c r="G90" s="41">
        <f t="shared" si="1"/>
        <v>0</v>
      </c>
      <c r="H90" s="101"/>
    </row>
    <row r="91" spans="1:8" ht="22.5" x14ac:dyDescent="0.2">
      <c r="A91" s="38">
        <v>81</v>
      </c>
      <c r="B91" s="39" t="s">
        <v>1290</v>
      </c>
      <c r="C91" s="39" t="s">
        <v>1291</v>
      </c>
      <c r="D91" s="39" t="s">
        <v>20</v>
      </c>
      <c r="E91" s="40">
        <v>1</v>
      </c>
      <c r="F91" s="57"/>
      <c r="G91" s="41">
        <f t="shared" si="1"/>
        <v>0</v>
      </c>
      <c r="H91" s="101"/>
    </row>
    <row r="92" spans="1:8" ht="22.5" x14ac:dyDescent="0.2">
      <c r="A92" s="38">
        <v>82</v>
      </c>
      <c r="B92" s="39" t="s">
        <v>1403</v>
      </c>
      <c r="C92" s="39" t="s">
        <v>1404</v>
      </c>
      <c r="D92" s="39" t="s">
        <v>20</v>
      </c>
      <c r="E92" s="40">
        <v>59</v>
      </c>
      <c r="F92" s="57"/>
      <c r="G92" s="41">
        <f t="shared" si="1"/>
        <v>0</v>
      </c>
      <c r="H92" s="101"/>
    </row>
    <row r="93" spans="1:8" ht="22.5" x14ac:dyDescent="0.2">
      <c r="A93" s="38">
        <v>83</v>
      </c>
      <c r="B93" s="39" t="s">
        <v>1292</v>
      </c>
      <c r="C93" s="39" t="s">
        <v>1293</v>
      </c>
      <c r="D93" s="39" t="s">
        <v>20</v>
      </c>
      <c r="E93" s="40">
        <v>1</v>
      </c>
      <c r="F93" s="57"/>
      <c r="G93" s="41">
        <f t="shared" si="1"/>
        <v>0</v>
      </c>
      <c r="H93" s="101"/>
    </row>
    <row r="94" spans="1:8" ht="11.25" x14ac:dyDescent="0.2">
      <c r="A94" s="42">
        <v>84</v>
      </c>
      <c r="B94" s="43" t="s">
        <v>1294</v>
      </c>
      <c r="C94" s="43" t="s">
        <v>1295</v>
      </c>
      <c r="D94" s="43" t="s">
        <v>20</v>
      </c>
      <c r="E94" s="44">
        <v>1</v>
      </c>
      <c r="F94" s="58"/>
      <c r="G94" s="45">
        <f t="shared" si="1"/>
        <v>0</v>
      </c>
      <c r="H94" s="111"/>
    </row>
    <row r="95" spans="1:8" ht="22.5" x14ac:dyDescent="0.2">
      <c r="A95" s="38">
        <v>85</v>
      </c>
      <c r="B95" s="39" t="s">
        <v>685</v>
      </c>
      <c r="C95" s="39" t="s">
        <v>686</v>
      </c>
      <c r="D95" s="39" t="s">
        <v>20</v>
      </c>
      <c r="E95" s="40">
        <v>4</v>
      </c>
      <c r="F95" s="57"/>
      <c r="G95" s="41">
        <f t="shared" si="1"/>
        <v>0</v>
      </c>
      <c r="H95" s="101"/>
    </row>
    <row r="96" spans="1:8" ht="11.25" x14ac:dyDescent="0.2">
      <c r="A96" s="42">
        <v>86</v>
      </c>
      <c r="B96" s="43" t="s">
        <v>1405</v>
      </c>
      <c r="C96" s="43" t="s">
        <v>1406</v>
      </c>
      <c r="D96" s="43" t="s">
        <v>20</v>
      </c>
      <c r="E96" s="44">
        <v>2</v>
      </c>
      <c r="F96" s="58"/>
      <c r="G96" s="45">
        <f t="shared" si="1"/>
        <v>0</v>
      </c>
      <c r="H96" s="111"/>
    </row>
    <row r="97" spans="1:8" ht="11.25" x14ac:dyDescent="0.2">
      <c r="A97" s="42">
        <v>87</v>
      </c>
      <c r="B97" s="43" t="s">
        <v>693</v>
      </c>
      <c r="C97" s="43" t="s">
        <v>694</v>
      </c>
      <c r="D97" s="43" t="s">
        <v>20</v>
      </c>
      <c r="E97" s="44">
        <v>2</v>
      </c>
      <c r="F97" s="58"/>
      <c r="G97" s="45">
        <f t="shared" si="1"/>
        <v>0</v>
      </c>
      <c r="H97" s="111"/>
    </row>
    <row r="98" spans="1:8" ht="11.25" x14ac:dyDescent="0.2">
      <c r="A98" s="42">
        <v>88</v>
      </c>
      <c r="B98" s="43" t="s">
        <v>689</v>
      </c>
      <c r="C98" s="43" t="s">
        <v>690</v>
      </c>
      <c r="D98" s="43" t="s">
        <v>20</v>
      </c>
      <c r="E98" s="44">
        <v>2</v>
      </c>
      <c r="F98" s="58"/>
      <c r="G98" s="45">
        <f t="shared" si="1"/>
        <v>0</v>
      </c>
      <c r="H98" s="111"/>
    </row>
    <row r="99" spans="1:8" ht="11.25" x14ac:dyDescent="0.2">
      <c r="A99" s="42">
        <v>89</v>
      </c>
      <c r="B99" s="43" t="s">
        <v>1298</v>
      </c>
      <c r="C99" s="43" t="s">
        <v>1299</v>
      </c>
      <c r="D99" s="43" t="s">
        <v>20</v>
      </c>
      <c r="E99" s="44">
        <v>2</v>
      </c>
      <c r="F99" s="58"/>
      <c r="G99" s="45">
        <f t="shared" si="1"/>
        <v>0</v>
      </c>
      <c r="H99" s="111"/>
    </row>
    <row r="100" spans="1:8" ht="11.25" x14ac:dyDescent="0.2">
      <c r="A100" s="42">
        <v>90</v>
      </c>
      <c r="B100" s="43" t="s">
        <v>701</v>
      </c>
      <c r="C100" s="43" t="s">
        <v>702</v>
      </c>
      <c r="D100" s="43" t="s">
        <v>20</v>
      </c>
      <c r="E100" s="44">
        <v>1</v>
      </c>
      <c r="F100" s="58"/>
      <c r="G100" s="45">
        <f t="shared" si="1"/>
        <v>0</v>
      </c>
      <c r="H100" s="111"/>
    </row>
    <row r="101" spans="1:8" ht="11.25" x14ac:dyDescent="0.2">
      <c r="A101" s="42">
        <v>91</v>
      </c>
      <c r="B101" s="43" t="s">
        <v>1300</v>
      </c>
      <c r="C101" s="43" t="s">
        <v>1301</v>
      </c>
      <c r="D101" s="43" t="s">
        <v>20</v>
      </c>
      <c r="E101" s="44">
        <v>2</v>
      </c>
      <c r="F101" s="58"/>
      <c r="G101" s="45">
        <f t="shared" si="1"/>
        <v>0</v>
      </c>
      <c r="H101" s="111"/>
    </row>
    <row r="102" spans="1:8" ht="11.25" x14ac:dyDescent="0.2">
      <c r="A102" s="42">
        <v>92</v>
      </c>
      <c r="B102" s="43" t="s">
        <v>691</v>
      </c>
      <c r="C102" s="43" t="s">
        <v>692</v>
      </c>
      <c r="D102" s="43" t="s">
        <v>20</v>
      </c>
      <c r="E102" s="44">
        <v>2</v>
      </c>
      <c r="F102" s="58"/>
      <c r="G102" s="45">
        <f t="shared" si="1"/>
        <v>0</v>
      </c>
      <c r="H102" s="111"/>
    </row>
    <row r="103" spans="1:8" ht="11.25" x14ac:dyDescent="0.2">
      <c r="A103" s="42">
        <v>93</v>
      </c>
      <c r="B103" s="43" t="s">
        <v>703</v>
      </c>
      <c r="C103" s="43" t="s">
        <v>704</v>
      </c>
      <c r="D103" s="43" t="s">
        <v>20</v>
      </c>
      <c r="E103" s="44">
        <v>2</v>
      </c>
      <c r="F103" s="58"/>
      <c r="G103" s="45">
        <f t="shared" ref="G103:G142" si="2">ROUND(E103*F103,2)</f>
        <v>0</v>
      </c>
      <c r="H103" s="111"/>
    </row>
    <row r="104" spans="1:8" ht="11.25" x14ac:dyDescent="0.2">
      <c r="A104" s="42">
        <v>94</v>
      </c>
      <c r="B104" s="43" t="s">
        <v>705</v>
      </c>
      <c r="C104" s="43" t="s">
        <v>706</v>
      </c>
      <c r="D104" s="43" t="s">
        <v>20</v>
      </c>
      <c r="E104" s="44">
        <v>1</v>
      </c>
      <c r="F104" s="58"/>
      <c r="G104" s="45">
        <f t="shared" si="2"/>
        <v>0</v>
      </c>
      <c r="H104" s="111"/>
    </row>
    <row r="105" spans="1:8" ht="11.25" x14ac:dyDescent="0.2">
      <c r="A105" s="42">
        <v>95</v>
      </c>
      <c r="B105" s="43" t="s">
        <v>1302</v>
      </c>
      <c r="C105" s="43" t="s">
        <v>1303</v>
      </c>
      <c r="D105" s="43" t="s">
        <v>20</v>
      </c>
      <c r="E105" s="44">
        <v>2</v>
      </c>
      <c r="F105" s="58"/>
      <c r="G105" s="45">
        <f t="shared" si="2"/>
        <v>0</v>
      </c>
      <c r="H105" s="111"/>
    </row>
    <row r="106" spans="1:8" ht="11.25" x14ac:dyDescent="0.2">
      <c r="A106" s="42">
        <v>96</v>
      </c>
      <c r="B106" s="43" t="s">
        <v>1304</v>
      </c>
      <c r="C106" s="43" t="s">
        <v>1305</v>
      </c>
      <c r="D106" s="43" t="s">
        <v>20</v>
      </c>
      <c r="E106" s="44">
        <v>2</v>
      </c>
      <c r="F106" s="58"/>
      <c r="G106" s="45">
        <f t="shared" si="2"/>
        <v>0</v>
      </c>
      <c r="H106" s="111"/>
    </row>
    <row r="107" spans="1:8" ht="11.25" x14ac:dyDescent="0.2">
      <c r="A107" s="38">
        <v>97</v>
      </c>
      <c r="B107" s="39" t="s">
        <v>707</v>
      </c>
      <c r="C107" s="39" t="s">
        <v>708</v>
      </c>
      <c r="D107" s="39" t="s">
        <v>20</v>
      </c>
      <c r="E107" s="40">
        <v>2</v>
      </c>
      <c r="F107" s="57"/>
      <c r="G107" s="41">
        <f t="shared" si="2"/>
        <v>0</v>
      </c>
      <c r="H107" s="101"/>
    </row>
    <row r="108" spans="1:8" ht="11.25" x14ac:dyDescent="0.2">
      <c r="A108" s="42">
        <v>98</v>
      </c>
      <c r="B108" s="43" t="s">
        <v>709</v>
      </c>
      <c r="C108" s="43" t="s">
        <v>710</v>
      </c>
      <c r="D108" s="43" t="s">
        <v>20</v>
      </c>
      <c r="E108" s="44">
        <v>2</v>
      </c>
      <c r="F108" s="58"/>
      <c r="G108" s="45">
        <f t="shared" si="2"/>
        <v>0</v>
      </c>
      <c r="H108" s="111"/>
    </row>
    <row r="109" spans="1:8" ht="11.25" x14ac:dyDescent="0.2">
      <c r="A109" s="42">
        <v>99</v>
      </c>
      <c r="B109" s="43" t="s">
        <v>711</v>
      </c>
      <c r="C109" s="43" t="s">
        <v>712</v>
      </c>
      <c r="D109" s="43" t="s">
        <v>20</v>
      </c>
      <c r="E109" s="44">
        <v>2</v>
      </c>
      <c r="F109" s="58"/>
      <c r="G109" s="45">
        <f t="shared" si="2"/>
        <v>0</v>
      </c>
      <c r="H109" s="111"/>
    </row>
    <row r="110" spans="1:8" ht="11.25" x14ac:dyDescent="0.2">
      <c r="A110" s="38">
        <v>100</v>
      </c>
      <c r="B110" s="39" t="s">
        <v>617</v>
      </c>
      <c r="C110" s="39" t="s">
        <v>618</v>
      </c>
      <c r="D110" s="39" t="s">
        <v>20</v>
      </c>
      <c r="E110" s="40">
        <v>4</v>
      </c>
      <c r="F110" s="57"/>
      <c r="G110" s="41">
        <f t="shared" si="2"/>
        <v>0</v>
      </c>
      <c r="H110" s="101"/>
    </row>
    <row r="111" spans="1:8" ht="11.25" x14ac:dyDescent="0.2">
      <c r="A111" s="42">
        <v>101</v>
      </c>
      <c r="B111" s="43" t="s">
        <v>1306</v>
      </c>
      <c r="C111" s="43" t="s">
        <v>474</v>
      </c>
      <c r="D111" s="43" t="s">
        <v>20</v>
      </c>
      <c r="E111" s="44">
        <v>4</v>
      </c>
      <c r="F111" s="58"/>
      <c r="G111" s="45">
        <f t="shared" si="2"/>
        <v>0</v>
      </c>
      <c r="H111" s="111"/>
    </row>
    <row r="112" spans="1:8" ht="11.25" x14ac:dyDescent="0.2">
      <c r="A112" s="42">
        <v>102</v>
      </c>
      <c r="B112" s="43" t="s">
        <v>1307</v>
      </c>
      <c r="C112" s="43" t="s">
        <v>1308</v>
      </c>
      <c r="D112" s="43" t="s">
        <v>20</v>
      </c>
      <c r="E112" s="44">
        <v>4</v>
      </c>
      <c r="F112" s="58"/>
      <c r="G112" s="45">
        <f t="shared" si="2"/>
        <v>0</v>
      </c>
      <c r="H112" s="111"/>
    </row>
    <row r="113" spans="1:8" ht="11.25" x14ac:dyDescent="0.2">
      <c r="A113" s="42">
        <v>103</v>
      </c>
      <c r="B113" s="43" t="s">
        <v>1309</v>
      </c>
      <c r="C113" s="43" t="s">
        <v>1310</v>
      </c>
      <c r="D113" s="43" t="s">
        <v>20</v>
      </c>
      <c r="E113" s="44">
        <v>4</v>
      </c>
      <c r="F113" s="58"/>
      <c r="G113" s="45">
        <f t="shared" si="2"/>
        <v>0</v>
      </c>
      <c r="H113" s="111"/>
    </row>
    <row r="114" spans="1:8" ht="11.25" x14ac:dyDescent="0.2">
      <c r="A114" s="42">
        <v>104</v>
      </c>
      <c r="B114" s="43" t="s">
        <v>1311</v>
      </c>
      <c r="C114" s="43" t="s">
        <v>1312</v>
      </c>
      <c r="D114" s="43" t="s">
        <v>20</v>
      </c>
      <c r="E114" s="44">
        <v>4</v>
      </c>
      <c r="F114" s="58"/>
      <c r="G114" s="45">
        <f t="shared" si="2"/>
        <v>0</v>
      </c>
      <c r="H114" s="111"/>
    </row>
    <row r="115" spans="1:8" ht="11.25" x14ac:dyDescent="0.2">
      <c r="A115" s="42">
        <v>105</v>
      </c>
      <c r="B115" s="43" t="s">
        <v>483</v>
      </c>
      <c r="C115" s="43" t="s">
        <v>484</v>
      </c>
      <c r="D115" s="43" t="s">
        <v>20</v>
      </c>
      <c r="E115" s="44">
        <v>4</v>
      </c>
      <c r="F115" s="58"/>
      <c r="G115" s="45">
        <f t="shared" si="2"/>
        <v>0</v>
      </c>
      <c r="H115" s="111"/>
    </row>
    <row r="116" spans="1:8" ht="22.5" x14ac:dyDescent="0.2">
      <c r="A116" s="38">
        <v>106</v>
      </c>
      <c r="B116" s="39" t="s">
        <v>1313</v>
      </c>
      <c r="C116" s="39" t="s">
        <v>1314</v>
      </c>
      <c r="D116" s="39" t="s">
        <v>20</v>
      </c>
      <c r="E116" s="40">
        <v>4</v>
      </c>
      <c r="F116" s="57"/>
      <c r="G116" s="41">
        <f t="shared" si="2"/>
        <v>0</v>
      </c>
      <c r="H116" s="101"/>
    </row>
    <row r="117" spans="1:8" ht="11.25" x14ac:dyDescent="0.2">
      <c r="A117" s="42">
        <v>107</v>
      </c>
      <c r="B117" s="43" t="s">
        <v>1315</v>
      </c>
      <c r="C117" s="43" t="s">
        <v>1316</v>
      </c>
      <c r="D117" s="43" t="s">
        <v>20</v>
      </c>
      <c r="E117" s="44">
        <v>4</v>
      </c>
      <c r="F117" s="58"/>
      <c r="G117" s="45">
        <f t="shared" si="2"/>
        <v>0</v>
      </c>
      <c r="H117" s="111"/>
    </row>
    <row r="118" spans="1:8" ht="11.25" x14ac:dyDescent="0.2">
      <c r="A118" s="38">
        <v>108</v>
      </c>
      <c r="B118" s="39" t="s">
        <v>1317</v>
      </c>
      <c r="C118" s="39" t="s">
        <v>1318</v>
      </c>
      <c r="D118" s="39" t="s">
        <v>20</v>
      </c>
      <c r="E118" s="40">
        <v>4</v>
      </c>
      <c r="F118" s="57"/>
      <c r="G118" s="41">
        <f t="shared" si="2"/>
        <v>0</v>
      </c>
      <c r="H118" s="101"/>
    </row>
    <row r="119" spans="1:8" ht="11.25" x14ac:dyDescent="0.2">
      <c r="A119" s="42">
        <v>109</v>
      </c>
      <c r="B119" s="43" t="s">
        <v>1319</v>
      </c>
      <c r="C119" s="43" t="s">
        <v>1320</v>
      </c>
      <c r="D119" s="43" t="s">
        <v>20</v>
      </c>
      <c r="E119" s="44">
        <v>4</v>
      </c>
      <c r="F119" s="58"/>
      <c r="G119" s="45">
        <f t="shared" si="2"/>
        <v>0</v>
      </c>
      <c r="H119" s="111"/>
    </row>
    <row r="120" spans="1:8" ht="11.25" x14ac:dyDescent="0.2">
      <c r="A120" s="38">
        <v>110</v>
      </c>
      <c r="B120" s="39" t="s">
        <v>1321</v>
      </c>
      <c r="C120" s="39" t="s">
        <v>1322</v>
      </c>
      <c r="D120" s="39" t="s">
        <v>20</v>
      </c>
      <c r="E120" s="40">
        <v>3</v>
      </c>
      <c r="F120" s="57"/>
      <c r="G120" s="41">
        <f t="shared" si="2"/>
        <v>0</v>
      </c>
      <c r="H120" s="101"/>
    </row>
    <row r="121" spans="1:8" ht="11.25" x14ac:dyDescent="0.2">
      <c r="A121" s="42">
        <v>111</v>
      </c>
      <c r="B121" s="43" t="s">
        <v>1323</v>
      </c>
      <c r="C121" s="43" t="s">
        <v>1324</v>
      </c>
      <c r="D121" s="43" t="s">
        <v>20</v>
      </c>
      <c r="E121" s="44">
        <v>3</v>
      </c>
      <c r="F121" s="58"/>
      <c r="G121" s="45">
        <f t="shared" si="2"/>
        <v>0</v>
      </c>
      <c r="H121" s="111"/>
    </row>
    <row r="122" spans="1:8" ht="11.25" x14ac:dyDescent="0.2">
      <c r="A122" s="38">
        <v>112</v>
      </c>
      <c r="B122" s="39" t="s">
        <v>1325</v>
      </c>
      <c r="C122" s="39" t="s">
        <v>1326</v>
      </c>
      <c r="D122" s="39" t="s">
        <v>20</v>
      </c>
      <c r="E122" s="40">
        <v>1</v>
      </c>
      <c r="F122" s="57"/>
      <c r="G122" s="41">
        <f t="shared" si="2"/>
        <v>0</v>
      </c>
      <c r="H122" s="101"/>
    </row>
    <row r="123" spans="1:8" ht="11.25" x14ac:dyDescent="0.2">
      <c r="A123" s="42">
        <v>113</v>
      </c>
      <c r="B123" s="43" t="s">
        <v>1327</v>
      </c>
      <c r="C123" s="43" t="s">
        <v>1328</v>
      </c>
      <c r="D123" s="43" t="s">
        <v>20</v>
      </c>
      <c r="E123" s="44">
        <v>1</v>
      </c>
      <c r="F123" s="58"/>
      <c r="G123" s="45">
        <f t="shared" si="2"/>
        <v>0</v>
      </c>
      <c r="H123" s="111"/>
    </row>
    <row r="124" spans="1:8" ht="11.25" x14ac:dyDescent="0.2">
      <c r="A124" s="42">
        <v>114</v>
      </c>
      <c r="B124" s="43" t="s">
        <v>1331</v>
      </c>
      <c r="C124" s="43" t="s">
        <v>1332</v>
      </c>
      <c r="D124" s="43" t="s">
        <v>20</v>
      </c>
      <c r="E124" s="44">
        <v>1</v>
      </c>
      <c r="F124" s="58"/>
      <c r="G124" s="45">
        <f t="shared" si="2"/>
        <v>0</v>
      </c>
      <c r="H124" s="111"/>
    </row>
    <row r="125" spans="1:8" ht="11.25" x14ac:dyDescent="0.2">
      <c r="A125" s="42">
        <v>115</v>
      </c>
      <c r="B125" s="43" t="s">
        <v>1333</v>
      </c>
      <c r="C125" s="43" t="s">
        <v>1334</v>
      </c>
      <c r="D125" s="43" t="s">
        <v>20</v>
      </c>
      <c r="E125" s="44">
        <v>1</v>
      </c>
      <c r="F125" s="58"/>
      <c r="G125" s="45">
        <f t="shared" si="2"/>
        <v>0</v>
      </c>
      <c r="H125" s="111"/>
    </row>
    <row r="126" spans="1:8" ht="22.5" x14ac:dyDescent="0.2">
      <c r="A126" s="42">
        <v>116</v>
      </c>
      <c r="B126" s="43" t="s">
        <v>1335</v>
      </c>
      <c r="C126" s="43" t="s">
        <v>1336</v>
      </c>
      <c r="D126" s="43" t="s">
        <v>20</v>
      </c>
      <c r="E126" s="44">
        <v>1</v>
      </c>
      <c r="F126" s="58"/>
      <c r="G126" s="45">
        <f t="shared" si="2"/>
        <v>0</v>
      </c>
      <c r="H126" s="111"/>
    </row>
    <row r="127" spans="1:8" ht="22.5" x14ac:dyDescent="0.2">
      <c r="A127" s="38">
        <v>117</v>
      </c>
      <c r="B127" s="39" t="s">
        <v>1347</v>
      </c>
      <c r="C127" s="39" t="s">
        <v>1348</v>
      </c>
      <c r="D127" s="39" t="s">
        <v>20</v>
      </c>
      <c r="E127" s="40">
        <v>1</v>
      </c>
      <c r="F127" s="57"/>
      <c r="G127" s="41">
        <f t="shared" si="2"/>
        <v>0</v>
      </c>
      <c r="H127" s="101"/>
    </row>
    <row r="128" spans="1:8" ht="11.25" x14ac:dyDescent="0.2">
      <c r="A128" s="42">
        <v>118</v>
      </c>
      <c r="B128" s="43" t="s">
        <v>1349</v>
      </c>
      <c r="C128" s="43" t="s">
        <v>1350</v>
      </c>
      <c r="D128" s="43" t="s">
        <v>20</v>
      </c>
      <c r="E128" s="44">
        <v>1</v>
      </c>
      <c r="F128" s="58"/>
      <c r="G128" s="45">
        <f t="shared" si="2"/>
        <v>0</v>
      </c>
      <c r="H128" s="111"/>
    </row>
    <row r="129" spans="1:8" ht="11.25" x14ac:dyDescent="0.2">
      <c r="A129" s="38">
        <v>119</v>
      </c>
      <c r="B129" s="39" t="s">
        <v>1355</v>
      </c>
      <c r="C129" s="39" t="s">
        <v>1356</v>
      </c>
      <c r="D129" s="39" t="s">
        <v>20</v>
      </c>
      <c r="E129" s="40">
        <v>1</v>
      </c>
      <c r="F129" s="57"/>
      <c r="G129" s="41">
        <f t="shared" si="2"/>
        <v>0</v>
      </c>
      <c r="H129" s="101"/>
    </row>
    <row r="130" spans="1:8" ht="11.25" x14ac:dyDescent="0.2">
      <c r="A130" s="42">
        <v>120</v>
      </c>
      <c r="B130" s="43" t="s">
        <v>1357</v>
      </c>
      <c r="C130" s="43" t="s">
        <v>1358</v>
      </c>
      <c r="D130" s="43" t="s">
        <v>20</v>
      </c>
      <c r="E130" s="44">
        <v>1</v>
      </c>
      <c r="F130" s="58"/>
      <c r="G130" s="45">
        <f t="shared" si="2"/>
        <v>0</v>
      </c>
      <c r="H130" s="111"/>
    </row>
    <row r="131" spans="1:8" ht="11.25" x14ac:dyDescent="0.2">
      <c r="A131" s="38">
        <v>121</v>
      </c>
      <c r="B131" s="39" t="s">
        <v>1107</v>
      </c>
      <c r="C131" s="39" t="s">
        <v>1108</v>
      </c>
      <c r="D131" s="39" t="s">
        <v>20</v>
      </c>
      <c r="E131" s="40">
        <v>1</v>
      </c>
      <c r="F131" s="57"/>
      <c r="G131" s="41">
        <f t="shared" si="2"/>
        <v>0</v>
      </c>
      <c r="H131" s="101"/>
    </row>
    <row r="132" spans="1:8" ht="11.25" x14ac:dyDescent="0.2">
      <c r="A132" s="42">
        <v>122</v>
      </c>
      <c r="B132" s="43" t="s">
        <v>1351</v>
      </c>
      <c r="C132" s="43" t="s">
        <v>1352</v>
      </c>
      <c r="D132" s="43" t="s">
        <v>20</v>
      </c>
      <c r="E132" s="44">
        <v>1</v>
      </c>
      <c r="F132" s="58"/>
      <c r="G132" s="45">
        <f t="shared" si="2"/>
        <v>0</v>
      </c>
      <c r="H132" s="111"/>
    </row>
    <row r="133" spans="1:8" ht="11.25" x14ac:dyDescent="0.2">
      <c r="A133" s="38">
        <v>123</v>
      </c>
      <c r="B133" s="39" t="s">
        <v>1113</v>
      </c>
      <c r="C133" s="39" t="s">
        <v>1114</v>
      </c>
      <c r="D133" s="39" t="s">
        <v>20</v>
      </c>
      <c r="E133" s="40">
        <v>1</v>
      </c>
      <c r="F133" s="57"/>
      <c r="G133" s="41">
        <f t="shared" si="2"/>
        <v>0</v>
      </c>
      <c r="H133" s="101"/>
    </row>
    <row r="134" spans="1:8" ht="11.25" x14ac:dyDescent="0.2">
      <c r="A134" s="42">
        <v>124</v>
      </c>
      <c r="B134" s="43" t="s">
        <v>1353</v>
      </c>
      <c r="C134" s="43" t="s">
        <v>1354</v>
      </c>
      <c r="D134" s="43" t="s">
        <v>20</v>
      </c>
      <c r="E134" s="44">
        <v>1</v>
      </c>
      <c r="F134" s="58"/>
      <c r="G134" s="45">
        <f t="shared" si="2"/>
        <v>0</v>
      </c>
      <c r="H134" s="111"/>
    </row>
    <row r="135" spans="1:8" ht="11.25" x14ac:dyDescent="0.2">
      <c r="A135" s="38">
        <v>125</v>
      </c>
      <c r="B135" s="39" t="s">
        <v>1115</v>
      </c>
      <c r="C135" s="39" t="s">
        <v>1116</v>
      </c>
      <c r="D135" s="39" t="s">
        <v>20</v>
      </c>
      <c r="E135" s="40">
        <v>1</v>
      </c>
      <c r="F135" s="57"/>
      <c r="G135" s="41">
        <f t="shared" si="2"/>
        <v>0</v>
      </c>
      <c r="H135" s="101"/>
    </row>
    <row r="136" spans="1:8" ht="11.25" x14ac:dyDescent="0.2">
      <c r="A136" s="42">
        <v>126</v>
      </c>
      <c r="B136" s="43" t="s">
        <v>1359</v>
      </c>
      <c r="C136" s="43" t="s">
        <v>1360</v>
      </c>
      <c r="D136" s="43" t="s">
        <v>20</v>
      </c>
      <c r="E136" s="44">
        <v>1</v>
      </c>
      <c r="F136" s="58"/>
      <c r="G136" s="45">
        <f t="shared" si="2"/>
        <v>0</v>
      </c>
      <c r="H136" s="111"/>
    </row>
    <row r="137" spans="1:8" ht="22.5" x14ac:dyDescent="0.2">
      <c r="A137" s="38">
        <v>127</v>
      </c>
      <c r="B137" s="39" t="s">
        <v>425</v>
      </c>
      <c r="C137" s="39" t="s">
        <v>426</v>
      </c>
      <c r="D137" s="39" t="s">
        <v>20</v>
      </c>
      <c r="E137" s="40">
        <v>50</v>
      </c>
      <c r="F137" s="57"/>
      <c r="G137" s="41">
        <f t="shared" si="2"/>
        <v>0</v>
      </c>
      <c r="H137" s="101"/>
    </row>
    <row r="138" spans="1:8" ht="22.5" x14ac:dyDescent="0.2">
      <c r="A138" s="38">
        <v>128</v>
      </c>
      <c r="B138" s="39" t="s">
        <v>199</v>
      </c>
      <c r="C138" s="39" t="s">
        <v>200</v>
      </c>
      <c r="D138" s="39" t="s">
        <v>20</v>
      </c>
      <c r="E138" s="40">
        <v>1</v>
      </c>
      <c r="F138" s="57"/>
      <c r="G138" s="41">
        <f t="shared" si="2"/>
        <v>0</v>
      </c>
      <c r="H138" s="101"/>
    </row>
    <row r="139" spans="1:8" ht="22.5" x14ac:dyDescent="0.2">
      <c r="A139" s="38">
        <v>129</v>
      </c>
      <c r="B139" s="39" t="s">
        <v>1385</v>
      </c>
      <c r="C139" s="39" t="s">
        <v>1386</v>
      </c>
      <c r="D139" s="39" t="s">
        <v>20</v>
      </c>
      <c r="E139" s="40">
        <v>1</v>
      </c>
      <c r="F139" s="57"/>
      <c r="G139" s="41">
        <f t="shared" si="2"/>
        <v>0</v>
      </c>
      <c r="H139" s="101"/>
    </row>
    <row r="140" spans="1:8" ht="22.5" x14ac:dyDescent="0.2">
      <c r="A140" s="38">
        <v>130</v>
      </c>
      <c r="B140" s="39" t="s">
        <v>1387</v>
      </c>
      <c r="C140" s="39" t="s">
        <v>1388</v>
      </c>
      <c r="D140" s="39" t="s">
        <v>20</v>
      </c>
      <c r="E140" s="40">
        <v>1</v>
      </c>
      <c r="F140" s="57"/>
      <c r="G140" s="41">
        <f t="shared" si="2"/>
        <v>0</v>
      </c>
      <c r="H140" s="101"/>
    </row>
    <row r="141" spans="1:8" ht="33.75" x14ac:dyDescent="0.2">
      <c r="A141" s="38">
        <v>131</v>
      </c>
      <c r="B141" s="39" t="s">
        <v>1389</v>
      </c>
      <c r="C141" s="39" t="s">
        <v>1390</v>
      </c>
      <c r="D141" s="39" t="s">
        <v>20</v>
      </c>
      <c r="E141" s="40">
        <v>4</v>
      </c>
      <c r="F141" s="57"/>
      <c r="G141" s="41">
        <f t="shared" si="2"/>
        <v>0</v>
      </c>
      <c r="H141" s="101"/>
    </row>
    <row r="142" spans="1:8" ht="22.5" x14ac:dyDescent="0.2">
      <c r="A142" s="38">
        <v>132</v>
      </c>
      <c r="B142" s="39" t="s">
        <v>1161</v>
      </c>
      <c r="C142" s="39" t="s">
        <v>1162</v>
      </c>
      <c r="D142" s="39" t="s">
        <v>209</v>
      </c>
      <c r="E142" s="40">
        <v>20</v>
      </c>
      <c r="F142" s="57"/>
      <c r="G142" s="41">
        <f t="shared" si="2"/>
        <v>0</v>
      </c>
      <c r="H142" s="101"/>
    </row>
    <row r="143" spans="1:8" ht="12.75" x14ac:dyDescent="0.2">
      <c r="A143" s="33"/>
      <c r="B143" s="34" t="s">
        <v>210</v>
      </c>
      <c r="C143" s="34" t="s">
        <v>211</v>
      </c>
      <c r="D143" s="34"/>
      <c r="E143" s="35"/>
      <c r="F143" s="36"/>
      <c r="G143" s="37"/>
      <c r="H143" s="108"/>
    </row>
    <row r="144" spans="1:8" ht="22.5" x14ac:dyDescent="0.2">
      <c r="A144" s="94">
        <v>133</v>
      </c>
      <c r="B144" s="39" t="s">
        <v>1193</v>
      </c>
      <c r="C144" s="39" t="s">
        <v>1194</v>
      </c>
      <c r="D144" s="39" t="s">
        <v>20</v>
      </c>
      <c r="E144" s="40">
        <v>1</v>
      </c>
      <c r="F144" s="57"/>
      <c r="G144" s="41">
        <f t="shared" ref="G144:G170" si="3">ROUND(E144*F144,2)</f>
        <v>0</v>
      </c>
      <c r="H144" s="101"/>
    </row>
    <row r="145" spans="1:8" ht="22.5" x14ac:dyDescent="0.2">
      <c r="A145" s="94">
        <v>134</v>
      </c>
      <c r="B145" s="39" t="s">
        <v>3749</v>
      </c>
      <c r="C145" s="39" t="s">
        <v>212</v>
      </c>
      <c r="D145" s="39" t="s">
        <v>20</v>
      </c>
      <c r="E145" s="40">
        <v>8</v>
      </c>
      <c r="F145" s="57"/>
      <c r="G145" s="41">
        <f t="shared" si="3"/>
        <v>0</v>
      </c>
      <c r="H145" s="101"/>
    </row>
    <row r="146" spans="1:8" ht="22.5" x14ac:dyDescent="0.2">
      <c r="A146" s="94">
        <v>135</v>
      </c>
      <c r="B146" s="39" t="s">
        <v>1197</v>
      </c>
      <c r="C146" s="39" t="s">
        <v>1198</v>
      </c>
      <c r="D146" s="39" t="s">
        <v>20</v>
      </c>
      <c r="E146" s="40">
        <v>3</v>
      </c>
      <c r="F146" s="57"/>
      <c r="G146" s="41">
        <f t="shared" si="3"/>
        <v>0</v>
      </c>
      <c r="H146" s="101"/>
    </row>
    <row r="147" spans="1:8" ht="22.5" x14ac:dyDescent="0.2">
      <c r="A147" s="94">
        <v>136</v>
      </c>
      <c r="B147" s="39" t="s">
        <v>3750</v>
      </c>
      <c r="C147" s="39" t="s">
        <v>213</v>
      </c>
      <c r="D147" s="39" t="s">
        <v>20</v>
      </c>
      <c r="E147" s="40">
        <v>2</v>
      </c>
      <c r="F147" s="57"/>
      <c r="G147" s="41">
        <f t="shared" si="3"/>
        <v>0</v>
      </c>
      <c r="H147" s="101"/>
    </row>
    <row r="148" spans="1:8" ht="22.5" x14ac:dyDescent="0.2">
      <c r="A148" s="94">
        <v>137</v>
      </c>
      <c r="B148" s="39" t="s">
        <v>2822</v>
      </c>
      <c r="C148" s="39" t="s">
        <v>214</v>
      </c>
      <c r="D148" s="39" t="s">
        <v>20</v>
      </c>
      <c r="E148" s="40">
        <v>4</v>
      </c>
      <c r="F148" s="57"/>
      <c r="G148" s="41">
        <f t="shared" si="3"/>
        <v>0</v>
      </c>
      <c r="H148" s="101"/>
    </row>
    <row r="149" spans="1:8" ht="22.5" x14ac:dyDescent="0.2">
      <c r="A149" s="94">
        <v>138</v>
      </c>
      <c r="B149" s="39" t="s">
        <v>3624</v>
      </c>
      <c r="C149" s="39" t="s">
        <v>216</v>
      </c>
      <c r="D149" s="39" t="s">
        <v>29</v>
      </c>
      <c r="E149" s="40">
        <v>24</v>
      </c>
      <c r="F149" s="57"/>
      <c r="G149" s="41">
        <f t="shared" si="3"/>
        <v>0</v>
      </c>
      <c r="H149" s="101"/>
    </row>
    <row r="150" spans="1:8" ht="22.5" x14ac:dyDescent="0.2">
      <c r="A150" s="94">
        <v>139</v>
      </c>
      <c r="B150" s="39" t="s">
        <v>3578</v>
      </c>
      <c r="C150" s="39" t="s">
        <v>1391</v>
      </c>
      <c r="D150" s="39" t="s">
        <v>29</v>
      </c>
      <c r="E150" s="40">
        <v>8</v>
      </c>
      <c r="F150" s="57"/>
      <c r="G150" s="41">
        <f t="shared" si="3"/>
        <v>0</v>
      </c>
      <c r="H150" s="101"/>
    </row>
    <row r="151" spans="1:8" ht="22.5" x14ac:dyDescent="0.2">
      <c r="A151" s="94">
        <v>140</v>
      </c>
      <c r="B151" s="39" t="s">
        <v>3752</v>
      </c>
      <c r="C151" s="39" t="s">
        <v>218</v>
      </c>
      <c r="D151" s="39" t="s">
        <v>29</v>
      </c>
      <c r="E151" s="40">
        <v>6</v>
      </c>
      <c r="F151" s="57"/>
      <c r="G151" s="41">
        <f t="shared" si="3"/>
        <v>0</v>
      </c>
      <c r="H151" s="101"/>
    </row>
    <row r="152" spans="1:8" ht="11.25" x14ac:dyDescent="0.2">
      <c r="A152" s="94">
        <v>141</v>
      </c>
      <c r="B152" s="39" t="s">
        <v>219</v>
      </c>
      <c r="C152" s="39" t="s">
        <v>220</v>
      </c>
      <c r="D152" s="39" t="s">
        <v>29</v>
      </c>
      <c r="E152" s="40">
        <v>70</v>
      </c>
      <c r="F152" s="57"/>
      <c r="G152" s="41">
        <f t="shared" si="3"/>
        <v>0</v>
      </c>
      <c r="H152" s="101"/>
    </row>
    <row r="153" spans="1:8" ht="22.5" x14ac:dyDescent="0.2">
      <c r="A153" s="94">
        <v>142</v>
      </c>
      <c r="B153" s="39" t="s">
        <v>221</v>
      </c>
      <c r="C153" s="39" t="s">
        <v>222</v>
      </c>
      <c r="D153" s="39" t="s">
        <v>29</v>
      </c>
      <c r="E153" s="40">
        <v>18</v>
      </c>
      <c r="F153" s="57"/>
      <c r="G153" s="41">
        <f t="shared" si="3"/>
        <v>0</v>
      </c>
      <c r="H153" s="101"/>
    </row>
    <row r="154" spans="1:8" ht="22.5" x14ac:dyDescent="0.2">
      <c r="A154" s="95">
        <v>143</v>
      </c>
      <c r="B154" s="43" t="s">
        <v>1392</v>
      </c>
      <c r="C154" s="43" t="s">
        <v>1393</v>
      </c>
      <c r="D154" s="43" t="s">
        <v>29</v>
      </c>
      <c r="E154" s="44">
        <v>10</v>
      </c>
      <c r="F154" s="58"/>
      <c r="G154" s="45">
        <f t="shared" si="3"/>
        <v>0</v>
      </c>
      <c r="H154" s="111"/>
    </row>
    <row r="155" spans="1:8" ht="11.25" x14ac:dyDescent="0.2">
      <c r="A155" s="95">
        <v>144</v>
      </c>
      <c r="B155" s="43" t="s">
        <v>225</v>
      </c>
      <c r="C155" s="43" t="s">
        <v>226</v>
      </c>
      <c r="D155" s="43" t="s">
        <v>29</v>
      </c>
      <c r="E155" s="44">
        <v>8</v>
      </c>
      <c r="F155" s="58"/>
      <c r="G155" s="45">
        <f t="shared" si="3"/>
        <v>0</v>
      </c>
      <c r="H155" s="111"/>
    </row>
    <row r="156" spans="1:8" ht="11.25" x14ac:dyDescent="0.2">
      <c r="A156" s="94">
        <v>145</v>
      </c>
      <c r="B156" s="39" t="s">
        <v>3637</v>
      </c>
      <c r="C156" s="39" t="s">
        <v>1394</v>
      </c>
      <c r="D156" s="39" t="s">
        <v>29</v>
      </c>
      <c r="E156" s="40">
        <v>28</v>
      </c>
      <c r="F156" s="57"/>
      <c r="G156" s="41">
        <f t="shared" si="3"/>
        <v>0</v>
      </c>
      <c r="H156" s="101"/>
    </row>
    <row r="157" spans="1:8" ht="22.5" x14ac:dyDescent="0.2">
      <c r="A157" s="94">
        <v>146</v>
      </c>
      <c r="B157" s="39" t="s">
        <v>3638</v>
      </c>
      <c r="C157" s="39" t="s">
        <v>1395</v>
      </c>
      <c r="D157" s="39" t="s">
        <v>29</v>
      </c>
      <c r="E157" s="40">
        <v>28</v>
      </c>
      <c r="F157" s="57"/>
      <c r="G157" s="41">
        <f t="shared" si="3"/>
        <v>0</v>
      </c>
      <c r="H157" s="101"/>
    </row>
    <row r="158" spans="1:8" ht="22.5" x14ac:dyDescent="0.2">
      <c r="A158" s="94">
        <v>147</v>
      </c>
      <c r="B158" s="39" t="s">
        <v>229</v>
      </c>
      <c r="C158" s="39" t="s">
        <v>230</v>
      </c>
      <c r="D158" s="39" t="s">
        <v>29</v>
      </c>
      <c r="E158" s="40">
        <v>24</v>
      </c>
      <c r="F158" s="57"/>
      <c r="G158" s="41">
        <f t="shared" si="3"/>
        <v>0</v>
      </c>
      <c r="H158" s="101"/>
    </row>
    <row r="159" spans="1:8" ht="22.5" x14ac:dyDescent="0.2">
      <c r="A159" s="94">
        <v>148</v>
      </c>
      <c r="B159" s="39" t="s">
        <v>3546</v>
      </c>
      <c r="C159" s="39" t="s">
        <v>374</v>
      </c>
      <c r="D159" s="39" t="s">
        <v>29</v>
      </c>
      <c r="E159" s="40">
        <v>24</v>
      </c>
      <c r="F159" s="57"/>
      <c r="G159" s="41">
        <f t="shared" si="3"/>
        <v>0</v>
      </c>
      <c r="H159" s="101"/>
    </row>
    <row r="160" spans="1:8" ht="11.25" x14ac:dyDescent="0.2">
      <c r="A160" s="95">
        <v>149</v>
      </c>
      <c r="B160" s="43" t="s">
        <v>437</v>
      </c>
      <c r="C160" s="43" t="s">
        <v>438</v>
      </c>
      <c r="D160" s="43" t="s">
        <v>29</v>
      </c>
      <c r="E160" s="44">
        <v>24</v>
      </c>
      <c r="F160" s="58"/>
      <c r="G160" s="45">
        <f t="shared" si="3"/>
        <v>0</v>
      </c>
      <c r="H160" s="111"/>
    </row>
    <row r="161" spans="1:9" ht="22.5" x14ac:dyDescent="0.2">
      <c r="A161" s="94">
        <v>150</v>
      </c>
      <c r="B161" s="39" t="s">
        <v>241</v>
      </c>
      <c r="C161" s="39" t="s">
        <v>242</v>
      </c>
      <c r="D161" s="39" t="s">
        <v>20</v>
      </c>
      <c r="E161" s="40">
        <v>12</v>
      </c>
      <c r="F161" s="57"/>
      <c r="G161" s="41">
        <f t="shared" si="3"/>
        <v>0</v>
      </c>
      <c r="H161" s="101"/>
    </row>
    <row r="162" spans="1:9" ht="22.5" x14ac:dyDescent="0.2">
      <c r="A162" s="94">
        <v>151</v>
      </c>
      <c r="B162" s="39" t="s">
        <v>3630</v>
      </c>
      <c r="C162" s="39" t="s">
        <v>244</v>
      </c>
      <c r="D162" s="39" t="s">
        <v>29</v>
      </c>
      <c r="E162" s="40">
        <v>24</v>
      </c>
      <c r="F162" s="57"/>
      <c r="G162" s="41">
        <f t="shared" si="3"/>
        <v>0</v>
      </c>
      <c r="H162" s="101"/>
    </row>
    <row r="163" spans="1:9" ht="22.5" x14ac:dyDescent="0.2">
      <c r="A163" s="94">
        <v>152</v>
      </c>
      <c r="B163" s="39" t="s">
        <v>3580</v>
      </c>
      <c r="C163" s="39" t="s">
        <v>1396</v>
      </c>
      <c r="D163" s="39" t="s">
        <v>29</v>
      </c>
      <c r="E163" s="40">
        <v>8</v>
      </c>
      <c r="F163" s="57"/>
      <c r="G163" s="41">
        <f t="shared" si="3"/>
        <v>0</v>
      </c>
      <c r="H163" s="101"/>
    </row>
    <row r="164" spans="1:9" ht="22.5" x14ac:dyDescent="0.2">
      <c r="A164" s="94">
        <v>153</v>
      </c>
      <c r="B164" s="39" t="s">
        <v>3755</v>
      </c>
      <c r="C164" s="39" t="s">
        <v>246</v>
      </c>
      <c r="D164" s="39" t="s">
        <v>29</v>
      </c>
      <c r="E164" s="40">
        <v>6</v>
      </c>
      <c r="F164" s="57"/>
      <c r="G164" s="41">
        <f t="shared" si="3"/>
        <v>0</v>
      </c>
      <c r="H164" s="101"/>
    </row>
    <row r="165" spans="1:9" ht="22.5" x14ac:dyDescent="0.2">
      <c r="A165" s="94">
        <v>154</v>
      </c>
      <c r="B165" s="39" t="s">
        <v>3548</v>
      </c>
      <c r="C165" s="39" t="s">
        <v>247</v>
      </c>
      <c r="D165" s="39" t="s">
        <v>248</v>
      </c>
      <c r="E165" s="40">
        <v>16</v>
      </c>
      <c r="F165" s="57"/>
      <c r="G165" s="41">
        <f t="shared" si="3"/>
        <v>0</v>
      </c>
      <c r="H165" s="101"/>
    </row>
    <row r="166" spans="1:9" ht="11.25" x14ac:dyDescent="0.2">
      <c r="A166" s="94">
        <v>155</v>
      </c>
      <c r="B166" s="39" t="s">
        <v>1213</v>
      </c>
      <c r="C166" s="39" t="s">
        <v>1214</v>
      </c>
      <c r="D166" s="39" t="s">
        <v>20</v>
      </c>
      <c r="E166" s="40">
        <v>4</v>
      </c>
      <c r="F166" s="57"/>
      <c r="G166" s="41">
        <f t="shared" si="3"/>
        <v>0</v>
      </c>
      <c r="H166" s="101"/>
    </row>
    <row r="167" spans="1:9" ht="11.25" x14ac:dyDescent="0.2">
      <c r="A167" s="95">
        <v>156</v>
      </c>
      <c r="B167" s="43" t="s">
        <v>1215</v>
      </c>
      <c r="C167" s="43" t="s">
        <v>1216</v>
      </c>
      <c r="D167" s="43" t="s">
        <v>20</v>
      </c>
      <c r="E167" s="44">
        <v>4</v>
      </c>
      <c r="F167" s="58"/>
      <c r="G167" s="45">
        <f t="shared" si="3"/>
        <v>0</v>
      </c>
      <c r="H167" s="111"/>
    </row>
    <row r="168" spans="1:9" ht="11.25" x14ac:dyDescent="0.2">
      <c r="A168" s="94">
        <v>157</v>
      </c>
      <c r="B168" s="39" t="s">
        <v>748</v>
      </c>
      <c r="C168" s="39" t="s">
        <v>249</v>
      </c>
      <c r="D168" s="39" t="s">
        <v>250</v>
      </c>
      <c r="E168" s="40">
        <v>6.6</v>
      </c>
      <c r="F168" s="57"/>
      <c r="G168" s="41">
        <f t="shared" si="3"/>
        <v>0</v>
      </c>
      <c r="H168" s="101"/>
      <c r="I168" s="52"/>
    </row>
    <row r="169" spans="1:9" ht="22.5" x14ac:dyDescent="0.2">
      <c r="A169" s="94">
        <v>158</v>
      </c>
      <c r="B169" s="39" t="s">
        <v>749</v>
      </c>
      <c r="C169" s="39" t="s">
        <v>251</v>
      </c>
      <c r="D169" s="39" t="s">
        <v>250</v>
      </c>
      <c r="E169" s="40">
        <v>158.4</v>
      </c>
      <c r="F169" s="57"/>
      <c r="G169" s="41">
        <f t="shared" si="3"/>
        <v>0</v>
      </c>
      <c r="H169" s="101"/>
      <c r="I169" s="52"/>
    </row>
    <row r="170" spans="1:9" ht="11.25" x14ac:dyDescent="0.2">
      <c r="A170" s="94">
        <v>159</v>
      </c>
      <c r="B170" s="39" t="s">
        <v>252</v>
      </c>
      <c r="C170" s="39" t="s">
        <v>253</v>
      </c>
      <c r="D170" s="39" t="s">
        <v>250</v>
      </c>
      <c r="E170" s="40">
        <v>5.0999999999999996</v>
      </c>
      <c r="F170" s="57"/>
      <c r="G170" s="41">
        <f t="shared" si="3"/>
        <v>0</v>
      </c>
      <c r="H170" s="101"/>
      <c r="I170" s="52"/>
    </row>
    <row r="171" spans="1:9" ht="15" x14ac:dyDescent="0.25">
      <c r="A171" s="46"/>
      <c r="B171" s="47"/>
      <c r="C171" s="47" t="s">
        <v>256</v>
      </c>
      <c r="D171" s="47"/>
      <c r="E171" s="48"/>
      <c r="F171" s="49"/>
      <c r="G171" s="50">
        <f>SUM(G8:G170)</f>
        <v>0</v>
      </c>
      <c r="H171" s="112"/>
    </row>
  </sheetData>
  <sheetProtection algorithmName="SHA-512" hashValue="w3vSaOzF3cFgnL2BV8wuAQaFHRWHIym2IEqsCKz5E/BqtlZrkUGyc0Alu8fzP6XSM8ZI8p5FActhZBlrWMwLEQ==" saltValue="jF/y32vnfTGVEF5OEOkeWA==" spinCount="100000" sheet="1" objects="1" scenarios="1"/>
  <dataValidations count="1">
    <dataValidation type="decimal" operator="equal" allowBlank="1" showInputMessage="1" showErrorMessage="1" error="Neplatný počet desatinných miest!_x000a_" sqref="F10:F37 F144:F170 F39:F142" xr:uid="{00000000-0002-0000-3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6">
    <pageSetUpPr fitToPage="1"/>
  </sheetPr>
  <dimension ref="A2:H23"/>
  <sheetViews>
    <sheetView workbookViewId="0"/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3798</v>
      </c>
      <c r="H2" s="22"/>
    </row>
    <row r="4" spans="1:8" s="13" customFormat="1" ht="19.5" customHeight="1" x14ac:dyDescent="0.15">
      <c r="C4" s="14" t="s">
        <v>2571</v>
      </c>
      <c r="H4" s="22"/>
    </row>
    <row r="5" spans="1:8" ht="23.1" customHeight="1" x14ac:dyDescent="0.15">
      <c r="C5" s="208" t="s">
        <v>2768</v>
      </c>
      <c r="D5" s="208"/>
    </row>
    <row r="7" spans="1:8" ht="27" customHeight="1" x14ac:dyDescent="0.15">
      <c r="C7" s="143" t="s">
        <v>2585</v>
      </c>
      <c r="D7" s="143" t="s">
        <v>2586</v>
      </c>
      <c r="E7" s="143" t="s">
        <v>2570</v>
      </c>
    </row>
    <row r="8" spans="1:8" ht="20.100000000000001" customHeight="1" x14ac:dyDescent="0.3">
      <c r="A8" s="76" t="s">
        <v>2730</v>
      </c>
      <c r="B8" s="76"/>
      <c r="C8" s="137" t="s">
        <v>2617</v>
      </c>
      <c r="D8" s="138" t="s">
        <v>2618</v>
      </c>
      <c r="E8" s="150">
        <f>'PS 03-21-01'!G171</f>
        <v>0</v>
      </c>
    </row>
    <row r="9" spans="1:8" ht="20.100000000000001" customHeight="1" x14ac:dyDescent="0.3">
      <c r="A9" s="76" t="s">
        <v>2731</v>
      </c>
      <c r="B9" s="76"/>
      <c r="C9" s="137" t="s">
        <v>2619</v>
      </c>
      <c r="D9" s="138" t="s">
        <v>3806</v>
      </c>
      <c r="E9" s="150">
        <f>'PS 03-21-02'!G107</f>
        <v>0</v>
      </c>
    </row>
    <row r="10" spans="1:8" ht="20.100000000000001" customHeight="1" x14ac:dyDescent="0.3">
      <c r="A10" s="76" t="s">
        <v>2732</v>
      </c>
      <c r="B10" s="76"/>
      <c r="C10" s="137" t="s">
        <v>2620</v>
      </c>
      <c r="D10" s="138" t="s">
        <v>2621</v>
      </c>
      <c r="E10" s="150">
        <f>'PS 03-22-01'!G140</f>
        <v>0</v>
      </c>
    </row>
    <row r="11" spans="1:8" ht="20.100000000000001" customHeight="1" x14ac:dyDescent="0.3">
      <c r="A11" s="76" t="s">
        <v>2733</v>
      </c>
      <c r="B11" s="76"/>
      <c r="C11" s="137" t="s">
        <v>2622</v>
      </c>
      <c r="D11" s="138" t="s">
        <v>2623</v>
      </c>
      <c r="E11" s="150">
        <f>'SO 03-32-01'!G58</f>
        <v>0</v>
      </c>
    </row>
    <row r="12" spans="1:8" ht="20.100000000000001" customHeight="1" x14ac:dyDescent="0.3">
      <c r="A12" s="76" t="s">
        <v>2734</v>
      </c>
      <c r="B12" s="76"/>
      <c r="C12" s="137" t="s">
        <v>2624</v>
      </c>
      <c r="D12" s="138" t="s">
        <v>2625</v>
      </c>
      <c r="E12" s="150">
        <f>'SO 03-32-02'!G57</f>
        <v>0</v>
      </c>
    </row>
    <row r="13" spans="1:8" ht="20.100000000000001" customHeight="1" x14ac:dyDescent="0.3">
      <c r="A13" s="76" t="s">
        <v>2735</v>
      </c>
      <c r="B13" s="76"/>
      <c r="C13" s="137" t="s">
        <v>2626</v>
      </c>
      <c r="D13" s="138" t="s">
        <v>2627</v>
      </c>
      <c r="E13" s="150">
        <f>'SO 03-32-03'!G32</f>
        <v>0</v>
      </c>
    </row>
    <row r="14" spans="1:8" ht="20.100000000000001" customHeight="1" x14ac:dyDescent="0.3">
      <c r="A14" s="76" t="s">
        <v>2736</v>
      </c>
      <c r="B14" s="76"/>
      <c r="C14" s="137" t="s">
        <v>2628</v>
      </c>
      <c r="D14" s="138" t="s">
        <v>2629</v>
      </c>
      <c r="E14" s="150">
        <f>'SO 03-32-04'!G30</f>
        <v>0</v>
      </c>
    </row>
    <row r="15" spans="1:8" ht="20.100000000000001" customHeight="1" x14ac:dyDescent="0.3">
      <c r="A15" s="76" t="s">
        <v>2737</v>
      </c>
      <c r="B15" s="76"/>
      <c r="C15" s="137" t="s">
        <v>2630</v>
      </c>
      <c r="D15" s="138" t="s">
        <v>2631</v>
      </c>
      <c r="E15" s="150">
        <f>'SO 03-32-05'!G190</f>
        <v>0</v>
      </c>
    </row>
    <row r="16" spans="1:8" ht="20.100000000000001" customHeight="1" x14ac:dyDescent="0.3">
      <c r="A16" s="76" t="s">
        <v>2738</v>
      </c>
      <c r="B16" s="76"/>
      <c r="C16" s="137" t="s">
        <v>2632</v>
      </c>
      <c r="D16" s="138" t="s">
        <v>2633</v>
      </c>
      <c r="E16" s="150">
        <f>'SO 03-32-05.1'!G25</f>
        <v>0</v>
      </c>
    </row>
    <row r="17" spans="1:5" ht="20.100000000000001" customHeight="1" x14ac:dyDescent="0.3">
      <c r="A17" s="76" t="s">
        <v>2739</v>
      </c>
      <c r="B17" s="76"/>
      <c r="C17" s="137" t="s">
        <v>2634</v>
      </c>
      <c r="D17" s="138" t="s">
        <v>3793</v>
      </c>
      <c r="E17" s="150">
        <f>'SO 03-32-11'!G65</f>
        <v>0</v>
      </c>
    </row>
    <row r="18" spans="1:5" ht="20.100000000000001" customHeight="1" x14ac:dyDescent="0.3">
      <c r="A18" s="76" t="s">
        <v>2740</v>
      </c>
      <c r="B18" s="76"/>
      <c r="C18" s="137" t="s">
        <v>2635</v>
      </c>
      <c r="D18" s="138" t="s">
        <v>2636</v>
      </c>
      <c r="E18" s="150">
        <f>'SO 03-35-01'!G43</f>
        <v>0</v>
      </c>
    </row>
    <row r="19" spans="1:5" ht="20.100000000000001" customHeight="1" x14ac:dyDescent="0.3">
      <c r="A19" s="76" t="s">
        <v>2741</v>
      </c>
      <c r="B19" s="76"/>
      <c r="C19" s="137" t="s">
        <v>2637</v>
      </c>
      <c r="D19" s="138" t="s">
        <v>2638</v>
      </c>
      <c r="E19" s="150">
        <f>'SO 03-35-02'!G100</f>
        <v>0</v>
      </c>
    </row>
    <row r="20" spans="1:5" ht="20.100000000000001" customHeight="1" x14ac:dyDescent="0.3">
      <c r="A20" s="76" t="s">
        <v>2724</v>
      </c>
      <c r="B20" s="76"/>
      <c r="C20" s="137" t="s">
        <v>2639</v>
      </c>
      <c r="D20" s="138" t="s">
        <v>2640</v>
      </c>
      <c r="E20" s="150">
        <f>'SO 03-35-03 '!G93</f>
        <v>0</v>
      </c>
    </row>
    <row r="21" spans="1:5" ht="20.100000000000001" customHeight="1" x14ac:dyDescent="0.3">
      <c r="A21" s="76" t="s">
        <v>2742</v>
      </c>
      <c r="B21" s="76"/>
      <c r="C21" s="137" t="s">
        <v>2641</v>
      </c>
      <c r="D21" s="138" t="s">
        <v>2642</v>
      </c>
      <c r="E21" s="150">
        <f>'SO 03-36-01'!G41</f>
        <v>0</v>
      </c>
    </row>
    <row r="22" spans="1:5" ht="20.100000000000001" customHeight="1" thickBot="1" x14ac:dyDescent="0.35">
      <c r="A22" s="76" t="s">
        <v>2743</v>
      </c>
      <c r="B22" s="76"/>
      <c r="C22" s="137" t="s">
        <v>2643</v>
      </c>
      <c r="D22" s="138" t="s">
        <v>2644</v>
      </c>
      <c r="E22" s="150">
        <f>'SO 03-38-01'!G41</f>
        <v>0</v>
      </c>
    </row>
    <row r="23" spans="1:5" ht="24.95" customHeight="1" thickBot="1" x14ac:dyDescent="0.2">
      <c r="C23" s="146"/>
      <c r="D23" s="147" t="s">
        <v>2587</v>
      </c>
      <c r="E23" s="148">
        <f>SUM(E8:E22)</f>
        <v>0</v>
      </c>
    </row>
  </sheetData>
  <sheetProtection algorithmName="SHA-512" hashValue="rDj9/ApaBHMA+pLTJmW9TEPVsIWq4jdevDKOgkjCViSB3T4SqMTLkYoAcjLd/KMn9+iIxaHwLBFO8THEGMr/HQ==" saltValue="IsyWydGfhp+rDbQ4r73EZQ==" spinCount="100000" sheet="1" objects="1" scenarios="1"/>
  <mergeCells count="1">
    <mergeCell ref="C5:D5"/>
  </mergeCells>
  <hyperlinks>
    <hyperlink ref="A8" location="'PS 03-21-01'!A1" display="'PS 03-21-01'!A1" xr:uid="{00000000-0004-0000-0400-000000000000}"/>
    <hyperlink ref="A9" location="'PS 03-21-02'!A1" display="'PS 03-21-02'!A1" xr:uid="{00000000-0004-0000-0400-000001000000}"/>
    <hyperlink ref="A10" location="'PS 03-22-01'!A1" display="'PS 03-22-01'!A1" xr:uid="{00000000-0004-0000-0400-000002000000}"/>
    <hyperlink ref="A11" location="'SO 03-32-01'!A1" display="'SO 03-32-01'!A1" xr:uid="{00000000-0004-0000-0400-000003000000}"/>
    <hyperlink ref="A12" location="'SO 03-32-02'!A1" display="'SO 03-32-02'!A1" xr:uid="{00000000-0004-0000-0400-000004000000}"/>
    <hyperlink ref="A13" location="'SO 03-32-03'!A1" display="'SO 03-32-03'!A1" xr:uid="{00000000-0004-0000-0400-000005000000}"/>
    <hyperlink ref="A14" location="'SO 03-32-04'!A1" display="'SO 03-32-04'!A1" xr:uid="{00000000-0004-0000-0400-000006000000}"/>
    <hyperlink ref="A15" location="'SO 03-32-05'!A1" display="'SO 03-32-05'!A1" xr:uid="{00000000-0004-0000-0400-000007000000}"/>
    <hyperlink ref="A16" location="'SO 03-32-05.1'!A1" display="'SO 03-32-05.1'!A1" xr:uid="{00000000-0004-0000-0400-000008000000}"/>
    <hyperlink ref="A17" location="'SO 03-32-11'!A1" display="'SO 03-32-11'!A1" xr:uid="{00000000-0004-0000-0400-000009000000}"/>
    <hyperlink ref="A18" location="'SO 03-35-01'!A1" display="'SO 03-35-01'!A1" xr:uid="{00000000-0004-0000-0400-00000A000000}"/>
    <hyperlink ref="A19" location="'SO 03-35-02'!A1" display="'SO 03-35-02'!A1" xr:uid="{00000000-0004-0000-0400-00000B000000}"/>
    <hyperlink ref="A20" location="'SO 03-35-03 '!A1" display="'SO 03-35-03 '!A1" xr:uid="{00000000-0004-0000-0400-00000C000000}"/>
    <hyperlink ref="A21" location="'SO 03-36-01'!A1" display="'SO 03-36-01'!A1" xr:uid="{00000000-0004-0000-0400-00000D000000}"/>
    <hyperlink ref="A22" location="'SO 03-38-01'!A1" display="'SO 03-38-01'!A1" xr:uid="{00000000-0004-0000-0400-00000E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Hárok51">
    <pageSetUpPr fitToPage="1"/>
  </sheetPr>
  <dimension ref="A1:I112"/>
  <sheetViews>
    <sheetView showGridLines="0" workbookViewId="0">
      <selection activeCell="C18" sqref="C18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5.16406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2566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94">
        <v>1</v>
      </c>
      <c r="B10" s="39" t="s">
        <v>3756</v>
      </c>
      <c r="C10" s="39" t="s">
        <v>259</v>
      </c>
      <c r="D10" s="39" t="s">
        <v>20</v>
      </c>
      <c r="E10" s="40">
        <v>10</v>
      </c>
      <c r="F10" s="57"/>
      <c r="G10" s="41">
        <f t="shared" ref="G10:G15" si="0">ROUND(E10*F10,2)</f>
        <v>0</v>
      </c>
      <c r="H10" s="101"/>
    </row>
    <row r="11" spans="1:8" ht="22.5" x14ac:dyDescent="0.2">
      <c r="A11" s="94">
        <v>2</v>
      </c>
      <c r="B11" s="39" t="s">
        <v>3757</v>
      </c>
      <c r="C11" s="39" t="s">
        <v>260</v>
      </c>
      <c r="D11" s="39" t="s">
        <v>20</v>
      </c>
      <c r="E11" s="40">
        <v>8</v>
      </c>
      <c r="F11" s="57"/>
      <c r="G11" s="41">
        <f t="shared" si="0"/>
        <v>0</v>
      </c>
      <c r="H11" s="101"/>
    </row>
    <row r="12" spans="1:8" ht="22.5" x14ac:dyDescent="0.2">
      <c r="A12" s="94">
        <v>3</v>
      </c>
      <c r="B12" s="39" t="s">
        <v>261</v>
      </c>
      <c r="C12" s="39" t="s">
        <v>262</v>
      </c>
      <c r="D12" s="39" t="s">
        <v>29</v>
      </c>
      <c r="E12" s="40">
        <v>110</v>
      </c>
      <c r="F12" s="57"/>
      <c r="G12" s="41">
        <f t="shared" si="0"/>
        <v>0</v>
      </c>
      <c r="H12" s="101"/>
    </row>
    <row r="13" spans="1:8" ht="11.25" x14ac:dyDescent="0.2">
      <c r="A13" s="94">
        <v>4</v>
      </c>
      <c r="B13" s="39" t="s">
        <v>748</v>
      </c>
      <c r="C13" s="39" t="s">
        <v>249</v>
      </c>
      <c r="D13" s="39" t="s">
        <v>250</v>
      </c>
      <c r="E13" s="40">
        <v>0.308</v>
      </c>
      <c r="F13" s="57"/>
      <c r="G13" s="41">
        <f t="shared" si="0"/>
        <v>0</v>
      </c>
      <c r="H13" s="101"/>
    </row>
    <row r="14" spans="1:8" ht="22.5" x14ac:dyDescent="0.2">
      <c r="A14" s="94">
        <v>5</v>
      </c>
      <c r="B14" s="39" t="s">
        <v>749</v>
      </c>
      <c r="C14" s="39" t="s">
        <v>251</v>
      </c>
      <c r="D14" s="39" t="s">
        <v>250</v>
      </c>
      <c r="E14" s="40">
        <v>7.3920000000000003</v>
      </c>
      <c r="F14" s="57"/>
      <c r="G14" s="41">
        <f t="shared" si="0"/>
        <v>0</v>
      </c>
      <c r="H14" s="101"/>
    </row>
    <row r="15" spans="1:8" ht="11.25" x14ac:dyDescent="0.2">
      <c r="A15" s="94">
        <v>6</v>
      </c>
      <c r="B15" s="39" t="s">
        <v>252</v>
      </c>
      <c r="C15" s="39" t="s">
        <v>253</v>
      </c>
      <c r="D15" s="39" t="s">
        <v>250</v>
      </c>
      <c r="E15" s="40">
        <v>0.308</v>
      </c>
      <c r="F15" s="57"/>
      <c r="G15" s="41">
        <f t="shared" si="0"/>
        <v>0</v>
      </c>
      <c r="H15" s="101"/>
    </row>
    <row r="16" spans="1:8" ht="15" x14ac:dyDescent="0.25">
      <c r="A16" s="16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169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94">
        <v>7</v>
      </c>
      <c r="B18" s="39" t="s">
        <v>263</v>
      </c>
      <c r="C18" s="39" t="s">
        <v>264</v>
      </c>
      <c r="D18" s="39" t="s">
        <v>29</v>
      </c>
      <c r="E18" s="40">
        <v>110</v>
      </c>
      <c r="F18" s="57"/>
      <c r="G18" s="41">
        <f t="shared" ref="G18:G23" si="1">ROUND(E18*F18,2)</f>
        <v>0</v>
      </c>
      <c r="H18" s="101"/>
    </row>
    <row r="19" spans="1:8" ht="22.5" x14ac:dyDescent="0.2">
      <c r="A19" s="95">
        <v>8</v>
      </c>
      <c r="B19" s="43" t="s">
        <v>265</v>
      </c>
      <c r="C19" s="43" t="s">
        <v>266</v>
      </c>
      <c r="D19" s="43" t="s">
        <v>29</v>
      </c>
      <c r="E19" s="44">
        <v>110</v>
      </c>
      <c r="F19" s="58"/>
      <c r="G19" s="45">
        <f t="shared" si="1"/>
        <v>0</v>
      </c>
      <c r="H19" s="111"/>
    </row>
    <row r="20" spans="1:8" ht="22.5" x14ac:dyDescent="0.2">
      <c r="A20" s="94">
        <v>9</v>
      </c>
      <c r="B20" s="39" t="s">
        <v>750</v>
      </c>
      <c r="C20" s="39" t="s">
        <v>751</v>
      </c>
      <c r="D20" s="39" t="s">
        <v>20</v>
      </c>
      <c r="E20" s="40">
        <v>1</v>
      </c>
      <c r="F20" s="57"/>
      <c r="G20" s="41">
        <f t="shared" si="1"/>
        <v>0</v>
      </c>
      <c r="H20" s="101"/>
    </row>
    <row r="21" spans="1:8" ht="22.5" x14ac:dyDescent="0.2">
      <c r="A21" s="95">
        <v>10</v>
      </c>
      <c r="B21" s="43" t="s">
        <v>752</v>
      </c>
      <c r="C21" s="43" t="s">
        <v>753</v>
      </c>
      <c r="D21" s="43" t="s">
        <v>20</v>
      </c>
      <c r="E21" s="44">
        <v>1</v>
      </c>
      <c r="F21" s="58"/>
      <c r="G21" s="45">
        <f t="shared" si="1"/>
        <v>0</v>
      </c>
      <c r="H21" s="111"/>
    </row>
    <row r="22" spans="1:8" ht="22.5" x14ac:dyDescent="0.2">
      <c r="A22" s="95">
        <v>11</v>
      </c>
      <c r="B22" s="43" t="s">
        <v>754</v>
      </c>
      <c r="C22" s="43" t="s">
        <v>755</v>
      </c>
      <c r="D22" s="43" t="s">
        <v>20</v>
      </c>
      <c r="E22" s="44">
        <v>1</v>
      </c>
      <c r="F22" s="58"/>
      <c r="G22" s="45">
        <f t="shared" si="1"/>
        <v>0</v>
      </c>
      <c r="H22" s="111"/>
    </row>
    <row r="23" spans="1:8" ht="11.25" x14ac:dyDescent="0.2">
      <c r="A23" s="95">
        <v>12</v>
      </c>
      <c r="B23" s="43" t="s">
        <v>756</v>
      </c>
      <c r="C23" s="43" t="s">
        <v>757</v>
      </c>
      <c r="D23" s="43" t="s">
        <v>20</v>
      </c>
      <c r="E23" s="44">
        <v>2</v>
      </c>
      <c r="F23" s="58"/>
      <c r="G23" s="45">
        <f t="shared" si="1"/>
        <v>0</v>
      </c>
      <c r="H23" s="111"/>
    </row>
    <row r="24" spans="1:8" ht="12.75" x14ac:dyDescent="0.2">
      <c r="A24" s="169"/>
      <c r="B24" s="34" t="s">
        <v>42</v>
      </c>
      <c r="C24" s="34" t="s">
        <v>267</v>
      </c>
      <c r="D24" s="34"/>
      <c r="E24" s="35"/>
      <c r="F24" s="36"/>
      <c r="G24" s="37"/>
      <c r="H24" s="108"/>
    </row>
    <row r="25" spans="1:8" ht="11.25" x14ac:dyDescent="0.2">
      <c r="A25" s="94">
        <v>13</v>
      </c>
      <c r="B25" s="39" t="s">
        <v>268</v>
      </c>
      <c r="C25" s="39" t="s">
        <v>269</v>
      </c>
      <c r="D25" s="39" t="s">
        <v>20</v>
      </c>
      <c r="E25" s="40">
        <v>2</v>
      </c>
      <c r="F25" s="57"/>
      <c r="G25" s="41">
        <f t="shared" ref="G25:G86" si="2">ROUND(E25*F25,2)</f>
        <v>0</v>
      </c>
      <c r="H25" s="101"/>
    </row>
    <row r="26" spans="1:8" ht="11.25" x14ac:dyDescent="0.2">
      <c r="A26" s="95">
        <v>14</v>
      </c>
      <c r="B26" s="43" t="s">
        <v>270</v>
      </c>
      <c r="C26" s="43" t="s">
        <v>271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94">
        <v>15</v>
      </c>
      <c r="B27" s="39" t="s">
        <v>272</v>
      </c>
      <c r="C27" s="39" t="s">
        <v>273</v>
      </c>
      <c r="D27" s="39" t="s">
        <v>29</v>
      </c>
      <c r="E27" s="40">
        <v>9445</v>
      </c>
      <c r="F27" s="57"/>
      <c r="G27" s="41">
        <f t="shared" si="2"/>
        <v>0</v>
      </c>
      <c r="H27" s="101"/>
    </row>
    <row r="28" spans="1:8" ht="22.5" x14ac:dyDescent="0.2">
      <c r="A28" s="94">
        <v>16</v>
      </c>
      <c r="B28" s="39" t="s">
        <v>3724</v>
      </c>
      <c r="C28" s="39" t="s">
        <v>80</v>
      </c>
      <c r="D28" s="39" t="s">
        <v>29</v>
      </c>
      <c r="E28" s="40">
        <v>110</v>
      </c>
      <c r="F28" s="57"/>
      <c r="G28" s="41">
        <f t="shared" si="2"/>
        <v>0</v>
      </c>
      <c r="H28" s="101"/>
    </row>
    <row r="29" spans="1:8" ht="11.25" x14ac:dyDescent="0.2">
      <c r="A29" s="95">
        <v>17</v>
      </c>
      <c r="B29" s="43" t="s">
        <v>274</v>
      </c>
      <c r="C29" s="43" t="s">
        <v>275</v>
      </c>
      <c r="D29" s="43" t="s">
        <v>29</v>
      </c>
      <c r="E29" s="44">
        <v>615</v>
      </c>
      <c r="F29" s="58"/>
      <c r="G29" s="45">
        <f t="shared" si="2"/>
        <v>0</v>
      </c>
      <c r="H29" s="111"/>
    </row>
    <row r="30" spans="1:8" ht="11.25" x14ac:dyDescent="0.2">
      <c r="A30" s="95">
        <v>18</v>
      </c>
      <c r="B30" s="43" t="s">
        <v>439</v>
      </c>
      <c r="C30" s="43" t="s">
        <v>440</v>
      </c>
      <c r="D30" s="43" t="s">
        <v>29</v>
      </c>
      <c r="E30" s="44">
        <v>30</v>
      </c>
      <c r="F30" s="58"/>
      <c r="G30" s="45">
        <f t="shared" si="2"/>
        <v>0</v>
      </c>
      <c r="H30" s="111"/>
    </row>
    <row r="31" spans="1:8" ht="11.25" x14ac:dyDescent="0.2">
      <c r="A31" s="95">
        <v>19</v>
      </c>
      <c r="B31" s="43" t="s">
        <v>276</v>
      </c>
      <c r="C31" s="43" t="s">
        <v>277</v>
      </c>
      <c r="D31" s="43" t="s">
        <v>29</v>
      </c>
      <c r="E31" s="44">
        <v>4520</v>
      </c>
      <c r="F31" s="58"/>
      <c r="G31" s="45">
        <f t="shared" si="2"/>
        <v>0</v>
      </c>
      <c r="H31" s="111"/>
    </row>
    <row r="32" spans="1:8" ht="11.25" x14ac:dyDescent="0.2">
      <c r="A32" s="95">
        <v>20</v>
      </c>
      <c r="B32" s="43" t="s">
        <v>278</v>
      </c>
      <c r="C32" s="43" t="s">
        <v>279</v>
      </c>
      <c r="D32" s="43" t="s">
        <v>29</v>
      </c>
      <c r="E32" s="44">
        <v>4390</v>
      </c>
      <c r="F32" s="58"/>
      <c r="G32" s="45">
        <f t="shared" si="2"/>
        <v>0</v>
      </c>
      <c r="H32" s="111"/>
    </row>
    <row r="33" spans="1:9" ht="22.5" x14ac:dyDescent="0.2">
      <c r="A33" s="94">
        <v>21</v>
      </c>
      <c r="B33" s="39" t="s">
        <v>283</v>
      </c>
      <c r="C33" s="39" t="s">
        <v>284</v>
      </c>
      <c r="D33" s="39" t="s">
        <v>20</v>
      </c>
      <c r="E33" s="40">
        <v>320</v>
      </c>
      <c r="F33" s="57"/>
      <c r="G33" s="41">
        <f t="shared" si="2"/>
        <v>0</v>
      </c>
      <c r="H33" s="101"/>
    </row>
    <row r="34" spans="1:9" ht="33.75" x14ac:dyDescent="0.2">
      <c r="A34" s="94">
        <v>22</v>
      </c>
      <c r="B34" s="39" t="s">
        <v>285</v>
      </c>
      <c r="C34" s="39" t="s">
        <v>286</v>
      </c>
      <c r="D34" s="39" t="s">
        <v>20</v>
      </c>
      <c r="E34" s="40">
        <v>5</v>
      </c>
      <c r="F34" s="57"/>
      <c r="G34" s="41">
        <f t="shared" si="2"/>
        <v>0</v>
      </c>
      <c r="H34" s="101"/>
    </row>
    <row r="35" spans="1:9" ht="33.75" x14ac:dyDescent="0.2">
      <c r="A35" s="95">
        <v>23</v>
      </c>
      <c r="B35" s="43" t="s">
        <v>287</v>
      </c>
      <c r="C35" s="43" t="s">
        <v>288</v>
      </c>
      <c r="D35" s="43" t="s">
        <v>20</v>
      </c>
      <c r="E35" s="44">
        <v>5</v>
      </c>
      <c r="F35" s="58"/>
      <c r="G35" s="45">
        <f t="shared" si="2"/>
        <v>0</v>
      </c>
      <c r="H35" s="111"/>
    </row>
    <row r="36" spans="1:9" ht="33.75" x14ac:dyDescent="0.2">
      <c r="A36" s="94">
        <v>24</v>
      </c>
      <c r="B36" s="39" t="s">
        <v>289</v>
      </c>
      <c r="C36" s="39" t="s">
        <v>290</v>
      </c>
      <c r="D36" s="39" t="s">
        <v>20</v>
      </c>
      <c r="E36" s="40">
        <v>5</v>
      </c>
      <c r="F36" s="57"/>
      <c r="G36" s="41">
        <f t="shared" si="2"/>
        <v>0</v>
      </c>
      <c r="H36" s="101"/>
    </row>
    <row r="37" spans="1:9" ht="33.75" x14ac:dyDescent="0.2">
      <c r="A37" s="95">
        <v>25</v>
      </c>
      <c r="B37" s="43" t="s">
        <v>291</v>
      </c>
      <c r="C37" s="43" t="s">
        <v>292</v>
      </c>
      <c r="D37" s="43" t="s">
        <v>20</v>
      </c>
      <c r="E37" s="44">
        <v>5</v>
      </c>
      <c r="F37" s="58"/>
      <c r="G37" s="45">
        <f t="shared" si="2"/>
        <v>0</v>
      </c>
      <c r="H37" s="111"/>
    </row>
    <row r="38" spans="1:9" ht="33.75" x14ac:dyDescent="0.2">
      <c r="A38" s="94">
        <v>26</v>
      </c>
      <c r="B38" s="39" t="s">
        <v>3728</v>
      </c>
      <c r="C38" s="39" t="s">
        <v>317</v>
      </c>
      <c r="D38" s="39" t="s">
        <v>20</v>
      </c>
      <c r="E38" s="40">
        <v>15</v>
      </c>
      <c r="F38" s="57"/>
      <c r="G38" s="41">
        <f t="shared" si="2"/>
        <v>0</v>
      </c>
      <c r="H38" s="101"/>
    </row>
    <row r="39" spans="1:9" ht="11.25" x14ac:dyDescent="0.2">
      <c r="A39" s="94">
        <v>27</v>
      </c>
      <c r="B39" s="39" t="s">
        <v>293</v>
      </c>
      <c r="C39" s="39" t="s">
        <v>294</v>
      </c>
      <c r="D39" s="39" t="s">
        <v>20</v>
      </c>
      <c r="E39" s="40">
        <v>3</v>
      </c>
      <c r="F39" s="57"/>
      <c r="G39" s="41">
        <f t="shared" si="2"/>
        <v>0</v>
      </c>
      <c r="H39" s="101"/>
    </row>
    <row r="40" spans="1:9" ht="11.25" x14ac:dyDescent="0.2">
      <c r="A40" s="94">
        <v>28</v>
      </c>
      <c r="B40" s="39" t="s">
        <v>772</v>
      </c>
      <c r="C40" s="39" t="s">
        <v>773</v>
      </c>
      <c r="D40" s="39" t="s">
        <v>20</v>
      </c>
      <c r="E40" s="40">
        <v>1</v>
      </c>
      <c r="F40" s="57"/>
      <c r="G40" s="41">
        <f t="shared" si="2"/>
        <v>0</v>
      </c>
      <c r="H40" s="101"/>
    </row>
    <row r="41" spans="1:9" ht="22.5" x14ac:dyDescent="0.2">
      <c r="A41" s="94">
        <v>29</v>
      </c>
      <c r="B41" s="39" t="s">
        <v>305</v>
      </c>
      <c r="C41" s="39" t="s">
        <v>306</v>
      </c>
      <c r="D41" s="39" t="s">
        <v>20</v>
      </c>
      <c r="E41" s="40">
        <v>2</v>
      </c>
      <c r="F41" s="57"/>
      <c r="G41" s="41">
        <f t="shared" si="2"/>
        <v>0</v>
      </c>
      <c r="H41" s="101"/>
    </row>
    <row r="42" spans="1:9" ht="22.5" x14ac:dyDescent="0.2">
      <c r="A42" s="95">
        <v>30</v>
      </c>
      <c r="B42" s="43" t="s">
        <v>307</v>
      </c>
      <c r="C42" s="43" t="s">
        <v>308</v>
      </c>
      <c r="D42" s="43" t="s">
        <v>20</v>
      </c>
      <c r="E42" s="44">
        <v>2</v>
      </c>
      <c r="F42" s="58"/>
      <c r="G42" s="45">
        <f t="shared" si="2"/>
        <v>0</v>
      </c>
      <c r="H42" s="111"/>
    </row>
    <row r="43" spans="1:9" ht="11.25" x14ac:dyDescent="0.2">
      <c r="A43" s="94">
        <v>31</v>
      </c>
      <c r="B43" s="39" t="s">
        <v>309</v>
      </c>
      <c r="C43" s="39" t="s">
        <v>310</v>
      </c>
      <c r="D43" s="39" t="s">
        <v>20</v>
      </c>
      <c r="E43" s="40">
        <v>4</v>
      </c>
      <c r="F43" s="57"/>
      <c r="G43" s="41">
        <f t="shared" si="2"/>
        <v>0</v>
      </c>
      <c r="H43" s="101"/>
    </row>
    <row r="44" spans="1:9" ht="11.25" x14ac:dyDescent="0.2">
      <c r="A44" s="95">
        <v>32</v>
      </c>
      <c r="B44" s="43" t="s">
        <v>311</v>
      </c>
      <c r="C44" s="43" t="s">
        <v>312</v>
      </c>
      <c r="D44" s="43" t="s">
        <v>20</v>
      </c>
      <c r="E44" s="44">
        <v>4</v>
      </c>
      <c r="F44" s="58"/>
      <c r="G44" s="45">
        <f t="shared" si="2"/>
        <v>0</v>
      </c>
      <c r="H44" s="111"/>
    </row>
    <row r="45" spans="1:9" ht="33.75" x14ac:dyDescent="0.2">
      <c r="A45" s="94">
        <v>33</v>
      </c>
      <c r="B45" s="39" t="s">
        <v>3761</v>
      </c>
      <c r="C45" s="39" t="s">
        <v>313</v>
      </c>
      <c r="D45" s="39" t="s">
        <v>20</v>
      </c>
      <c r="E45" s="40">
        <v>265</v>
      </c>
      <c r="F45" s="57"/>
      <c r="G45" s="41">
        <f t="shared" si="2"/>
        <v>0</v>
      </c>
      <c r="H45" s="101"/>
    </row>
    <row r="46" spans="1:9" ht="22.5" x14ac:dyDescent="0.2">
      <c r="A46" s="94">
        <v>34</v>
      </c>
      <c r="B46" s="39" t="s">
        <v>3542</v>
      </c>
      <c r="C46" s="39" t="s">
        <v>314</v>
      </c>
      <c r="D46" s="39" t="s">
        <v>315</v>
      </c>
      <c r="E46" s="40">
        <v>530</v>
      </c>
      <c r="F46" s="57"/>
      <c r="G46" s="41">
        <f t="shared" si="2"/>
        <v>0</v>
      </c>
      <c r="H46" s="101"/>
    </row>
    <row r="47" spans="1:9" ht="22.5" x14ac:dyDescent="0.2">
      <c r="A47" s="94">
        <v>35</v>
      </c>
      <c r="B47" s="39" t="s">
        <v>776</v>
      </c>
      <c r="C47" s="39" t="s">
        <v>777</v>
      </c>
      <c r="D47" s="39" t="s">
        <v>20</v>
      </c>
      <c r="E47" s="40">
        <v>1</v>
      </c>
      <c r="F47" s="57"/>
      <c r="G47" s="41">
        <f t="shared" si="2"/>
        <v>0</v>
      </c>
      <c r="H47" s="101"/>
      <c r="I47" s="80"/>
    </row>
    <row r="48" spans="1:9" ht="11.25" x14ac:dyDescent="0.2">
      <c r="A48" s="94">
        <v>36</v>
      </c>
      <c r="B48" s="39" t="s">
        <v>778</v>
      </c>
      <c r="C48" s="39" t="s">
        <v>779</v>
      </c>
      <c r="D48" s="39" t="s">
        <v>20</v>
      </c>
      <c r="E48" s="40">
        <v>1</v>
      </c>
      <c r="F48" s="57"/>
      <c r="G48" s="41">
        <f t="shared" si="2"/>
        <v>0</v>
      </c>
      <c r="H48" s="101"/>
    </row>
    <row r="49" spans="1:8" ht="11.25" x14ac:dyDescent="0.2">
      <c r="A49" s="95">
        <v>37</v>
      </c>
      <c r="B49" s="43" t="s">
        <v>780</v>
      </c>
      <c r="C49" s="43" t="s">
        <v>781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22.5" x14ac:dyDescent="0.2">
      <c r="A50" s="95">
        <v>38</v>
      </c>
      <c r="B50" s="43" t="s">
        <v>782</v>
      </c>
      <c r="C50" s="43" t="s">
        <v>783</v>
      </c>
      <c r="D50" s="43" t="s">
        <v>784</v>
      </c>
      <c r="E50" s="44">
        <v>1</v>
      </c>
      <c r="F50" s="58"/>
      <c r="G50" s="45">
        <f t="shared" si="2"/>
        <v>0</v>
      </c>
      <c r="H50" s="111"/>
    </row>
    <row r="51" spans="1:8" ht="11.25" x14ac:dyDescent="0.2">
      <c r="A51" s="94">
        <v>39</v>
      </c>
      <c r="B51" s="39" t="s">
        <v>318</v>
      </c>
      <c r="C51" s="39" t="s">
        <v>319</v>
      </c>
      <c r="D51" s="39" t="s">
        <v>20</v>
      </c>
      <c r="E51" s="40">
        <v>15</v>
      </c>
      <c r="F51" s="57"/>
      <c r="G51" s="41">
        <f t="shared" si="2"/>
        <v>0</v>
      </c>
      <c r="H51" s="101"/>
    </row>
    <row r="52" spans="1:8" ht="11.25" x14ac:dyDescent="0.2">
      <c r="A52" s="95">
        <v>40</v>
      </c>
      <c r="B52" s="43" t="s">
        <v>320</v>
      </c>
      <c r="C52" s="43" t="s">
        <v>321</v>
      </c>
      <c r="D52" s="43" t="s">
        <v>20</v>
      </c>
      <c r="E52" s="44">
        <v>15</v>
      </c>
      <c r="F52" s="58"/>
      <c r="G52" s="45">
        <f t="shared" si="2"/>
        <v>0</v>
      </c>
      <c r="H52" s="111"/>
    </row>
    <row r="53" spans="1:8" ht="22.5" x14ac:dyDescent="0.2">
      <c r="A53" s="94">
        <v>41</v>
      </c>
      <c r="B53" s="39" t="s">
        <v>3762</v>
      </c>
      <c r="C53" s="39" t="s">
        <v>316</v>
      </c>
      <c r="D53" s="39" t="s">
        <v>20</v>
      </c>
      <c r="E53" s="40">
        <v>1</v>
      </c>
      <c r="F53" s="57"/>
      <c r="G53" s="41">
        <f t="shared" si="2"/>
        <v>0</v>
      </c>
      <c r="H53" s="101"/>
    </row>
    <row r="54" spans="1:8" ht="22.5" x14ac:dyDescent="0.2">
      <c r="A54" s="94">
        <v>42</v>
      </c>
      <c r="B54" s="39" t="s">
        <v>326</v>
      </c>
      <c r="C54" s="39" t="s">
        <v>327</v>
      </c>
      <c r="D54" s="39" t="s">
        <v>29</v>
      </c>
      <c r="E54" s="40">
        <v>45</v>
      </c>
      <c r="F54" s="57"/>
      <c r="G54" s="41">
        <f t="shared" si="2"/>
        <v>0</v>
      </c>
      <c r="H54" s="101"/>
    </row>
    <row r="55" spans="1:8" ht="11.25" x14ac:dyDescent="0.2">
      <c r="A55" s="95">
        <v>43</v>
      </c>
      <c r="B55" s="43" t="s">
        <v>328</v>
      </c>
      <c r="C55" s="43" t="s">
        <v>329</v>
      </c>
      <c r="D55" s="43" t="s">
        <v>29</v>
      </c>
      <c r="E55" s="44">
        <v>45</v>
      </c>
      <c r="F55" s="58"/>
      <c r="G55" s="45">
        <f t="shared" si="2"/>
        <v>0</v>
      </c>
      <c r="H55" s="111"/>
    </row>
    <row r="56" spans="1:8" ht="22.5" x14ac:dyDescent="0.2">
      <c r="A56" s="94">
        <v>44</v>
      </c>
      <c r="B56" s="39" t="s">
        <v>3758</v>
      </c>
      <c r="C56" s="39" t="s">
        <v>280</v>
      </c>
      <c r="D56" s="39" t="s">
        <v>20</v>
      </c>
      <c r="E56" s="40">
        <v>10</v>
      </c>
      <c r="F56" s="57"/>
      <c r="G56" s="41">
        <f t="shared" si="2"/>
        <v>0</v>
      </c>
      <c r="H56" s="101"/>
    </row>
    <row r="57" spans="1:8" ht="22.5" x14ac:dyDescent="0.2">
      <c r="A57" s="94">
        <v>45</v>
      </c>
      <c r="B57" s="39" t="s">
        <v>3734</v>
      </c>
      <c r="C57" s="39" t="s">
        <v>96</v>
      </c>
      <c r="D57" s="39" t="s">
        <v>20</v>
      </c>
      <c r="E57" s="40">
        <v>6</v>
      </c>
      <c r="F57" s="57"/>
      <c r="G57" s="41">
        <f t="shared" si="2"/>
        <v>0</v>
      </c>
      <c r="H57" s="101"/>
    </row>
    <row r="58" spans="1:8" ht="22.5" x14ac:dyDescent="0.2">
      <c r="A58" s="94">
        <v>46</v>
      </c>
      <c r="B58" s="39" t="s">
        <v>441</v>
      </c>
      <c r="C58" s="39" t="s">
        <v>442</v>
      </c>
      <c r="D58" s="39" t="s">
        <v>20</v>
      </c>
      <c r="E58" s="40">
        <v>2</v>
      </c>
      <c r="F58" s="57"/>
      <c r="G58" s="41">
        <f t="shared" si="2"/>
        <v>0</v>
      </c>
      <c r="H58" s="101"/>
    </row>
    <row r="59" spans="1:8" ht="22.5" x14ac:dyDescent="0.2">
      <c r="A59" s="94">
        <v>47</v>
      </c>
      <c r="B59" s="39" t="s">
        <v>3759</v>
      </c>
      <c r="C59" s="39" t="s">
        <v>281</v>
      </c>
      <c r="D59" s="39" t="s">
        <v>20</v>
      </c>
      <c r="E59" s="40">
        <v>9</v>
      </c>
      <c r="F59" s="57"/>
      <c r="G59" s="41">
        <f t="shared" si="2"/>
        <v>0</v>
      </c>
      <c r="H59" s="101"/>
    </row>
    <row r="60" spans="1:8" ht="22.5" x14ac:dyDescent="0.2">
      <c r="A60" s="94">
        <v>48</v>
      </c>
      <c r="B60" s="39" t="s">
        <v>3760</v>
      </c>
      <c r="C60" s="39" t="s">
        <v>282</v>
      </c>
      <c r="D60" s="39" t="s">
        <v>20</v>
      </c>
      <c r="E60" s="40">
        <v>6</v>
      </c>
      <c r="F60" s="57"/>
      <c r="G60" s="41">
        <f t="shared" si="2"/>
        <v>0</v>
      </c>
      <c r="H60" s="101"/>
    </row>
    <row r="61" spans="1:8" ht="11.25" x14ac:dyDescent="0.2">
      <c r="A61" s="94">
        <v>49</v>
      </c>
      <c r="B61" s="39" t="s">
        <v>330</v>
      </c>
      <c r="C61" s="39" t="s">
        <v>331</v>
      </c>
      <c r="D61" s="39" t="s">
        <v>20</v>
      </c>
      <c r="E61" s="40">
        <v>8</v>
      </c>
      <c r="F61" s="57"/>
      <c r="G61" s="41">
        <f t="shared" si="2"/>
        <v>0</v>
      </c>
      <c r="H61" s="101"/>
    </row>
    <row r="62" spans="1:8" ht="11.25" x14ac:dyDescent="0.2">
      <c r="A62" s="95">
        <v>50</v>
      </c>
      <c r="B62" s="43" t="s">
        <v>332</v>
      </c>
      <c r="C62" s="43" t="s">
        <v>333</v>
      </c>
      <c r="D62" s="43" t="s">
        <v>20</v>
      </c>
      <c r="E62" s="44">
        <v>5</v>
      </c>
      <c r="F62" s="58"/>
      <c r="G62" s="45">
        <f t="shared" si="2"/>
        <v>0</v>
      </c>
      <c r="H62" s="111"/>
    </row>
    <row r="63" spans="1:8" ht="11.25" x14ac:dyDescent="0.2">
      <c r="A63" s="94">
        <v>51</v>
      </c>
      <c r="B63" s="39" t="s">
        <v>334</v>
      </c>
      <c r="C63" s="39" t="s">
        <v>335</v>
      </c>
      <c r="D63" s="39" t="s">
        <v>20</v>
      </c>
      <c r="E63" s="40">
        <v>40</v>
      </c>
      <c r="F63" s="57"/>
      <c r="G63" s="41">
        <f t="shared" si="2"/>
        <v>0</v>
      </c>
      <c r="H63" s="101"/>
    </row>
    <row r="64" spans="1:8" ht="22.5" x14ac:dyDescent="0.2">
      <c r="A64" s="95">
        <v>52</v>
      </c>
      <c r="B64" s="43" t="s">
        <v>336</v>
      </c>
      <c r="C64" s="43" t="s">
        <v>337</v>
      </c>
      <c r="D64" s="43" t="s">
        <v>20</v>
      </c>
      <c r="E64" s="44">
        <v>32</v>
      </c>
      <c r="F64" s="58"/>
      <c r="G64" s="45">
        <f t="shared" si="2"/>
        <v>0</v>
      </c>
      <c r="H64" s="111"/>
    </row>
    <row r="65" spans="1:8" ht="11.25" x14ac:dyDescent="0.2">
      <c r="A65" s="95">
        <v>53</v>
      </c>
      <c r="B65" s="43" t="s">
        <v>338</v>
      </c>
      <c r="C65" s="43" t="s">
        <v>339</v>
      </c>
      <c r="D65" s="43" t="s">
        <v>20</v>
      </c>
      <c r="E65" s="44">
        <v>8</v>
      </c>
      <c r="F65" s="58"/>
      <c r="G65" s="45">
        <f t="shared" si="2"/>
        <v>0</v>
      </c>
      <c r="H65" s="111"/>
    </row>
    <row r="66" spans="1:8" ht="11.25" x14ac:dyDescent="0.2">
      <c r="A66" s="94">
        <v>54</v>
      </c>
      <c r="B66" s="39" t="s">
        <v>340</v>
      </c>
      <c r="C66" s="39" t="s">
        <v>341</v>
      </c>
      <c r="D66" s="39" t="s">
        <v>20</v>
      </c>
      <c r="E66" s="40">
        <v>32</v>
      </c>
      <c r="F66" s="57"/>
      <c r="G66" s="41">
        <f t="shared" si="2"/>
        <v>0</v>
      </c>
      <c r="H66" s="101"/>
    </row>
    <row r="67" spans="1:8" ht="11.25" x14ac:dyDescent="0.2">
      <c r="A67" s="95">
        <v>55</v>
      </c>
      <c r="B67" s="43" t="s">
        <v>342</v>
      </c>
      <c r="C67" s="43" t="s">
        <v>343</v>
      </c>
      <c r="D67" s="43" t="s">
        <v>20</v>
      </c>
      <c r="E67" s="44">
        <v>32</v>
      </c>
      <c r="F67" s="58"/>
      <c r="G67" s="45">
        <f t="shared" si="2"/>
        <v>0</v>
      </c>
      <c r="H67" s="111"/>
    </row>
    <row r="68" spans="1:8" ht="11.25" x14ac:dyDescent="0.2">
      <c r="A68" s="94">
        <v>56</v>
      </c>
      <c r="B68" s="39" t="s">
        <v>344</v>
      </c>
      <c r="C68" s="39" t="s">
        <v>345</v>
      </c>
      <c r="D68" s="39" t="s">
        <v>20</v>
      </c>
      <c r="E68" s="40">
        <v>320</v>
      </c>
      <c r="F68" s="57"/>
      <c r="G68" s="41">
        <f t="shared" si="2"/>
        <v>0</v>
      </c>
      <c r="H68" s="101"/>
    </row>
    <row r="69" spans="1:8" ht="11.25" x14ac:dyDescent="0.2">
      <c r="A69" s="95">
        <v>57</v>
      </c>
      <c r="B69" s="43" t="s">
        <v>346</v>
      </c>
      <c r="C69" s="43" t="s">
        <v>347</v>
      </c>
      <c r="D69" s="43" t="s">
        <v>20</v>
      </c>
      <c r="E69" s="44">
        <v>320</v>
      </c>
      <c r="F69" s="58"/>
      <c r="G69" s="45">
        <f t="shared" si="2"/>
        <v>0</v>
      </c>
      <c r="H69" s="111"/>
    </row>
    <row r="70" spans="1:8" ht="11.25" x14ac:dyDescent="0.2">
      <c r="A70" s="94">
        <v>58</v>
      </c>
      <c r="B70" s="39" t="s">
        <v>802</v>
      </c>
      <c r="C70" s="39" t="s">
        <v>803</v>
      </c>
      <c r="D70" s="39" t="s">
        <v>20</v>
      </c>
      <c r="E70" s="40">
        <v>1</v>
      </c>
      <c r="F70" s="57"/>
      <c r="G70" s="41">
        <f t="shared" si="2"/>
        <v>0</v>
      </c>
      <c r="H70" s="101"/>
    </row>
    <row r="71" spans="1:8" ht="56.25" x14ac:dyDescent="0.2">
      <c r="A71" s="95">
        <v>59</v>
      </c>
      <c r="B71" s="43" t="s">
        <v>804</v>
      </c>
      <c r="C71" s="43" t="s">
        <v>805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22.5" x14ac:dyDescent="0.2">
      <c r="A72" s="94">
        <v>60</v>
      </c>
      <c r="B72" s="39" t="s">
        <v>1407</v>
      </c>
      <c r="C72" s="39" t="s">
        <v>1408</v>
      </c>
      <c r="D72" s="39" t="s">
        <v>20</v>
      </c>
      <c r="E72" s="40">
        <v>1</v>
      </c>
      <c r="F72" s="57"/>
      <c r="G72" s="41">
        <f t="shared" si="2"/>
        <v>0</v>
      </c>
      <c r="H72" s="101"/>
    </row>
    <row r="73" spans="1:8" ht="11.25" x14ac:dyDescent="0.2">
      <c r="A73" s="95">
        <v>61</v>
      </c>
      <c r="B73" s="43" t="s">
        <v>1409</v>
      </c>
      <c r="C73" s="43" t="s">
        <v>1410</v>
      </c>
      <c r="D73" s="43" t="s">
        <v>20</v>
      </c>
      <c r="E73" s="44">
        <v>1</v>
      </c>
      <c r="F73" s="58"/>
      <c r="G73" s="45">
        <f t="shared" si="2"/>
        <v>0</v>
      </c>
      <c r="H73" s="111"/>
    </row>
    <row r="74" spans="1:8" ht="11.25" x14ac:dyDescent="0.2">
      <c r="A74" s="94">
        <v>62</v>
      </c>
      <c r="B74" s="39" t="s">
        <v>322</v>
      </c>
      <c r="C74" s="39" t="s">
        <v>323</v>
      </c>
      <c r="D74" s="39" t="s">
        <v>29</v>
      </c>
      <c r="E74" s="40">
        <v>45</v>
      </c>
      <c r="F74" s="57"/>
      <c r="G74" s="41">
        <f t="shared" si="2"/>
        <v>0</v>
      </c>
      <c r="H74" s="101"/>
    </row>
    <row r="75" spans="1:8" ht="11.25" x14ac:dyDescent="0.2">
      <c r="A75" s="95">
        <v>63</v>
      </c>
      <c r="B75" s="43" t="s">
        <v>324</v>
      </c>
      <c r="C75" s="43" t="s">
        <v>325</v>
      </c>
      <c r="D75" s="43" t="s">
        <v>29</v>
      </c>
      <c r="E75" s="44">
        <v>45</v>
      </c>
      <c r="F75" s="58"/>
      <c r="G75" s="45">
        <f t="shared" si="2"/>
        <v>0</v>
      </c>
      <c r="H75" s="111"/>
    </row>
    <row r="76" spans="1:8" ht="11.25" x14ac:dyDescent="0.2">
      <c r="A76" s="94">
        <v>64</v>
      </c>
      <c r="B76" s="39" t="s">
        <v>297</v>
      </c>
      <c r="C76" s="39" t="s">
        <v>298</v>
      </c>
      <c r="D76" s="39" t="s">
        <v>29</v>
      </c>
      <c r="E76" s="40">
        <v>1</v>
      </c>
      <c r="F76" s="57"/>
      <c r="G76" s="41">
        <f t="shared" si="2"/>
        <v>0</v>
      </c>
      <c r="H76" s="101"/>
    </row>
    <row r="77" spans="1:8" ht="22.5" x14ac:dyDescent="0.2">
      <c r="A77" s="95">
        <v>65</v>
      </c>
      <c r="B77" s="43" t="s">
        <v>299</v>
      </c>
      <c r="C77" s="43" t="s">
        <v>300</v>
      </c>
      <c r="D77" s="43" t="s">
        <v>20</v>
      </c>
      <c r="E77" s="44">
        <v>1</v>
      </c>
      <c r="F77" s="58"/>
      <c r="G77" s="45">
        <f t="shared" si="2"/>
        <v>0</v>
      </c>
      <c r="H77" s="111"/>
    </row>
    <row r="78" spans="1:8" ht="11.25" x14ac:dyDescent="0.2">
      <c r="A78" s="95">
        <v>66</v>
      </c>
      <c r="B78" s="43" t="s">
        <v>301</v>
      </c>
      <c r="C78" s="43" t="s">
        <v>302</v>
      </c>
      <c r="D78" s="43" t="s">
        <v>20</v>
      </c>
      <c r="E78" s="44">
        <v>1</v>
      </c>
      <c r="F78" s="58"/>
      <c r="G78" s="45">
        <f t="shared" si="2"/>
        <v>0</v>
      </c>
      <c r="H78" s="111"/>
    </row>
    <row r="79" spans="1:8" ht="22.5" x14ac:dyDescent="0.2">
      <c r="A79" s="94">
        <v>67</v>
      </c>
      <c r="B79" s="39" t="s">
        <v>3763</v>
      </c>
      <c r="C79" s="39" t="s">
        <v>348</v>
      </c>
      <c r="D79" s="39" t="s">
        <v>20</v>
      </c>
      <c r="E79" s="40">
        <v>14</v>
      </c>
      <c r="F79" s="57"/>
      <c r="G79" s="41">
        <f t="shared" si="2"/>
        <v>0</v>
      </c>
      <c r="H79" s="101"/>
    </row>
    <row r="80" spans="1:8" ht="11.25" x14ac:dyDescent="0.2">
      <c r="A80" s="95">
        <v>68</v>
      </c>
      <c r="B80" s="43" t="s">
        <v>349</v>
      </c>
      <c r="C80" s="43" t="s">
        <v>350</v>
      </c>
      <c r="D80" s="43" t="s">
        <v>20</v>
      </c>
      <c r="E80" s="44">
        <v>4</v>
      </c>
      <c r="F80" s="58"/>
      <c r="G80" s="45">
        <f t="shared" si="2"/>
        <v>0</v>
      </c>
      <c r="H80" s="111"/>
    </row>
    <row r="81" spans="1:8" ht="22.5" x14ac:dyDescent="0.2">
      <c r="A81" s="95">
        <v>69</v>
      </c>
      <c r="B81" s="43" t="s">
        <v>351</v>
      </c>
      <c r="C81" s="43" t="s">
        <v>352</v>
      </c>
      <c r="D81" s="43" t="s">
        <v>20</v>
      </c>
      <c r="E81" s="44">
        <v>10</v>
      </c>
      <c r="F81" s="58"/>
      <c r="G81" s="45">
        <f t="shared" si="2"/>
        <v>0</v>
      </c>
      <c r="H81" s="111"/>
    </row>
    <row r="82" spans="1:8" ht="11.25" x14ac:dyDescent="0.2">
      <c r="A82" s="94">
        <v>70</v>
      </c>
      <c r="B82" s="39" t="s">
        <v>3764</v>
      </c>
      <c r="C82" s="39" t="s">
        <v>353</v>
      </c>
      <c r="D82" s="39" t="s">
        <v>20</v>
      </c>
      <c r="E82" s="40">
        <v>5</v>
      </c>
      <c r="F82" s="57"/>
      <c r="G82" s="41">
        <f t="shared" si="2"/>
        <v>0</v>
      </c>
      <c r="H82" s="101"/>
    </row>
    <row r="83" spans="1:8" ht="11.25" x14ac:dyDescent="0.2">
      <c r="A83" s="94">
        <v>71</v>
      </c>
      <c r="B83" s="39" t="s">
        <v>828</v>
      </c>
      <c r="C83" s="39" t="s">
        <v>829</v>
      </c>
      <c r="D83" s="39" t="s">
        <v>20</v>
      </c>
      <c r="E83" s="40">
        <v>1</v>
      </c>
      <c r="F83" s="57"/>
      <c r="G83" s="41">
        <f t="shared" si="2"/>
        <v>0</v>
      </c>
      <c r="H83" s="101"/>
    </row>
    <row r="84" spans="1:8" ht="11.25" x14ac:dyDescent="0.2">
      <c r="A84" s="95">
        <v>72</v>
      </c>
      <c r="B84" s="43" t="s">
        <v>830</v>
      </c>
      <c r="C84" s="43" t="s">
        <v>831</v>
      </c>
      <c r="D84" s="43" t="s">
        <v>20</v>
      </c>
      <c r="E84" s="44">
        <v>1</v>
      </c>
      <c r="F84" s="58"/>
      <c r="G84" s="45">
        <f t="shared" si="2"/>
        <v>0</v>
      </c>
      <c r="H84" s="111"/>
    </row>
    <row r="85" spans="1:8" ht="11.25" x14ac:dyDescent="0.2">
      <c r="A85" s="94">
        <v>73</v>
      </c>
      <c r="B85" s="39" t="s">
        <v>354</v>
      </c>
      <c r="C85" s="39" t="s">
        <v>355</v>
      </c>
      <c r="D85" s="39" t="s">
        <v>209</v>
      </c>
      <c r="E85" s="40">
        <v>1</v>
      </c>
      <c r="F85" s="57"/>
      <c r="G85" s="41">
        <f t="shared" si="2"/>
        <v>0</v>
      </c>
      <c r="H85" s="101"/>
    </row>
    <row r="86" spans="1:8" ht="22.5" x14ac:dyDescent="0.2">
      <c r="A86" s="95">
        <v>74</v>
      </c>
      <c r="B86" s="43" t="s">
        <v>303</v>
      </c>
      <c r="C86" s="43" t="s">
        <v>304</v>
      </c>
      <c r="D86" s="43" t="s">
        <v>20</v>
      </c>
      <c r="E86" s="44">
        <v>1</v>
      </c>
      <c r="F86" s="58"/>
      <c r="G86" s="45">
        <f t="shared" si="2"/>
        <v>0</v>
      </c>
      <c r="H86" s="111"/>
    </row>
    <row r="87" spans="1:8" ht="12.75" x14ac:dyDescent="0.2">
      <c r="A87" s="169"/>
      <c r="B87" s="34" t="s">
        <v>210</v>
      </c>
      <c r="C87" s="34" t="s">
        <v>211</v>
      </c>
      <c r="D87" s="34"/>
      <c r="E87" s="35"/>
      <c r="F87" s="36"/>
      <c r="G87" s="37"/>
      <c r="H87" s="108"/>
    </row>
    <row r="88" spans="1:8" ht="11.25" x14ac:dyDescent="0.2">
      <c r="A88" s="94">
        <v>75</v>
      </c>
      <c r="B88" s="39" t="s">
        <v>361</v>
      </c>
      <c r="C88" s="39" t="s">
        <v>362</v>
      </c>
      <c r="D88" s="39" t="s">
        <v>363</v>
      </c>
      <c r="E88" s="40">
        <v>6.75</v>
      </c>
      <c r="F88" s="57"/>
      <c r="G88" s="41">
        <f t="shared" ref="G88:G101" si="3">ROUND(E88*F88,2)</f>
        <v>0</v>
      </c>
      <c r="H88" s="101"/>
    </row>
    <row r="89" spans="1:8" ht="22.5" x14ac:dyDescent="0.2">
      <c r="A89" s="94">
        <v>76</v>
      </c>
      <c r="B89" s="39" t="s">
        <v>3577</v>
      </c>
      <c r="C89" s="39" t="s">
        <v>364</v>
      </c>
      <c r="D89" s="39" t="s">
        <v>363</v>
      </c>
      <c r="E89" s="40">
        <v>6.75</v>
      </c>
      <c r="F89" s="57"/>
      <c r="G89" s="41">
        <f t="shared" si="3"/>
        <v>0</v>
      </c>
      <c r="H89" s="101"/>
    </row>
    <row r="90" spans="1:8" ht="22.5" x14ac:dyDescent="0.2">
      <c r="A90" s="94">
        <v>77</v>
      </c>
      <c r="B90" s="39" t="s">
        <v>3765</v>
      </c>
      <c r="C90" s="39" t="s">
        <v>365</v>
      </c>
      <c r="D90" s="39" t="s">
        <v>29</v>
      </c>
      <c r="E90" s="40">
        <v>10</v>
      </c>
      <c r="F90" s="57"/>
      <c r="G90" s="41">
        <f t="shared" si="3"/>
        <v>0</v>
      </c>
      <c r="H90" s="101"/>
    </row>
    <row r="91" spans="1:8" ht="22.5" x14ac:dyDescent="0.2">
      <c r="A91" s="94">
        <v>78</v>
      </c>
      <c r="B91" s="39" t="s">
        <v>3636</v>
      </c>
      <c r="C91" s="39" t="s">
        <v>369</v>
      </c>
      <c r="D91" s="39" t="s">
        <v>29</v>
      </c>
      <c r="E91" s="40">
        <v>10</v>
      </c>
      <c r="F91" s="57"/>
      <c r="G91" s="41">
        <f t="shared" si="3"/>
        <v>0</v>
      </c>
      <c r="H91" s="101"/>
    </row>
    <row r="92" spans="1:8" ht="22.5" x14ac:dyDescent="0.2">
      <c r="A92" s="94">
        <v>79</v>
      </c>
      <c r="B92" s="39" t="s">
        <v>3625</v>
      </c>
      <c r="C92" s="39" t="s">
        <v>371</v>
      </c>
      <c r="D92" s="39" t="s">
        <v>29</v>
      </c>
      <c r="E92" s="40">
        <v>20</v>
      </c>
      <c r="F92" s="57"/>
      <c r="G92" s="41">
        <f t="shared" si="3"/>
        <v>0</v>
      </c>
      <c r="H92" s="101"/>
    </row>
    <row r="93" spans="1:8" ht="11.25" x14ac:dyDescent="0.2">
      <c r="A93" s="95">
        <v>80</v>
      </c>
      <c r="B93" s="43" t="s">
        <v>372</v>
      </c>
      <c r="C93" s="43" t="s">
        <v>373</v>
      </c>
      <c r="D93" s="43" t="s">
        <v>250</v>
      </c>
      <c r="E93" s="44">
        <v>0.96</v>
      </c>
      <c r="F93" s="58"/>
      <c r="G93" s="45">
        <f t="shared" si="3"/>
        <v>0</v>
      </c>
      <c r="H93" s="111"/>
    </row>
    <row r="94" spans="1:8" ht="22.5" x14ac:dyDescent="0.2">
      <c r="A94" s="94">
        <v>81</v>
      </c>
      <c r="B94" s="39" t="s">
        <v>3546</v>
      </c>
      <c r="C94" s="39" t="s">
        <v>374</v>
      </c>
      <c r="D94" s="39" t="s">
        <v>29</v>
      </c>
      <c r="E94" s="40">
        <v>20</v>
      </c>
      <c r="F94" s="57"/>
      <c r="G94" s="41">
        <f t="shared" si="3"/>
        <v>0</v>
      </c>
      <c r="H94" s="101"/>
    </row>
    <row r="95" spans="1:8" ht="11.25" x14ac:dyDescent="0.2">
      <c r="A95" s="95">
        <v>82</v>
      </c>
      <c r="B95" s="43" t="s">
        <v>375</v>
      </c>
      <c r="C95" s="43" t="s">
        <v>376</v>
      </c>
      <c r="D95" s="43" t="s">
        <v>29</v>
      </c>
      <c r="E95" s="44">
        <v>20</v>
      </c>
      <c r="F95" s="58"/>
      <c r="G95" s="45">
        <f t="shared" si="3"/>
        <v>0</v>
      </c>
      <c r="H95" s="111"/>
    </row>
    <row r="96" spans="1:8" ht="22.5" x14ac:dyDescent="0.2">
      <c r="A96" s="94">
        <v>83</v>
      </c>
      <c r="B96" s="39" t="s">
        <v>366</v>
      </c>
      <c r="C96" s="39" t="s">
        <v>367</v>
      </c>
      <c r="D96" s="39" t="s">
        <v>29</v>
      </c>
      <c r="E96" s="40">
        <v>550</v>
      </c>
      <c r="F96" s="57"/>
      <c r="G96" s="41">
        <f t="shared" si="3"/>
        <v>0</v>
      </c>
      <c r="H96" s="101"/>
    </row>
    <row r="97" spans="1:8" ht="33.75" x14ac:dyDescent="0.2">
      <c r="A97" s="95">
        <v>84</v>
      </c>
      <c r="B97" s="43" t="s">
        <v>3766</v>
      </c>
      <c r="C97" s="43" t="s">
        <v>3767</v>
      </c>
      <c r="D97" s="43" t="s">
        <v>20</v>
      </c>
      <c r="E97" s="44">
        <v>550</v>
      </c>
      <c r="F97" s="58"/>
      <c r="G97" s="45">
        <f t="shared" si="3"/>
        <v>0</v>
      </c>
      <c r="H97" s="111"/>
    </row>
    <row r="98" spans="1:8" ht="22.5" x14ac:dyDescent="0.2">
      <c r="A98" s="94">
        <v>85</v>
      </c>
      <c r="B98" s="39" t="s">
        <v>3768</v>
      </c>
      <c r="C98" s="39" t="s">
        <v>368</v>
      </c>
      <c r="D98" s="39" t="s">
        <v>29</v>
      </c>
      <c r="E98" s="40">
        <v>10</v>
      </c>
      <c r="F98" s="57"/>
      <c r="G98" s="41">
        <f t="shared" si="3"/>
        <v>0</v>
      </c>
      <c r="H98" s="101"/>
    </row>
    <row r="99" spans="1:8" ht="22.5" x14ac:dyDescent="0.2">
      <c r="A99" s="94">
        <v>86</v>
      </c>
      <c r="B99" s="39" t="s">
        <v>3643</v>
      </c>
      <c r="C99" s="39" t="s">
        <v>370</v>
      </c>
      <c r="D99" s="39" t="s">
        <v>29</v>
      </c>
      <c r="E99" s="40">
        <v>10</v>
      </c>
      <c r="F99" s="57"/>
      <c r="G99" s="41">
        <f t="shared" si="3"/>
        <v>0</v>
      </c>
      <c r="H99" s="101"/>
    </row>
    <row r="100" spans="1:8" ht="22.5" x14ac:dyDescent="0.2">
      <c r="A100" s="94">
        <v>87</v>
      </c>
      <c r="B100" s="39" t="s">
        <v>377</v>
      </c>
      <c r="C100" s="39" t="s">
        <v>378</v>
      </c>
      <c r="D100" s="39" t="s">
        <v>248</v>
      </c>
      <c r="E100" s="40">
        <v>7</v>
      </c>
      <c r="F100" s="57"/>
      <c r="G100" s="41">
        <f t="shared" si="3"/>
        <v>0</v>
      </c>
      <c r="H100" s="101"/>
    </row>
    <row r="101" spans="1:8" ht="11.25" x14ac:dyDescent="0.2">
      <c r="A101" s="94">
        <v>88</v>
      </c>
      <c r="B101" s="39" t="s">
        <v>1411</v>
      </c>
      <c r="C101" s="39" t="s">
        <v>254</v>
      </c>
      <c r="D101" s="39" t="s">
        <v>255</v>
      </c>
      <c r="E101" s="40">
        <v>2.0299999999999998</v>
      </c>
      <c r="F101" s="57"/>
      <c r="G101" s="41">
        <f t="shared" si="3"/>
        <v>0</v>
      </c>
      <c r="H101" s="101"/>
    </row>
    <row r="102" spans="1:8" ht="12.75" x14ac:dyDescent="0.2">
      <c r="A102" s="169"/>
      <c r="B102" s="34" t="s">
        <v>379</v>
      </c>
      <c r="C102" s="34" t="s">
        <v>380</v>
      </c>
      <c r="D102" s="34"/>
      <c r="E102" s="35"/>
      <c r="F102" s="36"/>
      <c r="G102" s="37"/>
      <c r="H102" s="108"/>
    </row>
    <row r="103" spans="1:8" ht="11.25" x14ac:dyDescent="0.2">
      <c r="A103" s="94">
        <v>89</v>
      </c>
      <c r="B103" s="39" t="s">
        <v>3725</v>
      </c>
      <c r="C103" s="39" t="s">
        <v>381</v>
      </c>
      <c r="D103" s="39" t="s">
        <v>29</v>
      </c>
      <c r="E103" s="40">
        <v>100</v>
      </c>
      <c r="F103" s="57"/>
      <c r="G103" s="41">
        <f t="shared" ref="G103:G111" si="4">ROUND(E103*F103,2)</f>
        <v>0</v>
      </c>
      <c r="H103" s="101"/>
    </row>
    <row r="104" spans="1:8" ht="11.25" x14ac:dyDescent="0.2">
      <c r="A104" s="94">
        <v>90</v>
      </c>
      <c r="B104" s="39" t="s">
        <v>2887</v>
      </c>
      <c r="C104" s="39" t="s">
        <v>384</v>
      </c>
      <c r="D104" s="39" t="s">
        <v>29</v>
      </c>
      <c r="E104" s="40">
        <v>40</v>
      </c>
      <c r="F104" s="57"/>
      <c r="G104" s="41">
        <f t="shared" si="4"/>
        <v>0</v>
      </c>
      <c r="H104" s="101"/>
    </row>
    <row r="105" spans="1:8" ht="56.25" x14ac:dyDescent="0.2">
      <c r="A105" s="95">
        <v>91</v>
      </c>
      <c r="B105" s="43" t="s">
        <v>385</v>
      </c>
      <c r="C105" s="43" t="s">
        <v>386</v>
      </c>
      <c r="D105" s="43" t="s">
        <v>29</v>
      </c>
      <c r="E105" s="44">
        <v>8800</v>
      </c>
      <c r="F105" s="58"/>
      <c r="G105" s="45">
        <f t="shared" si="4"/>
        <v>0</v>
      </c>
      <c r="H105" s="111"/>
    </row>
    <row r="106" spans="1:8" ht="11.25" x14ac:dyDescent="0.2">
      <c r="A106" s="94">
        <v>92</v>
      </c>
      <c r="B106" s="39" t="s">
        <v>382</v>
      </c>
      <c r="C106" s="39" t="s">
        <v>383</v>
      </c>
      <c r="D106" s="39" t="s">
        <v>29</v>
      </c>
      <c r="E106" s="40">
        <v>8660</v>
      </c>
      <c r="F106" s="57"/>
      <c r="G106" s="41">
        <f t="shared" si="4"/>
        <v>0</v>
      </c>
      <c r="H106" s="101"/>
    </row>
    <row r="107" spans="1:8" ht="11.25" x14ac:dyDescent="0.2">
      <c r="A107" s="94">
        <v>93</v>
      </c>
      <c r="B107" s="39" t="s">
        <v>387</v>
      </c>
      <c r="C107" s="39" t="s">
        <v>388</v>
      </c>
      <c r="D107" s="39" t="s">
        <v>20</v>
      </c>
      <c r="E107" s="40">
        <v>20</v>
      </c>
      <c r="F107" s="57"/>
      <c r="G107" s="41">
        <f t="shared" si="4"/>
        <v>0</v>
      </c>
      <c r="H107" s="101"/>
    </row>
    <row r="108" spans="1:8" ht="22.5" x14ac:dyDescent="0.2">
      <c r="A108" s="95">
        <v>94</v>
      </c>
      <c r="B108" s="43" t="s">
        <v>389</v>
      </c>
      <c r="C108" s="43" t="s">
        <v>390</v>
      </c>
      <c r="D108" s="43" t="s">
        <v>20</v>
      </c>
      <c r="E108" s="44">
        <v>20</v>
      </c>
      <c r="F108" s="58"/>
      <c r="G108" s="45">
        <f t="shared" si="4"/>
        <v>0</v>
      </c>
      <c r="H108" s="111"/>
    </row>
    <row r="109" spans="1:8" ht="22.5" x14ac:dyDescent="0.2">
      <c r="A109" s="94">
        <v>95</v>
      </c>
      <c r="B109" s="39" t="s">
        <v>391</v>
      </c>
      <c r="C109" s="39" t="s">
        <v>392</v>
      </c>
      <c r="D109" s="39" t="s">
        <v>20</v>
      </c>
      <c r="E109" s="40">
        <v>8</v>
      </c>
      <c r="F109" s="57"/>
      <c r="G109" s="41">
        <f t="shared" si="4"/>
        <v>0</v>
      </c>
      <c r="H109" s="101"/>
    </row>
    <row r="110" spans="1:8" ht="22.5" x14ac:dyDescent="0.2">
      <c r="A110" s="95">
        <v>96</v>
      </c>
      <c r="B110" s="43" t="s">
        <v>393</v>
      </c>
      <c r="C110" s="43" t="s">
        <v>394</v>
      </c>
      <c r="D110" s="43" t="s">
        <v>20</v>
      </c>
      <c r="E110" s="44">
        <v>8</v>
      </c>
      <c r="F110" s="58"/>
      <c r="G110" s="45">
        <f t="shared" si="4"/>
        <v>0</v>
      </c>
      <c r="H110" s="111"/>
    </row>
    <row r="111" spans="1:8" ht="11.25" x14ac:dyDescent="0.2">
      <c r="A111" s="94">
        <v>97</v>
      </c>
      <c r="B111" s="39" t="s">
        <v>3769</v>
      </c>
      <c r="C111" s="39" t="s">
        <v>395</v>
      </c>
      <c r="D111" s="39" t="s">
        <v>29</v>
      </c>
      <c r="E111" s="40">
        <v>8800</v>
      </c>
      <c r="F111" s="57"/>
      <c r="G111" s="41">
        <f t="shared" si="4"/>
        <v>0</v>
      </c>
      <c r="H111" s="101"/>
    </row>
    <row r="112" spans="1:8" ht="15" x14ac:dyDescent="0.25">
      <c r="A112" s="46"/>
      <c r="B112" s="47"/>
      <c r="C112" s="47" t="s">
        <v>256</v>
      </c>
      <c r="D112" s="47"/>
      <c r="E112" s="48"/>
      <c r="F112" s="49"/>
      <c r="G112" s="50">
        <f>SUM(G8:G111)</f>
        <v>0</v>
      </c>
      <c r="H112" s="112"/>
    </row>
  </sheetData>
  <sheetProtection algorithmName="SHA-512" hashValue="HjbXhFYHLa+2XD21f53MTIyWJXX7F/cIqK4He+wLJPo6d4tyK+7kzcjyBkc1OzQVkd6PkHWIAte72rlxO9CdYQ==" saltValue="KMLhxAiIELSjFY/P8wCp0A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15 F103:F111 F88:F101 F18:F23 F25:F86" xr:uid="{00000000-0002-0000-3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Hárok52">
    <pageSetUpPr fitToPage="1"/>
  </sheetPr>
  <dimension ref="A1:H34"/>
  <sheetViews>
    <sheetView showGridLines="0" topLeftCell="A7" workbookViewId="0">
      <selection activeCell="E16" sqref="E16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33203125" style="27" bestFit="1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2797</v>
      </c>
      <c r="C10" s="39" t="s">
        <v>1413</v>
      </c>
      <c r="D10" s="39" t="s">
        <v>363</v>
      </c>
      <c r="E10" s="40">
        <v>6060</v>
      </c>
      <c r="F10" s="57"/>
      <c r="G10" s="41">
        <f t="shared" ref="G10:G21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1940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2798</v>
      </c>
      <c r="C12" s="39" t="s">
        <v>1414</v>
      </c>
      <c r="D12" s="39" t="s">
        <v>363</v>
      </c>
      <c r="E12" s="40">
        <v>8000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2803</v>
      </c>
      <c r="C13" s="39" t="s">
        <v>1421</v>
      </c>
      <c r="D13" s="39" t="s">
        <v>29</v>
      </c>
      <c r="E13" s="40">
        <v>3787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2804</v>
      </c>
      <c r="C14" s="39" t="s">
        <v>1422</v>
      </c>
      <c r="D14" s="39" t="s">
        <v>29</v>
      </c>
      <c r="E14" s="40">
        <v>3787</v>
      </c>
      <c r="F14" s="57"/>
      <c r="G14" s="41">
        <f t="shared" si="0"/>
        <v>0</v>
      </c>
      <c r="H14" s="101"/>
    </row>
    <row r="15" spans="1:8" ht="11.25" x14ac:dyDescent="0.2">
      <c r="A15" s="190">
        <v>6</v>
      </c>
      <c r="B15" s="191" t="s">
        <v>2801</v>
      </c>
      <c r="C15" s="191" t="s">
        <v>1417</v>
      </c>
      <c r="D15" s="191" t="s">
        <v>250</v>
      </c>
      <c r="E15" s="192">
        <v>375.95</v>
      </c>
      <c r="F15" s="57"/>
      <c r="G15" s="45">
        <f t="shared" si="0"/>
        <v>0</v>
      </c>
      <c r="H15" s="111"/>
    </row>
    <row r="16" spans="1:8" ht="22.5" x14ac:dyDescent="0.2">
      <c r="A16" s="42">
        <v>7</v>
      </c>
      <c r="B16" s="43" t="s">
        <v>1423</v>
      </c>
      <c r="C16" s="56" t="s">
        <v>3774</v>
      </c>
      <c r="D16" s="43" t="s">
        <v>20</v>
      </c>
      <c r="E16" s="44">
        <v>6312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2810</v>
      </c>
      <c r="C17" s="39" t="s">
        <v>1431</v>
      </c>
      <c r="D17" s="39" t="s">
        <v>29</v>
      </c>
      <c r="E17" s="40">
        <v>11461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2811</v>
      </c>
      <c r="C18" s="39" t="s">
        <v>1432</v>
      </c>
      <c r="D18" s="39" t="s">
        <v>29</v>
      </c>
      <c r="E18" s="40">
        <v>11461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1437</v>
      </c>
      <c r="C19" s="39" t="s">
        <v>1438</v>
      </c>
      <c r="D19" s="39" t="s">
        <v>20</v>
      </c>
      <c r="E19" s="40">
        <v>10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2816</v>
      </c>
      <c r="C20" s="39" t="s">
        <v>1439</v>
      </c>
      <c r="D20" s="39" t="s">
        <v>29</v>
      </c>
      <c r="E20" s="40">
        <v>3787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1440</v>
      </c>
      <c r="C21" s="39" t="s">
        <v>1441</v>
      </c>
      <c r="D21" s="39" t="s">
        <v>20</v>
      </c>
      <c r="E21" s="40">
        <v>104</v>
      </c>
      <c r="F21" s="57"/>
      <c r="G21" s="41">
        <f t="shared" si="0"/>
        <v>0</v>
      </c>
      <c r="H21" s="101"/>
    </row>
    <row r="22" spans="1:8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8" ht="33.75" x14ac:dyDescent="0.2">
      <c r="A23" s="38">
        <v>13</v>
      </c>
      <c r="B23" s="39" t="s">
        <v>2260</v>
      </c>
      <c r="C23" s="39" t="s">
        <v>2261</v>
      </c>
      <c r="D23" s="39" t="s">
        <v>784</v>
      </c>
      <c r="E23" s="40">
        <v>1</v>
      </c>
      <c r="F23" s="57"/>
      <c r="G23" s="41">
        <f t="shared" ref="G23:G31" si="1">ROUND(E23*F23,2)</f>
        <v>0</v>
      </c>
      <c r="H23" s="101"/>
    </row>
    <row r="24" spans="1:8" ht="33.75" x14ac:dyDescent="0.2">
      <c r="A24" s="38">
        <v>14</v>
      </c>
      <c r="B24" s="39" t="s">
        <v>1560</v>
      </c>
      <c r="C24" s="39" t="s">
        <v>1561</v>
      </c>
      <c r="D24" s="39" t="s">
        <v>784</v>
      </c>
      <c r="E24" s="40">
        <v>1</v>
      </c>
      <c r="F24" s="57"/>
      <c r="G24" s="41">
        <f t="shared" si="1"/>
        <v>0</v>
      </c>
      <c r="H24" s="101"/>
    </row>
    <row r="25" spans="1:8" ht="22.5" x14ac:dyDescent="0.2">
      <c r="A25" s="38">
        <v>15</v>
      </c>
      <c r="B25" s="39" t="s">
        <v>2262</v>
      </c>
      <c r="C25" s="39" t="s">
        <v>2263</v>
      </c>
      <c r="D25" s="39" t="s">
        <v>784</v>
      </c>
      <c r="E25" s="40">
        <v>1</v>
      </c>
      <c r="F25" s="57"/>
      <c r="G25" s="41">
        <f t="shared" si="1"/>
        <v>0</v>
      </c>
      <c r="H25" s="101"/>
    </row>
    <row r="26" spans="1:8" ht="22.5" x14ac:dyDescent="0.2">
      <c r="A26" s="38">
        <v>16</v>
      </c>
      <c r="B26" s="39" t="s">
        <v>1442</v>
      </c>
      <c r="C26" s="39" t="s">
        <v>1443</v>
      </c>
      <c r="D26" s="39" t="s">
        <v>20</v>
      </c>
      <c r="E26" s="40">
        <v>11</v>
      </c>
      <c r="F26" s="57"/>
      <c r="G26" s="41">
        <f t="shared" si="1"/>
        <v>0</v>
      </c>
      <c r="H26" s="101"/>
    </row>
    <row r="27" spans="1:8" ht="11.25" x14ac:dyDescent="0.2">
      <c r="A27" s="38">
        <v>17</v>
      </c>
      <c r="B27" s="39" t="s">
        <v>2873</v>
      </c>
      <c r="C27" s="39" t="s">
        <v>1444</v>
      </c>
      <c r="D27" s="39" t="s">
        <v>20</v>
      </c>
      <c r="E27" s="40">
        <v>38</v>
      </c>
      <c r="F27" s="57"/>
      <c r="G27" s="41">
        <f t="shared" si="1"/>
        <v>0</v>
      </c>
      <c r="H27" s="101"/>
    </row>
    <row r="28" spans="1:8" ht="11.25" x14ac:dyDescent="0.2">
      <c r="A28" s="38">
        <v>18</v>
      </c>
      <c r="B28" s="39" t="s">
        <v>1445</v>
      </c>
      <c r="C28" s="39" t="s">
        <v>1446</v>
      </c>
      <c r="D28" s="39" t="s">
        <v>20</v>
      </c>
      <c r="E28" s="40">
        <v>17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2874</v>
      </c>
      <c r="C29" s="39" t="s">
        <v>1562</v>
      </c>
      <c r="D29" s="39" t="s">
        <v>20</v>
      </c>
      <c r="E29" s="40">
        <v>2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2875</v>
      </c>
      <c r="C30" s="39" t="s">
        <v>1563</v>
      </c>
      <c r="D30" s="39" t="s">
        <v>20</v>
      </c>
      <c r="E30" s="40">
        <v>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2876</v>
      </c>
      <c r="C31" s="39" t="s">
        <v>1564</v>
      </c>
      <c r="D31" s="39" t="s">
        <v>20</v>
      </c>
      <c r="E31" s="40">
        <v>2</v>
      </c>
      <c r="F31" s="57"/>
      <c r="G31" s="41">
        <f t="shared" si="1"/>
        <v>0</v>
      </c>
      <c r="H31" s="101"/>
    </row>
    <row r="32" spans="1:8" ht="12.75" x14ac:dyDescent="0.2">
      <c r="A32" s="33"/>
      <c r="B32" s="34" t="s">
        <v>1447</v>
      </c>
      <c r="C32" s="34" t="s">
        <v>1448</v>
      </c>
      <c r="D32" s="34"/>
      <c r="E32" s="35"/>
      <c r="F32" s="36"/>
      <c r="G32" s="37"/>
      <c r="H32" s="108"/>
    </row>
    <row r="33" spans="1:8" ht="22.5" x14ac:dyDescent="0.2">
      <c r="A33" s="38">
        <v>22</v>
      </c>
      <c r="B33" s="39" t="s">
        <v>2817</v>
      </c>
      <c r="C33" s="39" t="s">
        <v>1449</v>
      </c>
      <c r="D33" s="39" t="s">
        <v>250</v>
      </c>
      <c r="E33" s="40">
        <v>18740.718000000001</v>
      </c>
      <c r="F33" s="57"/>
      <c r="G33" s="41">
        <f t="shared" ref="G33" si="2">ROUND(E33*F33,2)</f>
        <v>0</v>
      </c>
      <c r="H33" s="101"/>
    </row>
    <row r="34" spans="1:8" ht="15" x14ac:dyDescent="0.25">
      <c r="A34" s="46"/>
      <c r="B34" s="47"/>
      <c r="C34" s="47" t="s">
        <v>256</v>
      </c>
      <c r="D34" s="47"/>
      <c r="E34" s="48"/>
      <c r="F34" s="49"/>
      <c r="G34" s="50">
        <f>SUM(G8:G33)</f>
        <v>0</v>
      </c>
      <c r="H34" s="112"/>
    </row>
  </sheetData>
  <sheetProtection algorithmName="SHA-512" hashValue="Kdb1LeoUuDhyvRyATTAcKBAt0QypyGGOgg5f8G3XrvQ1vwKSFHFRM/D0f4NwWu2Ir1HAgIy6xQGvzOPE4YlX7g==" saltValue="BgH1EsqvL/uHEAqqsVYCCA==" spinCount="100000" sheet="1" objects="1" scenarios="1"/>
  <dataValidations count="1">
    <dataValidation type="decimal" operator="equal" allowBlank="1" showInputMessage="1" showErrorMessage="1" error="Neplatný počet desatinných miest!_x000a_" sqref="F10:F21 F33 F23:F31" xr:uid="{00000000-0002-0000-3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árok53">
    <pageSetUpPr fitToPage="1"/>
  </sheetPr>
  <dimension ref="A1:H41"/>
  <sheetViews>
    <sheetView showGridLines="0" workbookViewId="0">
      <selection activeCell="C15" sqref="C15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83203125" style="27" bestFit="1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2823</v>
      </c>
      <c r="C10" s="39" t="s">
        <v>1464</v>
      </c>
      <c r="D10" s="39" t="s">
        <v>363</v>
      </c>
      <c r="E10" s="40">
        <v>4290</v>
      </c>
      <c r="F10" s="57"/>
      <c r="G10" s="41">
        <f t="shared" ref="G10:G16" si="0">ROUND(E10*F10,2)</f>
        <v>0</v>
      </c>
      <c r="H10" s="101"/>
    </row>
    <row r="11" spans="1:8" ht="22.5" x14ac:dyDescent="0.2">
      <c r="A11" s="38">
        <v>2</v>
      </c>
      <c r="B11" s="39" t="s">
        <v>2824</v>
      </c>
      <c r="C11" s="39" t="s">
        <v>1465</v>
      </c>
      <c r="D11" s="39" t="s">
        <v>363</v>
      </c>
      <c r="E11" s="40">
        <v>2645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2827</v>
      </c>
      <c r="C12" s="39" t="s">
        <v>1468</v>
      </c>
      <c r="D12" s="39" t="s">
        <v>363</v>
      </c>
      <c r="E12" s="40">
        <v>4290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2828</v>
      </c>
      <c r="C13" s="39" t="s">
        <v>1469</v>
      </c>
      <c r="D13" s="39" t="s">
        <v>363</v>
      </c>
      <c r="E13" s="40">
        <v>94380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2829</v>
      </c>
      <c r="C14" s="39" t="s">
        <v>1470</v>
      </c>
      <c r="D14" s="39" t="s">
        <v>363</v>
      </c>
      <c r="E14" s="40">
        <v>4290</v>
      </c>
      <c r="F14" s="57"/>
      <c r="G14" s="41">
        <f t="shared" si="0"/>
        <v>0</v>
      </c>
      <c r="H14" s="101"/>
    </row>
    <row r="15" spans="1:8" ht="22.5" x14ac:dyDescent="0.2">
      <c r="A15" s="184">
        <v>6</v>
      </c>
      <c r="B15" s="185" t="s">
        <v>2830</v>
      </c>
      <c r="C15" s="185" t="s">
        <v>1471</v>
      </c>
      <c r="D15" s="185" t="s">
        <v>250</v>
      </c>
      <c r="E15" s="186">
        <v>8151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2832</v>
      </c>
      <c r="C16" s="39" t="s">
        <v>1473</v>
      </c>
      <c r="D16" s="39" t="s">
        <v>248</v>
      </c>
      <c r="E16" s="40">
        <v>44880</v>
      </c>
      <c r="F16" s="57"/>
      <c r="G16" s="41">
        <f t="shared" si="0"/>
        <v>0</v>
      </c>
      <c r="H16" s="101"/>
    </row>
    <row r="17" spans="1:8" ht="12.75" x14ac:dyDescent="0.2">
      <c r="A17" s="33"/>
      <c r="B17" s="34" t="s">
        <v>3</v>
      </c>
      <c r="C17" s="34" t="s">
        <v>1474</v>
      </c>
      <c r="D17" s="34"/>
      <c r="E17" s="35"/>
      <c r="F17" s="36"/>
      <c r="G17" s="37"/>
      <c r="H17" s="108"/>
    </row>
    <row r="18" spans="1:8" ht="22.5" x14ac:dyDescent="0.2">
      <c r="A18" s="38">
        <v>8</v>
      </c>
      <c r="B18" s="39" t="s">
        <v>2833</v>
      </c>
      <c r="C18" s="39" t="s">
        <v>1475</v>
      </c>
      <c r="D18" s="39" t="s">
        <v>248</v>
      </c>
      <c r="E18" s="40">
        <v>220</v>
      </c>
      <c r="F18" s="57"/>
      <c r="G18" s="41">
        <f t="shared" ref="G18:G25" si="1">ROUND(E18*F18,2)</f>
        <v>0</v>
      </c>
      <c r="H18" s="101"/>
    </row>
    <row r="19" spans="1:8" ht="22.5" x14ac:dyDescent="0.2">
      <c r="A19" s="42">
        <v>9</v>
      </c>
      <c r="B19" s="43" t="s">
        <v>2834</v>
      </c>
      <c r="C19" s="43" t="s">
        <v>2835</v>
      </c>
      <c r="D19" s="43" t="s">
        <v>248</v>
      </c>
      <c r="E19" s="44">
        <v>224.4</v>
      </c>
      <c r="F19" s="58"/>
      <c r="G19" s="45">
        <f t="shared" si="1"/>
        <v>0</v>
      </c>
      <c r="H19" s="111"/>
    </row>
    <row r="20" spans="1:8" ht="11.25" x14ac:dyDescent="0.2">
      <c r="A20" s="38">
        <v>10</v>
      </c>
      <c r="B20" s="39" t="s">
        <v>2836</v>
      </c>
      <c r="C20" s="39" t="s">
        <v>1476</v>
      </c>
      <c r="D20" s="39" t="s">
        <v>363</v>
      </c>
      <c r="E20" s="40">
        <v>2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2837</v>
      </c>
      <c r="C21" s="39" t="s">
        <v>1477</v>
      </c>
      <c r="D21" s="39" t="s">
        <v>363</v>
      </c>
      <c r="E21" s="40">
        <v>21</v>
      </c>
      <c r="F21" s="57"/>
      <c r="G21" s="41">
        <f t="shared" si="1"/>
        <v>0</v>
      </c>
      <c r="H21" s="101"/>
    </row>
    <row r="22" spans="1:8" ht="11.25" x14ac:dyDescent="0.2">
      <c r="A22" s="38">
        <v>12</v>
      </c>
      <c r="B22" s="39" t="s">
        <v>2838</v>
      </c>
      <c r="C22" s="39" t="s">
        <v>1478</v>
      </c>
      <c r="D22" s="39" t="s">
        <v>29</v>
      </c>
      <c r="E22" s="40">
        <v>105</v>
      </c>
      <c r="F22" s="57"/>
      <c r="G22" s="41">
        <f t="shared" si="1"/>
        <v>0</v>
      </c>
      <c r="H22" s="101"/>
    </row>
    <row r="23" spans="1:8" ht="22.5" x14ac:dyDescent="0.2">
      <c r="A23" s="38">
        <v>13</v>
      </c>
      <c r="B23" s="39" t="s">
        <v>2841</v>
      </c>
      <c r="C23" s="39" t="s">
        <v>1485</v>
      </c>
      <c r="D23" s="39" t="s">
        <v>248</v>
      </c>
      <c r="E23" s="40">
        <v>4710</v>
      </c>
      <c r="F23" s="57"/>
      <c r="G23" s="41">
        <f t="shared" si="1"/>
        <v>0</v>
      </c>
      <c r="H23" s="101"/>
    </row>
    <row r="24" spans="1:8" ht="22.5" x14ac:dyDescent="0.2">
      <c r="A24" s="42">
        <v>14</v>
      </c>
      <c r="B24" s="43" t="s">
        <v>1486</v>
      </c>
      <c r="C24" s="43" t="s">
        <v>1487</v>
      </c>
      <c r="D24" s="43" t="s">
        <v>248</v>
      </c>
      <c r="E24" s="44">
        <v>3325.2</v>
      </c>
      <c r="F24" s="58"/>
      <c r="G24" s="45">
        <f t="shared" si="1"/>
        <v>0</v>
      </c>
      <c r="H24" s="111"/>
    </row>
    <row r="25" spans="1:8" ht="22.5" x14ac:dyDescent="0.2">
      <c r="A25" s="42">
        <v>15</v>
      </c>
      <c r="B25" s="43" t="s">
        <v>1488</v>
      </c>
      <c r="C25" s="56" t="s">
        <v>3772</v>
      </c>
      <c r="D25" s="43" t="s">
        <v>248</v>
      </c>
      <c r="E25" s="44">
        <v>1479</v>
      </c>
      <c r="F25" s="58"/>
      <c r="G25" s="45">
        <f t="shared" si="1"/>
        <v>0</v>
      </c>
      <c r="H25" s="111"/>
    </row>
    <row r="26" spans="1:8" ht="12.75" x14ac:dyDescent="0.2">
      <c r="A26" s="33"/>
      <c r="B26" s="34" t="s">
        <v>8</v>
      </c>
      <c r="C26" s="34" t="s">
        <v>1412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2842</v>
      </c>
      <c r="C27" s="39" t="s">
        <v>1489</v>
      </c>
      <c r="D27" s="39" t="s">
        <v>363</v>
      </c>
      <c r="E27" s="40">
        <v>5700</v>
      </c>
      <c r="F27" s="57"/>
      <c r="G27" s="41">
        <f t="shared" ref="G27:G29" si="2">ROUND(E27*F27,2)</f>
        <v>0</v>
      </c>
      <c r="H27" s="101"/>
    </row>
    <row r="28" spans="1:8" ht="22.5" x14ac:dyDescent="0.2">
      <c r="A28" s="38">
        <v>17</v>
      </c>
      <c r="B28" s="39" t="s">
        <v>2843</v>
      </c>
      <c r="C28" s="39" t="s">
        <v>1490</v>
      </c>
      <c r="D28" s="39" t="s">
        <v>363</v>
      </c>
      <c r="E28" s="40">
        <v>5700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2844</v>
      </c>
      <c r="C29" s="39" t="s">
        <v>1491</v>
      </c>
      <c r="D29" s="39" t="s">
        <v>363</v>
      </c>
      <c r="E29" s="40">
        <v>2450</v>
      </c>
      <c r="F29" s="57"/>
      <c r="G29" s="41">
        <f t="shared" si="2"/>
        <v>0</v>
      </c>
      <c r="H29" s="101"/>
    </row>
    <row r="30" spans="1:8" ht="12.75" x14ac:dyDescent="0.2">
      <c r="A30" s="33"/>
      <c r="B30" s="34" t="s">
        <v>2</v>
      </c>
      <c r="C30" s="34" t="s">
        <v>737</v>
      </c>
      <c r="D30" s="34"/>
      <c r="E30" s="35"/>
      <c r="F30" s="36"/>
      <c r="G30" s="37"/>
      <c r="H30" s="108"/>
    </row>
    <row r="31" spans="1:8" ht="22.5" x14ac:dyDescent="0.2">
      <c r="A31" s="38">
        <v>19</v>
      </c>
      <c r="B31" s="39" t="s">
        <v>2845</v>
      </c>
      <c r="C31" s="39" t="s">
        <v>1492</v>
      </c>
      <c r="D31" s="39" t="s">
        <v>29</v>
      </c>
      <c r="E31" s="40">
        <v>15</v>
      </c>
      <c r="F31" s="57"/>
      <c r="G31" s="41">
        <f t="shared" ref="G31:G33" si="3">ROUND(E31*F31,2)</f>
        <v>0</v>
      </c>
      <c r="H31" s="101"/>
    </row>
    <row r="32" spans="1:8" ht="22.5" x14ac:dyDescent="0.2">
      <c r="A32" s="42">
        <v>20</v>
      </c>
      <c r="B32" s="43" t="s">
        <v>2877</v>
      </c>
      <c r="C32" s="43" t="s">
        <v>2878</v>
      </c>
      <c r="D32" s="43" t="s">
        <v>20</v>
      </c>
      <c r="E32" s="44">
        <v>15</v>
      </c>
      <c r="F32" s="58"/>
      <c r="G32" s="45">
        <f t="shared" si="3"/>
        <v>0</v>
      </c>
      <c r="H32" s="111"/>
    </row>
    <row r="33" spans="1:8" ht="22.5" x14ac:dyDescent="0.2">
      <c r="A33" s="38">
        <v>21</v>
      </c>
      <c r="B33" s="39" t="s">
        <v>1493</v>
      </c>
      <c r="C33" s="39" t="s">
        <v>1494</v>
      </c>
      <c r="D33" s="39" t="s">
        <v>20</v>
      </c>
      <c r="E33" s="40">
        <v>6</v>
      </c>
      <c r="F33" s="57"/>
      <c r="G33" s="41">
        <f t="shared" si="3"/>
        <v>0</v>
      </c>
      <c r="H33" s="101"/>
    </row>
    <row r="34" spans="1:8" ht="12.75" x14ac:dyDescent="0.2">
      <c r="A34" s="33"/>
      <c r="B34" s="34" t="s">
        <v>4</v>
      </c>
      <c r="C34" s="34" t="s">
        <v>258</v>
      </c>
      <c r="D34" s="34"/>
      <c r="E34" s="35"/>
      <c r="F34" s="36"/>
      <c r="G34" s="37"/>
      <c r="H34" s="108"/>
    </row>
    <row r="35" spans="1:8" ht="11.25" x14ac:dyDescent="0.2">
      <c r="A35" s="38">
        <v>22</v>
      </c>
      <c r="B35" s="39" t="s">
        <v>1500</v>
      </c>
      <c r="C35" s="39" t="s">
        <v>1501</v>
      </c>
      <c r="D35" s="39" t="s">
        <v>20</v>
      </c>
      <c r="E35" s="40">
        <v>19</v>
      </c>
      <c r="F35" s="57"/>
      <c r="G35" s="41">
        <f t="shared" ref="G35:G38" si="4">ROUND(E35*F35,2)</f>
        <v>0</v>
      </c>
      <c r="H35" s="101"/>
    </row>
    <row r="36" spans="1:8" ht="22.5" x14ac:dyDescent="0.2">
      <c r="A36" s="38">
        <v>23</v>
      </c>
      <c r="B36" s="39" t="s">
        <v>2861</v>
      </c>
      <c r="C36" s="39" t="s">
        <v>1517</v>
      </c>
      <c r="D36" s="39" t="s">
        <v>250</v>
      </c>
      <c r="E36" s="40">
        <v>693.01</v>
      </c>
      <c r="F36" s="57"/>
      <c r="G36" s="41">
        <f t="shared" si="4"/>
        <v>0</v>
      </c>
      <c r="H36" s="101"/>
    </row>
    <row r="37" spans="1:8" ht="22.5" x14ac:dyDescent="0.2">
      <c r="A37" s="38">
        <v>24</v>
      </c>
      <c r="B37" s="39" t="s">
        <v>2863</v>
      </c>
      <c r="C37" s="39" t="s">
        <v>1518</v>
      </c>
      <c r="D37" s="39" t="s">
        <v>250</v>
      </c>
      <c r="E37" s="40">
        <v>2079.0300000000002</v>
      </c>
      <c r="F37" s="57"/>
      <c r="G37" s="41">
        <f t="shared" si="4"/>
        <v>0</v>
      </c>
      <c r="H37" s="101"/>
    </row>
    <row r="38" spans="1:8" ht="11.25" x14ac:dyDescent="0.2">
      <c r="A38" s="38">
        <v>25</v>
      </c>
      <c r="B38" s="39" t="s">
        <v>2865</v>
      </c>
      <c r="C38" s="39" t="s">
        <v>1520</v>
      </c>
      <c r="D38" s="39" t="s">
        <v>250</v>
      </c>
      <c r="E38" s="40">
        <v>693.01</v>
      </c>
      <c r="F38" s="57"/>
      <c r="G38" s="41">
        <f t="shared" si="4"/>
        <v>0</v>
      </c>
      <c r="H38" s="101"/>
    </row>
    <row r="39" spans="1:8" ht="12.75" x14ac:dyDescent="0.2">
      <c r="A39" s="33"/>
      <c r="B39" s="34" t="s">
        <v>1447</v>
      </c>
      <c r="C39" s="34" t="s">
        <v>1448</v>
      </c>
      <c r="D39" s="34"/>
      <c r="E39" s="35"/>
      <c r="F39" s="36"/>
      <c r="G39" s="37"/>
      <c r="H39" s="108"/>
    </row>
    <row r="40" spans="1:8" ht="22.5" x14ac:dyDescent="0.2">
      <c r="A40" s="38">
        <v>26</v>
      </c>
      <c r="B40" s="39" t="s">
        <v>2847</v>
      </c>
      <c r="C40" s="39" t="s">
        <v>1502</v>
      </c>
      <c r="D40" s="39" t="s">
        <v>250</v>
      </c>
      <c r="E40" s="40">
        <v>12727.569</v>
      </c>
      <c r="F40" s="57"/>
      <c r="G40" s="41">
        <f t="shared" ref="G40" si="5">ROUND(E40*F40,2)</f>
        <v>0</v>
      </c>
      <c r="H40" s="10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6ch5KIt8eUoTCNZ3fZ+Rsl9nDz/Uy/iPPJm+lYttnkdoGOvqf2vFQeEgaVPRLdaolFyoe3XqdVW7ssOOowRJSQ==" saltValue="oxX13x3SIFVnJELv2Kf7xg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16 F40 F35:F38 F31:F33 F27:F29 F18:F25" xr:uid="{00000000-0002-0000-3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Hárok54">
    <pageSetUpPr fitToPage="1"/>
  </sheetPr>
  <dimension ref="A1:I31"/>
  <sheetViews>
    <sheetView showGridLines="0" topLeftCell="A10" workbookViewId="0">
      <selection activeCell="E22" sqref="E22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" style="27" bestFit="1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3795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3028</v>
      </c>
      <c r="C10" s="39" t="s">
        <v>2062</v>
      </c>
      <c r="D10" s="39" t="s">
        <v>250</v>
      </c>
      <c r="E10" s="40">
        <v>170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8</v>
      </c>
      <c r="C11" s="34" t="s">
        <v>1412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2848</v>
      </c>
      <c r="C12" s="39" t="s">
        <v>1503</v>
      </c>
      <c r="D12" s="39" t="s">
        <v>363</v>
      </c>
      <c r="E12" s="40">
        <v>4860</v>
      </c>
      <c r="F12" s="57"/>
      <c r="G12" s="41">
        <f t="shared" ref="G12:G19" si="1">ROUND(E12*F12,2)</f>
        <v>0</v>
      </c>
      <c r="H12" s="101"/>
    </row>
    <row r="13" spans="1:8" ht="22.5" x14ac:dyDescent="0.2">
      <c r="A13" s="38">
        <v>3</v>
      </c>
      <c r="B13" s="39" t="s">
        <v>2849</v>
      </c>
      <c r="C13" s="39" t="s">
        <v>1504</v>
      </c>
      <c r="D13" s="39" t="s">
        <v>363</v>
      </c>
      <c r="E13" s="40">
        <v>4860</v>
      </c>
      <c r="F13" s="57"/>
      <c r="G13" s="41">
        <f t="shared" si="1"/>
        <v>0</v>
      </c>
      <c r="H13" s="101"/>
    </row>
    <row r="14" spans="1:8" ht="22.5" x14ac:dyDescent="0.2">
      <c r="A14" s="38">
        <v>4</v>
      </c>
      <c r="B14" s="39" t="s">
        <v>2850</v>
      </c>
      <c r="C14" s="39" t="s">
        <v>1505</v>
      </c>
      <c r="D14" s="39" t="s">
        <v>250</v>
      </c>
      <c r="E14" s="40">
        <v>8786.8799999999992</v>
      </c>
      <c r="F14" s="57"/>
      <c r="G14" s="41">
        <f t="shared" si="1"/>
        <v>0</v>
      </c>
      <c r="H14" s="101"/>
    </row>
    <row r="15" spans="1:8" ht="22.5" x14ac:dyDescent="0.2">
      <c r="A15" s="38">
        <v>5</v>
      </c>
      <c r="B15" s="39" t="s">
        <v>2852</v>
      </c>
      <c r="C15" s="39" t="s">
        <v>1507</v>
      </c>
      <c r="D15" s="39" t="s">
        <v>29</v>
      </c>
      <c r="E15" s="40">
        <v>3787</v>
      </c>
      <c r="F15" s="57"/>
      <c r="G15" s="41">
        <f t="shared" si="1"/>
        <v>0</v>
      </c>
      <c r="H15" s="101"/>
    </row>
    <row r="16" spans="1:8" ht="22.5" x14ac:dyDescent="0.2">
      <c r="A16" s="38">
        <v>6</v>
      </c>
      <c r="B16" s="39" t="s">
        <v>2853</v>
      </c>
      <c r="C16" s="39" t="s">
        <v>1508</v>
      </c>
      <c r="D16" s="39" t="s">
        <v>29</v>
      </c>
      <c r="E16" s="40">
        <v>3787</v>
      </c>
      <c r="F16" s="57"/>
      <c r="G16" s="41">
        <f t="shared" si="1"/>
        <v>0</v>
      </c>
      <c r="H16" s="101"/>
    </row>
    <row r="17" spans="1:9" ht="22.5" x14ac:dyDescent="0.2">
      <c r="A17" s="38">
        <v>7</v>
      </c>
      <c r="B17" s="39" t="s">
        <v>2854</v>
      </c>
      <c r="C17" s="39" t="s">
        <v>1509</v>
      </c>
      <c r="D17" s="39" t="s">
        <v>29</v>
      </c>
      <c r="E17" s="40">
        <v>3787</v>
      </c>
      <c r="F17" s="57"/>
      <c r="G17" s="41">
        <f t="shared" si="1"/>
        <v>0</v>
      </c>
      <c r="H17" s="101"/>
    </row>
    <row r="18" spans="1:9" ht="22.5" x14ac:dyDescent="0.2">
      <c r="A18" s="38">
        <v>8</v>
      </c>
      <c r="B18" s="39" t="s">
        <v>2856</v>
      </c>
      <c r="C18" s="39" t="s">
        <v>1511</v>
      </c>
      <c r="D18" s="39" t="s">
        <v>29</v>
      </c>
      <c r="E18" s="40">
        <v>3787</v>
      </c>
      <c r="F18" s="57"/>
      <c r="G18" s="41">
        <f t="shared" si="1"/>
        <v>0</v>
      </c>
      <c r="H18" s="101"/>
    </row>
    <row r="19" spans="1:9" ht="11.25" x14ac:dyDescent="0.2">
      <c r="A19" s="38">
        <v>9</v>
      </c>
      <c r="B19" s="39" t="s">
        <v>2859</v>
      </c>
      <c r="C19" s="39" t="s">
        <v>1514</v>
      </c>
      <c r="D19" s="39" t="s">
        <v>20</v>
      </c>
      <c r="E19" s="40">
        <v>304</v>
      </c>
      <c r="F19" s="57"/>
      <c r="G19" s="41">
        <f t="shared" si="1"/>
        <v>0</v>
      </c>
      <c r="H19" s="101"/>
    </row>
    <row r="20" spans="1:9" ht="12.75" x14ac:dyDescent="0.2">
      <c r="A20" s="33"/>
      <c r="B20" s="34" t="s">
        <v>4</v>
      </c>
      <c r="C20" s="34" t="s">
        <v>258</v>
      </c>
      <c r="D20" s="34"/>
      <c r="E20" s="35"/>
      <c r="F20" s="36"/>
      <c r="G20" s="37"/>
      <c r="H20" s="108"/>
    </row>
    <row r="21" spans="1:9" ht="22.5" x14ac:dyDescent="0.2">
      <c r="A21" s="38">
        <v>10</v>
      </c>
      <c r="B21" s="39" t="s">
        <v>2879</v>
      </c>
      <c r="C21" s="39" t="s">
        <v>1565</v>
      </c>
      <c r="D21" s="39" t="s">
        <v>29</v>
      </c>
      <c r="E21" s="40">
        <v>18.399999999999999</v>
      </c>
      <c r="F21" s="57"/>
      <c r="G21" s="41">
        <f t="shared" ref="G21:G30" si="2">ROUND(E21*F21,2)</f>
        <v>0</v>
      </c>
      <c r="H21" s="101"/>
    </row>
    <row r="22" spans="1:9" ht="11.25" x14ac:dyDescent="0.2">
      <c r="A22" s="197"/>
      <c r="B22" s="198" t="s">
        <v>252</v>
      </c>
      <c r="C22" s="198" t="s">
        <v>3835</v>
      </c>
      <c r="D22" s="198" t="s">
        <v>250</v>
      </c>
      <c r="E22" s="199">
        <v>1985.903</v>
      </c>
      <c r="F22" s="57"/>
      <c r="G22" s="41">
        <f t="shared" si="2"/>
        <v>0</v>
      </c>
      <c r="H22" s="101"/>
    </row>
    <row r="23" spans="1:9" ht="22.5" x14ac:dyDescent="0.2">
      <c r="A23" s="197"/>
      <c r="B23" s="198" t="s">
        <v>3594</v>
      </c>
      <c r="C23" s="198" t="s">
        <v>3836</v>
      </c>
      <c r="D23" s="198" t="s">
        <v>250</v>
      </c>
      <c r="E23" s="199">
        <v>0.68700000000000006</v>
      </c>
      <c r="F23" s="57"/>
      <c r="G23" s="41">
        <f t="shared" si="2"/>
        <v>0</v>
      </c>
      <c r="H23" s="101"/>
    </row>
    <row r="24" spans="1:9" ht="22.5" x14ac:dyDescent="0.2">
      <c r="A24" s="38">
        <v>11</v>
      </c>
      <c r="B24" s="39" t="s">
        <v>2860</v>
      </c>
      <c r="C24" s="39" t="s">
        <v>1515</v>
      </c>
      <c r="D24" s="39" t="s">
        <v>250</v>
      </c>
      <c r="E24" s="40">
        <v>2296.2170000000001</v>
      </c>
      <c r="F24" s="57"/>
      <c r="G24" s="41">
        <f t="shared" si="2"/>
        <v>0</v>
      </c>
      <c r="H24" s="101"/>
    </row>
    <row r="25" spans="1:9" ht="22.5" x14ac:dyDescent="0.2">
      <c r="A25" s="38">
        <v>12</v>
      </c>
      <c r="B25" s="39" t="s">
        <v>2862</v>
      </c>
      <c r="C25" s="39" t="s">
        <v>1516</v>
      </c>
      <c r="D25" s="39" t="s">
        <v>250</v>
      </c>
      <c r="E25" s="40">
        <v>41331.906000000003</v>
      </c>
      <c r="F25" s="57"/>
      <c r="G25" s="41">
        <f t="shared" si="2"/>
        <v>0</v>
      </c>
      <c r="H25" s="101"/>
    </row>
    <row r="26" spans="1:9" ht="22.5" x14ac:dyDescent="0.2">
      <c r="A26" s="38">
        <v>13</v>
      </c>
      <c r="B26" s="39" t="s">
        <v>2861</v>
      </c>
      <c r="C26" s="39" t="s">
        <v>1517</v>
      </c>
      <c r="D26" s="39" t="s">
        <v>250</v>
      </c>
      <c r="E26" s="40">
        <v>17573.759999999998</v>
      </c>
      <c r="F26" s="57"/>
      <c r="G26" s="41">
        <f t="shared" si="2"/>
        <v>0</v>
      </c>
      <c r="H26" s="101"/>
      <c r="I26" s="52"/>
    </row>
    <row r="27" spans="1:9" ht="22.5" x14ac:dyDescent="0.2">
      <c r="A27" s="38">
        <v>14</v>
      </c>
      <c r="B27" s="39" t="s">
        <v>2863</v>
      </c>
      <c r="C27" s="39" t="s">
        <v>1518</v>
      </c>
      <c r="D27" s="39" t="s">
        <v>250</v>
      </c>
      <c r="E27" s="40">
        <v>52721.279999999999</v>
      </c>
      <c r="F27" s="57"/>
      <c r="G27" s="41">
        <f t="shared" si="2"/>
        <v>0</v>
      </c>
      <c r="H27" s="101"/>
    </row>
    <row r="28" spans="1:9" ht="22.5" x14ac:dyDescent="0.2">
      <c r="A28" s="197"/>
      <c r="B28" s="198" t="s">
        <v>3837</v>
      </c>
      <c r="C28" s="198" t="s">
        <v>3838</v>
      </c>
      <c r="D28" s="198" t="s">
        <v>250</v>
      </c>
      <c r="E28" s="199">
        <v>1985.903</v>
      </c>
      <c r="F28" s="57"/>
      <c r="G28" s="41">
        <f t="shared" si="2"/>
        <v>0</v>
      </c>
      <c r="H28" s="101"/>
    </row>
    <row r="29" spans="1:9" ht="22.5" x14ac:dyDescent="0.2">
      <c r="A29" s="38">
        <v>15</v>
      </c>
      <c r="B29" s="39" t="s">
        <v>2864</v>
      </c>
      <c r="C29" s="39" t="s">
        <v>1519</v>
      </c>
      <c r="D29" s="39" t="s">
        <v>250</v>
      </c>
      <c r="E29" s="40">
        <v>2107.8200000000002</v>
      </c>
      <c r="F29" s="57"/>
      <c r="G29" s="41">
        <f t="shared" si="2"/>
        <v>0</v>
      </c>
      <c r="H29" s="101"/>
    </row>
    <row r="30" spans="1:9" ht="11.25" x14ac:dyDescent="0.2">
      <c r="A30" s="38">
        <v>16</v>
      </c>
      <c r="B30" s="39" t="s">
        <v>2865</v>
      </c>
      <c r="C30" s="39" t="s">
        <v>1520</v>
      </c>
      <c r="D30" s="39" t="s">
        <v>250</v>
      </c>
      <c r="E30" s="40">
        <v>8642.24</v>
      </c>
      <c r="F30" s="57"/>
      <c r="G30" s="41">
        <f t="shared" si="2"/>
        <v>0</v>
      </c>
      <c r="H30" s="101"/>
    </row>
    <row r="31" spans="1:9" ht="15" x14ac:dyDescent="0.25">
      <c r="A31" s="46"/>
      <c r="B31" s="47"/>
      <c r="C31" s="47" t="s">
        <v>256</v>
      </c>
      <c r="D31" s="47"/>
      <c r="E31" s="48"/>
      <c r="F31" s="49"/>
      <c r="G31" s="50">
        <f>SUM(G8:G30)</f>
        <v>0</v>
      </c>
      <c r="H31" s="112"/>
    </row>
  </sheetData>
  <sheetProtection algorithmName="SHA-512" hashValue="qZkxqJhZRfAFpl5yHxhWUHUPbnyPIvR+aKOhu46XUphg11ZE1s8e2Sq2Pgs7tAByy/eAtIX/BdCdgr8cXuCrrA==" saltValue="isvozf1iVtOpiwMxo3dp4g==" spinCount="100000" sheet="1" objects="1" scenarios="1"/>
  <dataValidations count="1">
    <dataValidation type="decimal" operator="equal" allowBlank="1" showInputMessage="1" showErrorMessage="1" error="Neplatný počet desatinných miest!_x000a_" sqref="F10 F21:F30 F12:F19" xr:uid="{00000000-0002-0000-3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árok55">
    <tabColor rgb="FF92D050"/>
    <pageSetUpPr fitToPage="1"/>
  </sheetPr>
  <dimension ref="A1:H37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2880</v>
      </c>
      <c r="C10" s="39" t="s">
        <v>1566</v>
      </c>
      <c r="D10" s="39" t="s">
        <v>363</v>
      </c>
      <c r="E10" s="40">
        <v>1680</v>
      </c>
      <c r="F10" s="57"/>
      <c r="G10" s="41">
        <f t="shared" ref="G10:G14" si="0">ROUND(E10*F10,2)</f>
        <v>0</v>
      </c>
      <c r="H10" s="101"/>
    </row>
    <row r="11" spans="1:8" ht="33.75" x14ac:dyDescent="0.2">
      <c r="A11" s="38">
        <v>2</v>
      </c>
      <c r="B11" s="39" t="s">
        <v>2881</v>
      </c>
      <c r="C11" s="39" t="s">
        <v>1567</v>
      </c>
      <c r="D11" s="39" t="s">
        <v>363</v>
      </c>
      <c r="E11" s="40">
        <v>560</v>
      </c>
      <c r="F11" s="57"/>
      <c r="G11" s="41">
        <f t="shared" si="0"/>
        <v>0</v>
      </c>
      <c r="H11" s="101"/>
    </row>
    <row r="12" spans="1:8" ht="45" x14ac:dyDescent="0.2">
      <c r="A12" s="38">
        <v>3</v>
      </c>
      <c r="B12" s="39" t="s">
        <v>2882</v>
      </c>
      <c r="C12" s="39" t="s">
        <v>1568</v>
      </c>
      <c r="D12" s="39" t="s">
        <v>363</v>
      </c>
      <c r="E12" s="40">
        <v>3920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2883</v>
      </c>
      <c r="C13" s="39" t="s">
        <v>1569</v>
      </c>
      <c r="D13" s="39" t="s">
        <v>363</v>
      </c>
      <c r="E13" s="40">
        <v>560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2884</v>
      </c>
      <c r="C14" s="39" t="s">
        <v>1570</v>
      </c>
      <c r="D14" s="39" t="s">
        <v>363</v>
      </c>
      <c r="E14" s="40">
        <v>1120</v>
      </c>
      <c r="F14" s="57"/>
      <c r="G14" s="41">
        <f t="shared" si="0"/>
        <v>0</v>
      </c>
      <c r="H14" s="101"/>
    </row>
    <row r="15" spans="1:8" ht="12.75" x14ac:dyDescent="0.2">
      <c r="A15" s="33"/>
      <c r="B15" s="34" t="s">
        <v>5</v>
      </c>
      <c r="C15" s="34" t="s">
        <v>1571</v>
      </c>
      <c r="D15" s="34"/>
      <c r="E15" s="35"/>
      <c r="F15" s="36"/>
      <c r="G15" s="37"/>
      <c r="H15" s="108"/>
    </row>
    <row r="16" spans="1:8" ht="11.25" x14ac:dyDescent="0.2">
      <c r="A16" s="38">
        <v>6</v>
      </c>
      <c r="B16" s="39" t="s">
        <v>2887</v>
      </c>
      <c r="C16" s="39" t="s">
        <v>384</v>
      </c>
      <c r="D16" s="39" t="s">
        <v>29</v>
      </c>
      <c r="E16" s="40">
        <v>100</v>
      </c>
      <c r="F16" s="57"/>
      <c r="G16" s="41">
        <f t="shared" ref="G16:G18" si="1">ROUND(E16*F16,2)</f>
        <v>0</v>
      </c>
      <c r="H16" s="101"/>
    </row>
    <row r="17" spans="1:8" ht="22.5" x14ac:dyDescent="0.2">
      <c r="A17" s="172">
        <v>7</v>
      </c>
      <c r="B17" s="173" t="s">
        <v>2885</v>
      </c>
      <c r="C17" s="173" t="s">
        <v>2886</v>
      </c>
      <c r="D17" s="173" t="s">
        <v>29</v>
      </c>
      <c r="E17" s="174">
        <v>100</v>
      </c>
      <c r="F17" s="176"/>
      <c r="G17" s="175">
        <f t="shared" ref="G17" si="2">ROUND(E17*F17,2)</f>
        <v>0</v>
      </c>
      <c r="H17" s="177"/>
    </row>
    <row r="18" spans="1:8" ht="11.25" x14ac:dyDescent="0.2">
      <c r="A18" s="178">
        <v>21</v>
      </c>
      <c r="B18" s="179" t="s">
        <v>3811</v>
      </c>
      <c r="C18" s="179" t="s">
        <v>3812</v>
      </c>
      <c r="D18" s="179" t="s">
        <v>29</v>
      </c>
      <c r="E18" s="180">
        <v>100</v>
      </c>
      <c r="F18" s="181"/>
      <c r="G18" s="182">
        <f t="shared" si="1"/>
        <v>0</v>
      </c>
      <c r="H18" s="183"/>
    </row>
    <row r="19" spans="1:8" ht="12.75" x14ac:dyDescent="0.2">
      <c r="A19" s="33"/>
      <c r="B19" s="34" t="s">
        <v>7</v>
      </c>
      <c r="C19" s="34" t="s">
        <v>1521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2866</v>
      </c>
      <c r="C20" s="39" t="s">
        <v>1522</v>
      </c>
      <c r="D20" s="39" t="s">
        <v>363</v>
      </c>
      <c r="E20" s="40">
        <v>1.1759999999999999</v>
      </c>
      <c r="F20" s="57"/>
      <c r="G20" s="41">
        <f t="shared" ref="G20:G21" si="3">ROUND(E20*F20,2)</f>
        <v>0</v>
      </c>
      <c r="H20" s="101"/>
    </row>
    <row r="21" spans="1:8" ht="22.5" x14ac:dyDescent="0.2">
      <c r="A21" s="38">
        <v>9</v>
      </c>
      <c r="B21" s="39" t="s">
        <v>2867</v>
      </c>
      <c r="C21" s="39" t="s">
        <v>1523</v>
      </c>
      <c r="D21" s="39" t="s">
        <v>248</v>
      </c>
      <c r="E21" s="40">
        <v>3.36</v>
      </c>
      <c r="F21" s="57"/>
      <c r="G21" s="41">
        <f t="shared" si="3"/>
        <v>0</v>
      </c>
      <c r="H21" s="101"/>
    </row>
    <row r="22" spans="1:8" ht="12.75" x14ac:dyDescent="0.2">
      <c r="A22" s="33"/>
      <c r="B22" s="34" t="s">
        <v>2</v>
      </c>
      <c r="C22" s="34" t="s">
        <v>737</v>
      </c>
      <c r="D22" s="34"/>
      <c r="E22" s="35"/>
      <c r="F22" s="36"/>
      <c r="G22" s="37"/>
      <c r="H22" s="108"/>
    </row>
    <row r="23" spans="1:8" ht="22.5" x14ac:dyDescent="0.2">
      <c r="A23" s="38">
        <v>10</v>
      </c>
      <c r="B23" s="39" t="s">
        <v>1524</v>
      </c>
      <c r="C23" s="39" t="s">
        <v>1525</v>
      </c>
      <c r="D23" s="39" t="s">
        <v>20</v>
      </c>
      <c r="E23" s="40">
        <v>6</v>
      </c>
      <c r="F23" s="57"/>
      <c r="G23" s="41">
        <f t="shared" ref="G23:G25" si="4">ROUND(E23*F23,2)</f>
        <v>0</v>
      </c>
      <c r="H23" s="101"/>
    </row>
    <row r="24" spans="1:8" ht="22.5" x14ac:dyDescent="0.2">
      <c r="A24" s="38">
        <v>11</v>
      </c>
      <c r="B24" s="39" t="s">
        <v>2846</v>
      </c>
      <c r="C24" s="39" t="s">
        <v>1497</v>
      </c>
      <c r="D24" s="39" t="s">
        <v>20</v>
      </c>
      <c r="E24" s="40">
        <v>6</v>
      </c>
      <c r="F24" s="57"/>
      <c r="G24" s="41">
        <f t="shared" si="4"/>
        <v>0</v>
      </c>
      <c r="H24" s="101"/>
    </row>
    <row r="25" spans="1:8" ht="11.25" x14ac:dyDescent="0.2">
      <c r="A25" s="42">
        <v>12</v>
      </c>
      <c r="B25" s="43" t="s">
        <v>1526</v>
      </c>
      <c r="C25" s="43" t="s">
        <v>1527</v>
      </c>
      <c r="D25" s="43" t="s">
        <v>20</v>
      </c>
      <c r="E25" s="44">
        <v>6</v>
      </c>
      <c r="F25" s="58"/>
      <c r="G25" s="45">
        <f t="shared" si="4"/>
        <v>0</v>
      </c>
      <c r="H25" s="111"/>
    </row>
    <row r="26" spans="1:8" ht="12.75" x14ac:dyDescent="0.2">
      <c r="A26" s="33"/>
      <c r="B26" s="34" t="s">
        <v>1447</v>
      </c>
      <c r="C26" s="34" t="s">
        <v>1448</v>
      </c>
      <c r="D26" s="34"/>
      <c r="E26" s="35"/>
      <c r="F26" s="36"/>
      <c r="G26" s="37"/>
      <c r="H26" s="108"/>
    </row>
    <row r="27" spans="1:8" ht="22.5" x14ac:dyDescent="0.2">
      <c r="A27" s="38">
        <v>13</v>
      </c>
      <c r="B27" s="39" t="s">
        <v>2868</v>
      </c>
      <c r="C27" s="39" t="s">
        <v>1528</v>
      </c>
      <c r="D27" s="39" t="s">
        <v>250</v>
      </c>
      <c r="E27" s="40">
        <v>15.023</v>
      </c>
      <c r="F27" s="57"/>
      <c r="G27" s="41">
        <f t="shared" ref="G27" si="5">ROUND(E27*F27,2)</f>
        <v>0</v>
      </c>
      <c r="H27" s="101"/>
    </row>
    <row r="28" spans="1:8" ht="15" x14ac:dyDescent="0.25">
      <c r="A28" s="28"/>
      <c r="B28" s="29" t="s">
        <v>15</v>
      </c>
      <c r="C28" s="29" t="s">
        <v>16</v>
      </c>
      <c r="D28" s="29"/>
      <c r="E28" s="30"/>
      <c r="F28" s="31"/>
      <c r="G28" s="32"/>
      <c r="H28" s="107"/>
    </row>
    <row r="29" spans="1:8" ht="12.75" x14ac:dyDescent="0.2">
      <c r="A29" s="33"/>
      <c r="B29" s="34" t="s">
        <v>210</v>
      </c>
      <c r="C29" s="34" t="s">
        <v>211</v>
      </c>
      <c r="D29" s="34"/>
      <c r="E29" s="35"/>
      <c r="F29" s="36"/>
      <c r="G29" s="37"/>
      <c r="H29" s="108"/>
    </row>
    <row r="30" spans="1:8" ht="22.5" x14ac:dyDescent="0.2">
      <c r="A30" s="38">
        <v>14</v>
      </c>
      <c r="B30" s="39" t="s">
        <v>2888</v>
      </c>
      <c r="C30" s="39" t="s">
        <v>1572</v>
      </c>
      <c r="D30" s="39" t="s">
        <v>29</v>
      </c>
      <c r="E30" s="40">
        <v>140</v>
      </c>
      <c r="F30" s="57"/>
      <c r="G30" s="41">
        <f t="shared" ref="G30:G36" si="6">ROUND(E30*F30,2)</f>
        <v>0</v>
      </c>
      <c r="H30" s="101"/>
    </row>
    <row r="31" spans="1:8" ht="22.5" x14ac:dyDescent="0.2">
      <c r="A31" s="42">
        <v>15</v>
      </c>
      <c r="B31" s="43" t="s">
        <v>1573</v>
      </c>
      <c r="C31" s="43" t="s">
        <v>1574</v>
      </c>
      <c r="D31" s="43" t="s">
        <v>20</v>
      </c>
      <c r="E31" s="44">
        <v>140</v>
      </c>
      <c r="F31" s="58"/>
      <c r="G31" s="45">
        <f t="shared" si="6"/>
        <v>0</v>
      </c>
      <c r="H31" s="111"/>
    </row>
    <row r="32" spans="1:8" ht="11.25" x14ac:dyDescent="0.2">
      <c r="A32" s="42">
        <v>16</v>
      </c>
      <c r="B32" s="43" t="s">
        <v>1575</v>
      </c>
      <c r="C32" s="43" t="s">
        <v>1576</v>
      </c>
      <c r="D32" s="43" t="s">
        <v>20</v>
      </c>
      <c r="E32" s="44">
        <v>280</v>
      </c>
      <c r="F32" s="58"/>
      <c r="G32" s="45">
        <f t="shared" si="6"/>
        <v>0</v>
      </c>
      <c r="H32" s="111"/>
    </row>
    <row r="33" spans="1:8" ht="33.75" x14ac:dyDescent="0.2">
      <c r="A33" s="38">
        <v>17</v>
      </c>
      <c r="B33" s="39" t="s">
        <v>1529</v>
      </c>
      <c r="C33" s="39" t="s">
        <v>1530</v>
      </c>
      <c r="D33" s="39" t="s">
        <v>29</v>
      </c>
      <c r="E33" s="40">
        <v>3697</v>
      </c>
      <c r="F33" s="57"/>
      <c r="G33" s="41">
        <f>ROUND(E33*F33,2)</f>
        <v>0</v>
      </c>
      <c r="H33" s="101"/>
    </row>
    <row r="34" spans="1:8" ht="22.5" x14ac:dyDescent="0.2">
      <c r="A34" s="42">
        <v>18</v>
      </c>
      <c r="B34" s="43" t="s">
        <v>1531</v>
      </c>
      <c r="C34" s="43" t="s">
        <v>1532</v>
      </c>
      <c r="D34" s="43" t="s">
        <v>20</v>
      </c>
      <c r="E34" s="44">
        <v>3697</v>
      </c>
      <c r="F34" s="58"/>
      <c r="G34" s="45">
        <f t="shared" si="6"/>
        <v>0</v>
      </c>
      <c r="H34" s="111"/>
    </row>
    <row r="35" spans="1:8" ht="22.5" x14ac:dyDescent="0.2">
      <c r="A35" s="42">
        <v>19</v>
      </c>
      <c r="B35" s="43" t="s">
        <v>1533</v>
      </c>
      <c r="C35" s="43" t="s">
        <v>1534</v>
      </c>
      <c r="D35" s="43" t="s">
        <v>20</v>
      </c>
      <c r="E35" s="44">
        <v>7394</v>
      </c>
      <c r="F35" s="58"/>
      <c r="G35" s="45">
        <f t="shared" si="6"/>
        <v>0</v>
      </c>
      <c r="H35" s="111"/>
    </row>
    <row r="36" spans="1:8" ht="22.5" x14ac:dyDescent="0.2">
      <c r="A36" s="42">
        <v>20</v>
      </c>
      <c r="B36" s="43" t="s">
        <v>1535</v>
      </c>
      <c r="C36" s="43" t="s">
        <v>1536</v>
      </c>
      <c r="D36" s="43" t="s">
        <v>20</v>
      </c>
      <c r="E36" s="44">
        <v>7394</v>
      </c>
      <c r="F36" s="58"/>
      <c r="G36" s="45">
        <f t="shared" si="6"/>
        <v>0</v>
      </c>
      <c r="H36" s="111"/>
    </row>
    <row r="37" spans="1:8" ht="15" x14ac:dyDescent="0.25">
      <c r="A37" s="46"/>
      <c r="B37" s="47"/>
      <c r="C37" s="47" t="s">
        <v>256</v>
      </c>
      <c r="D37" s="47"/>
      <c r="E37" s="48"/>
      <c r="F37" s="49"/>
      <c r="G37" s="50">
        <f>SUM(G8:G36)</f>
        <v>0</v>
      </c>
      <c r="H37" s="112"/>
    </row>
  </sheetData>
  <sheetProtection algorithmName="SHA-512" hashValue="/BazNseHirV8jfq3CvgWQJC+MbGHet8SY5R9osmxyj7adKHT254HGSuYnnZZzqXQIoEESPKIpdlns2Adq9JJmw==" saltValue="MfpZmDWPPXKmTi4S2PVmmA==" spinCount="100000" sheet="1" objects="1" scenarios="1"/>
  <dataValidations count="1">
    <dataValidation type="decimal" operator="equal" allowBlank="1" showInputMessage="1" showErrorMessage="1" error="Neplatný počet desatinných miest!_x000a_" sqref="F10:F14 F30:F36 F27 F23:F25 F20:F21 F16:F18" xr:uid="{00000000-0002-0000-3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Hárok56">
    <pageSetUpPr fitToPage="1"/>
  </sheetPr>
  <dimension ref="A1:I162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3.83203125" style="55" customWidth="1"/>
    <col min="8" max="8" width="25.83203125" style="113" customWidth="1"/>
    <col min="9" max="9" width="33.1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3099</v>
      </c>
      <c r="C10" s="39" t="s">
        <v>2264</v>
      </c>
      <c r="D10" s="39" t="s">
        <v>29</v>
      </c>
      <c r="E10" s="40">
        <v>132.4</v>
      </c>
      <c r="F10" s="57"/>
      <c r="G10" s="41">
        <f t="shared" ref="G10:G26" si="0">ROUND(E10*F10,2)</f>
        <v>0</v>
      </c>
      <c r="H10" s="101"/>
    </row>
    <row r="11" spans="1:8" ht="22.5" x14ac:dyDescent="0.2">
      <c r="A11" s="38">
        <v>2</v>
      </c>
      <c r="B11" s="39" t="s">
        <v>3100</v>
      </c>
      <c r="C11" s="39" t="s">
        <v>2265</v>
      </c>
      <c r="D11" s="39" t="s">
        <v>363</v>
      </c>
      <c r="E11" s="40">
        <v>332.64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2991</v>
      </c>
      <c r="C12" s="39" t="s">
        <v>1753</v>
      </c>
      <c r="D12" s="39" t="s">
        <v>363</v>
      </c>
      <c r="E12" s="40">
        <v>99.792000000000002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2993</v>
      </c>
      <c r="C13" s="39" t="s">
        <v>1755</v>
      </c>
      <c r="D13" s="39" t="s">
        <v>363</v>
      </c>
      <c r="E13" s="40">
        <v>5.2720000000000002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2891</v>
      </c>
      <c r="C14" s="39" t="s">
        <v>1579</v>
      </c>
      <c r="D14" s="39" t="s">
        <v>363</v>
      </c>
      <c r="E14" s="40">
        <v>1.5820000000000001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2892</v>
      </c>
      <c r="C15" s="39" t="s">
        <v>1580</v>
      </c>
      <c r="D15" s="39" t="s">
        <v>363</v>
      </c>
      <c r="E15" s="40">
        <v>120.2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2893</v>
      </c>
      <c r="C16" s="39" t="s">
        <v>1581</v>
      </c>
      <c r="D16" s="39" t="s">
        <v>363</v>
      </c>
      <c r="E16" s="40">
        <v>36.06</v>
      </c>
      <c r="F16" s="57"/>
      <c r="G16" s="41">
        <f t="shared" si="0"/>
        <v>0</v>
      </c>
      <c r="H16" s="101"/>
    </row>
    <row r="17" spans="1:8" ht="11.25" x14ac:dyDescent="0.2">
      <c r="A17" s="38">
        <v>8</v>
      </c>
      <c r="B17" s="39" t="s">
        <v>3101</v>
      </c>
      <c r="C17" s="39" t="s">
        <v>2266</v>
      </c>
      <c r="D17" s="39" t="s">
        <v>363</v>
      </c>
      <c r="E17" s="40">
        <v>3.74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3102</v>
      </c>
      <c r="C18" s="39" t="s">
        <v>2267</v>
      </c>
      <c r="D18" s="39" t="s">
        <v>363</v>
      </c>
      <c r="E18" s="40">
        <v>1.1220000000000001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2894</v>
      </c>
      <c r="C19" s="39" t="s">
        <v>1582</v>
      </c>
      <c r="D19" s="39" t="s">
        <v>363</v>
      </c>
      <c r="E19" s="40">
        <v>461.85199999999998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2895</v>
      </c>
      <c r="C20" s="39" t="s">
        <v>1583</v>
      </c>
      <c r="D20" s="39" t="s">
        <v>363</v>
      </c>
      <c r="E20" s="40">
        <v>10160.744000000001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2830</v>
      </c>
      <c r="C21" s="39" t="s">
        <v>1471</v>
      </c>
      <c r="D21" s="39" t="s">
        <v>250</v>
      </c>
      <c r="E21" s="40">
        <v>860.298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2831</v>
      </c>
      <c r="C22" s="39" t="s">
        <v>1472</v>
      </c>
      <c r="D22" s="39" t="s">
        <v>363</v>
      </c>
      <c r="E22" s="40">
        <v>30.2</v>
      </c>
      <c r="F22" s="57"/>
      <c r="G22" s="41">
        <f t="shared" si="0"/>
        <v>0</v>
      </c>
      <c r="H22" s="101"/>
    </row>
    <row r="23" spans="1:8" ht="11.25" x14ac:dyDescent="0.2">
      <c r="A23" s="42">
        <v>14</v>
      </c>
      <c r="B23" s="43" t="s">
        <v>2896</v>
      </c>
      <c r="C23" s="43" t="s">
        <v>2897</v>
      </c>
      <c r="D23" s="43" t="s">
        <v>250</v>
      </c>
      <c r="E23" s="44">
        <v>58.579000000000001</v>
      </c>
      <c r="F23" s="57"/>
      <c r="G23" s="45">
        <f t="shared" si="0"/>
        <v>0</v>
      </c>
      <c r="H23" s="111"/>
    </row>
    <row r="24" spans="1:8" ht="22.5" x14ac:dyDescent="0.2">
      <c r="A24" s="38">
        <v>15</v>
      </c>
      <c r="B24" s="39" t="s">
        <v>3029</v>
      </c>
      <c r="C24" s="39" t="s">
        <v>2063</v>
      </c>
      <c r="D24" s="39" t="s">
        <v>363</v>
      </c>
      <c r="E24" s="40">
        <v>0.32200000000000001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3030</v>
      </c>
      <c r="C25" s="43" t="s">
        <v>3032</v>
      </c>
      <c r="D25" s="43" t="s">
        <v>250</v>
      </c>
      <c r="E25" s="44">
        <v>0.625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2832</v>
      </c>
      <c r="C26" s="39" t="s">
        <v>1473</v>
      </c>
      <c r="D26" s="39" t="s">
        <v>248</v>
      </c>
      <c r="E26" s="40">
        <v>562.04</v>
      </c>
      <c r="F26" s="57"/>
      <c r="G26" s="41">
        <f t="shared" si="0"/>
        <v>0</v>
      </c>
      <c r="H26" s="101"/>
    </row>
    <row r="27" spans="1:8" ht="12.75" x14ac:dyDescent="0.2">
      <c r="A27" s="33"/>
      <c r="B27" s="34" t="s">
        <v>3</v>
      </c>
      <c r="C27" s="34" t="s">
        <v>1474</v>
      </c>
      <c r="D27" s="34"/>
      <c r="E27" s="35"/>
      <c r="F27" s="36"/>
      <c r="G27" s="37"/>
      <c r="H27" s="108"/>
    </row>
    <row r="28" spans="1:8" ht="22.5" x14ac:dyDescent="0.2">
      <c r="A28" s="38">
        <v>18</v>
      </c>
      <c r="B28" s="39" t="s">
        <v>2898</v>
      </c>
      <c r="C28" s="39" t="s">
        <v>1584</v>
      </c>
      <c r="D28" s="39" t="s">
        <v>248</v>
      </c>
      <c r="E28" s="40">
        <v>221.17</v>
      </c>
      <c r="F28" s="57"/>
      <c r="G28" s="41">
        <f t="shared" ref="G28:G42" si="1">ROUND(E28*F28,2)</f>
        <v>0</v>
      </c>
      <c r="H28" s="101"/>
    </row>
    <row r="29" spans="1:8" ht="22.5" x14ac:dyDescent="0.2">
      <c r="A29" s="38">
        <v>19</v>
      </c>
      <c r="B29" s="39" t="s">
        <v>2899</v>
      </c>
      <c r="C29" s="39" t="s">
        <v>1585</v>
      </c>
      <c r="D29" s="39" t="s">
        <v>363</v>
      </c>
      <c r="E29" s="40">
        <v>58.161999999999999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3103</v>
      </c>
      <c r="C30" s="39" t="s">
        <v>2268</v>
      </c>
      <c r="D30" s="39" t="s">
        <v>20</v>
      </c>
      <c r="E30" s="40">
        <v>9</v>
      </c>
      <c r="F30" s="57"/>
      <c r="G30" s="41">
        <f t="shared" si="1"/>
        <v>0</v>
      </c>
      <c r="H30" s="101"/>
    </row>
    <row r="31" spans="1:8" ht="11.25" x14ac:dyDescent="0.2">
      <c r="A31" s="38">
        <v>21</v>
      </c>
      <c r="B31" s="39" t="s">
        <v>2900</v>
      </c>
      <c r="C31" s="39" t="s">
        <v>1586</v>
      </c>
      <c r="D31" s="39" t="s">
        <v>363</v>
      </c>
      <c r="E31" s="40">
        <v>0.20100000000000001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2901</v>
      </c>
      <c r="C32" s="39" t="s">
        <v>1587</v>
      </c>
      <c r="D32" s="39" t="s">
        <v>248</v>
      </c>
      <c r="E32" s="40">
        <v>0.504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2902</v>
      </c>
      <c r="C33" s="39" t="s">
        <v>1588</v>
      </c>
      <c r="D33" s="39" t="s">
        <v>248</v>
      </c>
      <c r="E33" s="40">
        <v>0.504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2903</v>
      </c>
      <c r="C34" s="39" t="s">
        <v>1589</v>
      </c>
      <c r="D34" s="39" t="s">
        <v>363</v>
      </c>
      <c r="E34" s="40">
        <v>141.768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2904</v>
      </c>
      <c r="C35" s="39" t="s">
        <v>1590</v>
      </c>
      <c r="D35" s="39" t="s">
        <v>248</v>
      </c>
      <c r="E35" s="40">
        <v>126.5</v>
      </c>
      <c r="F35" s="57"/>
      <c r="G35" s="41">
        <f t="shared" si="1"/>
        <v>0</v>
      </c>
      <c r="H35" s="101"/>
    </row>
    <row r="36" spans="1:9" ht="11.25" x14ac:dyDescent="0.2">
      <c r="A36" s="38">
        <v>26</v>
      </c>
      <c r="B36" s="39" t="s">
        <v>2905</v>
      </c>
      <c r="C36" s="39" t="s">
        <v>1591</v>
      </c>
      <c r="D36" s="39" t="s">
        <v>248</v>
      </c>
      <c r="E36" s="40">
        <v>126.5</v>
      </c>
      <c r="F36" s="57"/>
      <c r="G36" s="41">
        <f t="shared" si="1"/>
        <v>0</v>
      </c>
      <c r="H36" s="101"/>
    </row>
    <row r="37" spans="1:9" ht="11.25" x14ac:dyDescent="0.2">
      <c r="A37" s="38">
        <v>27</v>
      </c>
      <c r="B37" s="39" t="s">
        <v>3104</v>
      </c>
      <c r="C37" s="39" t="s">
        <v>2065</v>
      </c>
      <c r="D37" s="39" t="s">
        <v>363</v>
      </c>
      <c r="E37" s="40">
        <v>4.7119999999999997</v>
      </c>
      <c r="F37" s="57"/>
      <c r="G37" s="41">
        <f t="shared" si="1"/>
        <v>0</v>
      </c>
      <c r="H37" s="101"/>
    </row>
    <row r="38" spans="1:9" ht="11.25" x14ac:dyDescent="0.2">
      <c r="A38" s="38">
        <v>28</v>
      </c>
      <c r="B38" s="39" t="s">
        <v>2909</v>
      </c>
      <c r="C38" s="39" t="s">
        <v>1595</v>
      </c>
      <c r="D38" s="39" t="s">
        <v>363</v>
      </c>
      <c r="E38" s="40">
        <v>0.91700000000000004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3106</v>
      </c>
      <c r="C39" s="39" t="s">
        <v>2067</v>
      </c>
      <c r="D39" s="39" t="s">
        <v>363</v>
      </c>
      <c r="E39" s="40">
        <v>5.1660000000000004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2910</v>
      </c>
      <c r="C40" s="39" t="s">
        <v>1596</v>
      </c>
      <c r="D40" s="39" t="s">
        <v>248</v>
      </c>
      <c r="E40" s="40">
        <v>41.627000000000002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2911</v>
      </c>
      <c r="C41" s="39" t="s">
        <v>1597</v>
      </c>
      <c r="D41" s="39" t="s">
        <v>248</v>
      </c>
      <c r="E41" s="40">
        <v>41.627000000000002</v>
      </c>
      <c r="F41" s="57"/>
      <c r="G41" s="41">
        <f t="shared" si="1"/>
        <v>0</v>
      </c>
      <c r="H41" s="101"/>
    </row>
    <row r="42" spans="1:9" ht="11.25" x14ac:dyDescent="0.2">
      <c r="A42" s="38">
        <v>32</v>
      </c>
      <c r="B42" s="39" t="s">
        <v>3036</v>
      </c>
      <c r="C42" s="39" t="s">
        <v>2070</v>
      </c>
      <c r="D42" s="39" t="s">
        <v>250</v>
      </c>
      <c r="E42" s="40">
        <v>0.20699999999999999</v>
      </c>
      <c r="F42" s="57"/>
      <c r="G42" s="41">
        <f t="shared" si="1"/>
        <v>0</v>
      </c>
      <c r="H42" s="101"/>
    </row>
    <row r="43" spans="1:9" ht="12.75" x14ac:dyDescent="0.2">
      <c r="A43" s="33"/>
      <c r="B43" s="34" t="s">
        <v>5</v>
      </c>
      <c r="C43" s="34" t="s">
        <v>1571</v>
      </c>
      <c r="D43" s="34"/>
      <c r="E43" s="35"/>
      <c r="F43" s="36"/>
      <c r="G43" s="37"/>
      <c r="H43" s="108"/>
    </row>
    <row r="44" spans="1:9" ht="11.25" x14ac:dyDescent="0.2">
      <c r="A44" s="38">
        <v>33</v>
      </c>
      <c r="B44" s="39" t="s">
        <v>2912</v>
      </c>
      <c r="C44" s="39" t="s">
        <v>1598</v>
      </c>
      <c r="D44" s="39" t="s">
        <v>363</v>
      </c>
      <c r="E44" s="40">
        <v>1.9259999999999999</v>
      </c>
      <c r="F44" s="57"/>
      <c r="G44" s="41">
        <f t="shared" ref="G44:G52" si="2">ROUND(E44*F44,2)</f>
        <v>0</v>
      </c>
      <c r="H44" s="101"/>
    </row>
    <row r="45" spans="1:9" ht="22.5" x14ac:dyDescent="0.2">
      <c r="A45" s="38">
        <v>34</v>
      </c>
      <c r="B45" s="39" t="s">
        <v>2913</v>
      </c>
      <c r="C45" s="39" t="s">
        <v>1599</v>
      </c>
      <c r="D45" s="39" t="s">
        <v>248</v>
      </c>
      <c r="E45" s="40">
        <v>20.239000000000001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2914</v>
      </c>
      <c r="C46" s="39" t="s">
        <v>1600</v>
      </c>
      <c r="D46" s="39" t="s">
        <v>248</v>
      </c>
      <c r="E46" s="40">
        <v>20.239000000000001</v>
      </c>
      <c r="F46" s="57"/>
      <c r="G46" s="41">
        <f t="shared" si="2"/>
        <v>0</v>
      </c>
      <c r="H46" s="101"/>
    </row>
    <row r="47" spans="1:9" ht="11.25" x14ac:dyDescent="0.2">
      <c r="A47" s="38">
        <v>36</v>
      </c>
      <c r="B47" s="39" t="s">
        <v>2915</v>
      </c>
      <c r="C47" s="39" t="s">
        <v>1601</v>
      </c>
      <c r="D47" s="39" t="s">
        <v>250</v>
      </c>
      <c r="E47" s="40">
        <v>0.35699999999999998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2916</v>
      </c>
      <c r="C48" s="39" t="s">
        <v>1602</v>
      </c>
      <c r="D48" s="39" t="s">
        <v>20</v>
      </c>
      <c r="E48" s="40">
        <v>16</v>
      </c>
      <c r="F48" s="57"/>
      <c r="G48" s="41">
        <f t="shared" si="2"/>
        <v>0</v>
      </c>
      <c r="H48" s="101"/>
      <c r="I48" s="80"/>
    </row>
    <row r="49" spans="1:8" ht="22.5" x14ac:dyDescent="0.2">
      <c r="A49" s="42">
        <v>38</v>
      </c>
      <c r="B49" s="43" t="s">
        <v>2917</v>
      </c>
      <c r="C49" s="43" t="s">
        <v>2918</v>
      </c>
      <c r="D49" s="43" t="s">
        <v>20</v>
      </c>
      <c r="E49" s="44">
        <v>16</v>
      </c>
      <c r="F49" s="58"/>
      <c r="G49" s="45">
        <f t="shared" si="2"/>
        <v>0</v>
      </c>
      <c r="H49" s="111"/>
    </row>
    <row r="50" spans="1:8" ht="11.25" x14ac:dyDescent="0.2">
      <c r="A50" s="38">
        <v>39</v>
      </c>
      <c r="B50" s="39" t="s">
        <v>3107</v>
      </c>
      <c r="C50" s="39" t="s">
        <v>2269</v>
      </c>
      <c r="D50" s="39" t="s">
        <v>20</v>
      </c>
      <c r="E50" s="40">
        <v>126</v>
      </c>
      <c r="F50" s="57"/>
      <c r="G50" s="41">
        <f t="shared" si="2"/>
        <v>0</v>
      </c>
      <c r="H50" s="101"/>
    </row>
    <row r="51" spans="1:8" ht="22.5" x14ac:dyDescent="0.2">
      <c r="A51" s="42">
        <v>40</v>
      </c>
      <c r="B51" s="43" t="s">
        <v>3108</v>
      </c>
      <c r="C51" s="43" t="s">
        <v>3109</v>
      </c>
      <c r="D51" s="43" t="s">
        <v>20</v>
      </c>
      <c r="E51" s="44">
        <v>51</v>
      </c>
      <c r="F51" s="58"/>
      <c r="G51" s="45">
        <f t="shared" si="2"/>
        <v>0</v>
      </c>
      <c r="H51" s="111"/>
    </row>
    <row r="52" spans="1:8" ht="22.5" x14ac:dyDescent="0.2">
      <c r="A52" s="42">
        <v>41</v>
      </c>
      <c r="B52" s="43" t="s">
        <v>3110</v>
      </c>
      <c r="C52" s="43" t="s">
        <v>3111</v>
      </c>
      <c r="D52" s="43" t="s">
        <v>20</v>
      </c>
      <c r="E52" s="44">
        <v>75</v>
      </c>
      <c r="F52" s="58"/>
      <c r="G52" s="45">
        <f t="shared" si="2"/>
        <v>0</v>
      </c>
      <c r="H52" s="111"/>
    </row>
    <row r="53" spans="1:8" ht="12.75" x14ac:dyDescent="0.2">
      <c r="A53" s="33"/>
      <c r="B53" s="34" t="s">
        <v>7</v>
      </c>
      <c r="C53" s="34" t="s">
        <v>1521</v>
      </c>
      <c r="D53" s="34"/>
      <c r="E53" s="35"/>
      <c r="F53" s="36"/>
      <c r="G53" s="37"/>
      <c r="H53" s="108"/>
    </row>
    <row r="54" spans="1:8" ht="22.5" x14ac:dyDescent="0.2">
      <c r="A54" s="38">
        <v>42</v>
      </c>
      <c r="B54" s="39" t="s">
        <v>3037</v>
      </c>
      <c r="C54" s="39" t="s">
        <v>2071</v>
      </c>
      <c r="D54" s="39" t="s">
        <v>363</v>
      </c>
      <c r="E54" s="40">
        <v>0.105</v>
      </c>
      <c r="F54" s="57"/>
      <c r="G54" s="41">
        <f>ROUND(E54*F54,2)</f>
        <v>0</v>
      </c>
      <c r="H54" s="101"/>
    </row>
    <row r="55" spans="1:8" ht="12.75" x14ac:dyDescent="0.2">
      <c r="A55" s="33"/>
      <c r="B55" s="34" t="s">
        <v>8</v>
      </c>
      <c r="C55" s="34" t="s">
        <v>1412</v>
      </c>
      <c r="D55" s="34"/>
      <c r="E55" s="35"/>
      <c r="F55" s="36"/>
      <c r="G55" s="37"/>
      <c r="H55" s="108"/>
    </row>
    <row r="56" spans="1:8" ht="22.5" x14ac:dyDescent="0.2">
      <c r="A56" s="38">
        <v>43</v>
      </c>
      <c r="B56" s="39" t="s">
        <v>2848</v>
      </c>
      <c r="C56" s="39" t="s">
        <v>1503</v>
      </c>
      <c r="D56" s="39" t="s">
        <v>363</v>
      </c>
      <c r="E56" s="40">
        <v>16.02</v>
      </c>
      <c r="F56" s="57"/>
      <c r="G56" s="41">
        <f t="shared" ref="G56:G62" si="3">ROUND(E56*F56,2)</f>
        <v>0</v>
      </c>
      <c r="H56" s="101"/>
    </row>
    <row r="57" spans="1:8" ht="22.5" x14ac:dyDescent="0.2">
      <c r="A57" s="38">
        <v>44</v>
      </c>
      <c r="B57" s="39" t="s">
        <v>2927</v>
      </c>
      <c r="C57" s="39" t="s">
        <v>1612</v>
      </c>
      <c r="D57" s="39" t="s">
        <v>248</v>
      </c>
      <c r="E57" s="40">
        <v>320.82</v>
      </c>
      <c r="F57" s="57"/>
      <c r="G57" s="41">
        <f t="shared" si="3"/>
        <v>0</v>
      </c>
      <c r="H57" s="101"/>
    </row>
    <row r="58" spans="1:8" ht="33.75" x14ac:dyDescent="0.2">
      <c r="A58" s="38">
        <v>45</v>
      </c>
      <c r="B58" s="39" t="s">
        <v>2928</v>
      </c>
      <c r="C58" s="39" t="s">
        <v>2929</v>
      </c>
      <c r="D58" s="39" t="s">
        <v>248</v>
      </c>
      <c r="E58" s="40">
        <v>320.82</v>
      </c>
      <c r="F58" s="57"/>
      <c r="G58" s="41">
        <f t="shared" si="3"/>
        <v>0</v>
      </c>
      <c r="H58" s="101"/>
    </row>
    <row r="59" spans="1:8" ht="22.5" x14ac:dyDescent="0.2">
      <c r="A59" s="42">
        <v>46</v>
      </c>
      <c r="B59" s="43" t="s">
        <v>2930</v>
      </c>
      <c r="C59" s="43" t="s">
        <v>2931</v>
      </c>
      <c r="D59" s="43" t="s">
        <v>248</v>
      </c>
      <c r="E59" s="44">
        <v>215.87700000000001</v>
      </c>
      <c r="F59" s="58"/>
      <c r="G59" s="45">
        <f t="shared" si="3"/>
        <v>0</v>
      </c>
      <c r="H59" s="111"/>
    </row>
    <row r="60" spans="1:8" ht="22.5" x14ac:dyDescent="0.2">
      <c r="A60" s="42">
        <v>47</v>
      </c>
      <c r="B60" s="43" t="s">
        <v>2932</v>
      </c>
      <c r="C60" s="43" t="s">
        <v>2933</v>
      </c>
      <c r="D60" s="43" t="s">
        <v>248</v>
      </c>
      <c r="E60" s="44">
        <v>45.45</v>
      </c>
      <c r="F60" s="58"/>
      <c r="G60" s="45">
        <f t="shared" si="3"/>
        <v>0</v>
      </c>
      <c r="H60" s="111"/>
    </row>
    <row r="61" spans="1:8" ht="22.5" x14ac:dyDescent="0.2">
      <c r="A61" s="42">
        <v>48</v>
      </c>
      <c r="B61" s="43" t="s">
        <v>2934</v>
      </c>
      <c r="C61" s="43" t="s">
        <v>2935</v>
      </c>
      <c r="D61" s="43" t="s">
        <v>248</v>
      </c>
      <c r="E61" s="44">
        <v>32.28</v>
      </c>
      <c r="F61" s="58"/>
      <c r="G61" s="45">
        <f t="shared" si="3"/>
        <v>0</v>
      </c>
      <c r="H61" s="111"/>
    </row>
    <row r="62" spans="1:8" ht="22.5" x14ac:dyDescent="0.2">
      <c r="A62" s="42">
        <v>49</v>
      </c>
      <c r="B62" s="43" t="s">
        <v>2936</v>
      </c>
      <c r="C62" s="43" t="s">
        <v>2937</v>
      </c>
      <c r="D62" s="43" t="s">
        <v>248</v>
      </c>
      <c r="E62" s="44">
        <v>30.420999999999999</v>
      </c>
      <c r="F62" s="58"/>
      <c r="G62" s="45">
        <f t="shared" si="3"/>
        <v>0</v>
      </c>
      <c r="H62" s="111"/>
    </row>
    <row r="63" spans="1:8" ht="12.75" x14ac:dyDescent="0.2">
      <c r="A63" s="33"/>
      <c r="B63" s="34" t="s">
        <v>9</v>
      </c>
      <c r="C63" s="34" t="s">
        <v>1613</v>
      </c>
      <c r="D63" s="34"/>
      <c r="E63" s="35"/>
      <c r="F63" s="36"/>
      <c r="G63" s="37"/>
      <c r="H63" s="108"/>
    </row>
    <row r="64" spans="1:8" ht="22.5" x14ac:dyDescent="0.2">
      <c r="A64" s="38">
        <v>50</v>
      </c>
      <c r="B64" s="39" t="s">
        <v>2939</v>
      </c>
      <c r="C64" s="39" t="s">
        <v>1614</v>
      </c>
      <c r="D64" s="39" t="s">
        <v>29</v>
      </c>
      <c r="E64" s="40">
        <v>314.65499999999997</v>
      </c>
      <c r="F64" s="57"/>
      <c r="G64" s="41">
        <f>ROUND(E64*F64,2)</f>
        <v>0</v>
      </c>
      <c r="H64" s="101"/>
    </row>
    <row r="65" spans="1:8" ht="12.75" x14ac:dyDescent="0.2">
      <c r="A65" s="33"/>
      <c r="B65" s="34" t="s">
        <v>2</v>
      </c>
      <c r="C65" s="34" t="s">
        <v>737</v>
      </c>
      <c r="D65" s="34"/>
      <c r="E65" s="35"/>
      <c r="F65" s="36"/>
      <c r="G65" s="37"/>
      <c r="H65" s="108"/>
    </row>
    <row r="66" spans="1:8" ht="22.5" x14ac:dyDescent="0.2">
      <c r="A66" s="38">
        <v>51</v>
      </c>
      <c r="B66" s="39" t="s">
        <v>3112</v>
      </c>
      <c r="C66" s="39" t="s">
        <v>3113</v>
      </c>
      <c r="D66" s="39" t="s">
        <v>29</v>
      </c>
      <c r="E66" s="40">
        <v>0.70099999999999996</v>
      </c>
      <c r="F66" s="57"/>
      <c r="G66" s="41">
        <f>ROUND(E66*F66,2)</f>
        <v>0</v>
      </c>
      <c r="H66" s="101"/>
    </row>
    <row r="67" spans="1:8" ht="22.5" x14ac:dyDescent="0.2">
      <c r="A67" s="42">
        <v>52</v>
      </c>
      <c r="B67" s="43" t="s">
        <v>3114</v>
      </c>
      <c r="C67" s="43" t="s">
        <v>3115</v>
      </c>
      <c r="D67" s="43" t="s">
        <v>20</v>
      </c>
      <c r="E67" s="44">
        <v>1</v>
      </c>
      <c r="F67" s="58"/>
      <c r="G67" s="45">
        <f>ROUND(E67*F67,2)</f>
        <v>0</v>
      </c>
      <c r="H67" s="111"/>
    </row>
    <row r="68" spans="1:8" ht="22.5" x14ac:dyDescent="0.2">
      <c r="A68" s="38">
        <v>53</v>
      </c>
      <c r="B68" s="39" t="s">
        <v>3047</v>
      </c>
      <c r="C68" s="39" t="s">
        <v>2077</v>
      </c>
      <c r="D68" s="39" t="s">
        <v>29</v>
      </c>
      <c r="E68" s="40">
        <v>0.7</v>
      </c>
      <c r="F68" s="57"/>
      <c r="G68" s="41">
        <f>ROUND(E68*F68,2)</f>
        <v>0</v>
      </c>
      <c r="H68" s="101"/>
    </row>
    <row r="69" spans="1:8" ht="12.75" x14ac:dyDescent="0.2">
      <c r="A69" s="33"/>
      <c r="B69" s="34" t="s">
        <v>4</v>
      </c>
      <c r="C69" s="34" t="s">
        <v>258</v>
      </c>
      <c r="D69" s="34"/>
      <c r="E69" s="35"/>
      <c r="F69" s="36"/>
      <c r="G69" s="37"/>
      <c r="H69" s="108"/>
    </row>
    <row r="70" spans="1:8" ht="22.5" x14ac:dyDescent="0.2">
      <c r="A70" s="38">
        <v>54</v>
      </c>
      <c r="B70" s="39" t="s">
        <v>2941</v>
      </c>
      <c r="C70" s="39" t="s">
        <v>1618</v>
      </c>
      <c r="D70" s="39" t="s">
        <v>20</v>
      </c>
      <c r="E70" s="40">
        <v>5</v>
      </c>
      <c r="F70" s="57"/>
      <c r="G70" s="41">
        <f t="shared" ref="G70:G117" si="4">ROUND(E70*F70,2)</f>
        <v>0</v>
      </c>
      <c r="H70" s="101"/>
    </row>
    <row r="71" spans="1:8" ht="22.5" x14ac:dyDescent="0.2">
      <c r="A71" s="42">
        <v>55</v>
      </c>
      <c r="B71" s="43" t="s">
        <v>2082</v>
      </c>
      <c r="C71" s="43" t="s">
        <v>2083</v>
      </c>
      <c r="D71" s="43" t="s">
        <v>20</v>
      </c>
      <c r="E71" s="44">
        <v>1</v>
      </c>
      <c r="F71" s="58"/>
      <c r="G71" s="45">
        <f t="shared" si="4"/>
        <v>0</v>
      </c>
      <c r="H71" s="111"/>
    </row>
    <row r="72" spans="1:8" ht="22.5" x14ac:dyDescent="0.2">
      <c r="A72" s="42">
        <v>56</v>
      </c>
      <c r="B72" s="43" t="s">
        <v>2078</v>
      </c>
      <c r="C72" s="43" t="s">
        <v>2079</v>
      </c>
      <c r="D72" s="43" t="s">
        <v>20</v>
      </c>
      <c r="E72" s="44">
        <v>1</v>
      </c>
      <c r="F72" s="58"/>
      <c r="G72" s="45">
        <f t="shared" si="4"/>
        <v>0</v>
      </c>
      <c r="H72" s="111"/>
    </row>
    <row r="73" spans="1:8" ht="22.5" x14ac:dyDescent="0.2">
      <c r="A73" s="42">
        <v>57</v>
      </c>
      <c r="B73" s="43" t="s">
        <v>2270</v>
      </c>
      <c r="C73" s="43" t="s">
        <v>2271</v>
      </c>
      <c r="D73" s="43" t="s">
        <v>20</v>
      </c>
      <c r="E73" s="44">
        <v>2</v>
      </c>
      <c r="F73" s="58"/>
      <c r="G73" s="45">
        <f t="shared" si="4"/>
        <v>0</v>
      </c>
      <c r="H73" s="111"/>
    </row>
    <row r="74" spans="1:8" ht="22.5" x14ac:dyDescent="0.2">
      <c r="A74" s="42">
        <v>58</v>
      </c>
      <c r="B74" s="43" t="s">
        <v>2272</v>
      </c>
      <c r="C74" s="43" t="s">
        <v>2273</v>
      </c>
      <c r="D74" s="43" t="s">
        <v>20</v>
      </c>
      <c r="E74" s="44">
        <v>1</v>
      </c>
      <c r="F74" s="58"/>
      <c r="G74" s="45">
        <f t="shared" si="4"/>
        <v>0</v>
      </c>
      <c r="H74" s="111"/>
    </row>
    <row r="75" spans="1:8" ht="33.75" x14ac:dyDescent="0.2">
      <c r="A75" s="42">
        <v>59</v>
      </c>
      <c r="B75" s="43" t="s">
        <v>2274</v>
      </c>
      <c r="C75" s="43" t="s">
        <v>2275</v>
      </c>
      <c r="D75" s="43" t="s">
        <v>20</v>
      </c>
      <c r="E75" s="44">
        <v>1</v>
      </c>
      <c r="F75" s="58"/>
      <c r="G75" s="45">
        <f t="shared" si="4"/>
        <v>0</v>
      </c>
      <c r="H75" s="111"/>
    </row>
    <row r="76" spans="1:8" ht="33.75" x14ac:dyDescent="0.2">
      <c r="A76" s="42">
        <v>60</v>
      </c>
      <c r="B76" s="43" t="s">
        <v>2086</v>
      </c>
      <c r="C76" s="43" t="s">
        <v>2087</v>
      </c>
      <c r="D76" s="43" t="s">
        <v>20</v>
      </c>
      <c r="E76" s="44">
        <v>3</v>
      </c>
      <c r="F76" s="58"/>
      <c r="G76" s="45">
        <f t="shared" si="4"/>
        <v>0</v>
      </c>
      <c r="H76" s="111"/>
    </row>
    <row r="77" spans="1:8" ht="33.75" x14ac:dyDescent="0.2">
      <c r="A77" s="42">
        <v>61</v>
      </c>
      <c r="B77" s="43" t="s">
        <v>2084</v>
      </c>
      <c r="C77" s="43" t="s">
        <v>2085</v>
      </c>
      <c r="D77" s="43" t="s">
        <v>20</v>
      </c>
      <c r="E77" s="44">
        <v>1</v>
      </c>
      <c r="F77" s="58"/>
      <c r="G77" s="45">
        <f t="shared" si="4"/>
        <v>0</v>
      </c>
      <c r="H77" s="111"/>
    </row>
    <row r="78" spans="1:8" ht="22.5" x14ac:dyDescent="0.2">
      <c r="A78" s="38">
        <v>62</v>
      </c>
      <c r="B78" s="39" t="s">
        <v>2940</v>
      </c>
      <c r="C78" s="39" t="s">
        <v>1615</v>
      </c>
      <c r="D78" s="39" t="s">
        <v>20</v>
      </c>
      <c r="E78" s="40">
        <v>1</v>
      </c>
      <c r="F78" s="57"/>
      <c r="G78" s="41">
        <f t="shared" si="4"/>
        <v>0</v>
      </c>
      <c r="H78" s="101"/>
    </row>
    <row r="79" spans="1:8" ht="22.5" x14ac:dyDescent="0.2">
      <c r="A79" s="42">
        <v>63</v>
      </c>
      <c r="B79" s="43" t="s">
        <v>1616</v>
      </c>
      <c r="C79" s="43" t="s">
        <v>1617</v>
      </c>
      <c r="D79" s="43" t="s">
        <v>20</v>
      </c>
      <c r="E79" s="44">
        <v>1</v>
      </c>
      <c r="F79" s="58"/>
      <c r="G79" s="45">
        <f t="shared" si="4"/>
        <v>0</v>
      </c>
      <c r="H79" s="111"/>
    </row>
    <row r="80" spans="1:8" ht="22.5" x14ac:dyDescent="0.2">
      <c r="A80" s="38">
        <v>64</v>
      </c>
      <c r="B80" s="39" t="s">
        <v>1627</v>
      </c>
      <c r="C80" s="39" t="s">
        <v>1628</v>
      </c>
      <c r="D80" s="39" t="s">
        <v>29</v>
      </c>
      <c r="E80" s="40">
        <v>1</v>
      </c>
      <c r="F80" s="57"/>
      <c r="G80" s="41">
        <f t="shared" si="4"/>
        <v>0</v>
      </c>
      <c r="H80" s="101"/>
    </row>
    <row r="81" spans="1:8" ht="22.5" x14ac:dyDescent="0.2">
      <c r="A81" s="38">
        <v>65</v>
      </c>
      <c r="B81" s="39" t="s">
        <v>1629</v>
      </c>
      <c r="C81" s="39" t="s">
        <v>1630</v>
      </c>
      <c r="D81" s="39" t="s">
        <v>29</v>
      </c>
      <c r="E81" s="40">
        <v>3</v>
      </c>
      <c r="F81" s="57"/>
      <c r="G81" s="41">
        <f t="shared" si="4"/>
        <v>0</v>
      </c>
      <c r="H81" s="101"/>
    </row>
    <row r="82" spans="1:8" ht="22.5" x14ac:dyDescent="0.2">
      <c r="A82" s="38">
        <v>66</v>
      </c>
      <c r="B82" s="39" t="s">
        <v>1631</v>
      </c>
      <c r="C82" s="39" t="s">
        <v>1632</v>
      </c>
      <c r="D82" s="39" t="s">
        <v>29</v>
      </c>
      <c r="E82" s="40">
        <v>3</v>
      </c>
      <c r="F82" s="57"/>
      <c r="G82" s="41">
        <f t="shared" si="4"/>
        <v>0</v>
      </c>
      <c r="H82" s="101"/>
    </row>
    <row r="83" spans="1:8" ht="22.5" x14ac:dyDescent="0.2">
      <c r="A83" s="38">
        <v>67</v>
      </c>
      <c r="B83" s="39" t="s">
        <v>1633</v>
      </c>
      <c r="C83" s="39" t="s">
        <v>1634</v>
      </c>
      <c r="D83" s="39" t="s">
        <v>29</v>
      </c>
      <c r="E83" s="40">
        <v>2</v>
      </c>
      <c r="F83" s="57"/>
      <c r="G83" s="41">
        <f t="shared" si="4"/>
        <v>0</v>
      </c>
      <c r="H83" s="101"/>
    </row>
    <row r="84" spans="1:8" ht="22.5" x14ac:dyDescent="0.2">
      <c r="A84" s="38">
        <v>68</v>
      </c>
      <c r="B84" s="39" t="s">
        <v>2944</v>
      </c>
      <c r="C84" s="39" t="s">
        <v>2945</v>
      </c>
      <c r="D84" s="39" t="s">
        <v>29</v>
      </c>
      <c r="E84" s="40">
        <v>150</v>
      </c>
      <c r="F84" s="57"/>
      <c r="G84" s="41">
        <f t="shared" si="4"/>
        <v>0</v>
      </c>
      <c r="H84" s="101"/>
    </row>
    <row r="85" spans="1:8" ht="22.5" x14ac:dyDescent="0.2">
      <c r="A85" s="38">
        <v>69</v>
      </c>
      <c r="B85" s="39" t="s">
        <v>2950</v>
      </c>
      <c r="C85" s="39" t="s">
        <v>1653</v>
      </c>
      <c r="D85" s="39" t="s">
        <v>363</v>
      </c>
      <c r="E85" s="40">
        <v>291.83999999999997</v>
      </c>
      <c r="F85" s="57"/>
      <c r="G85" s="41">
        <f t="shared" si="4"/>
        <v>0</v>
      </c>
      <c r="H85" s="101"/>
    </row>
    <row r="86" spans="1:8" ht="22.5" x14ac:dyDescent="0.2">
      <c r="A86" s="38">
        <v>70</v>
      </c>
      <c r="B86" s="39" t="s">
        <v>1654</v>
      </c>
      <c r="C86" s="39" t="s">
        <v>1655</v>
      </c>
      <c r="D86" s="39" t="s">
        <v>248</v>
      </c>
      <c r="E86" s="40">
        <v>10.449</v>
      </c>
      <c r="F86" s="57"/>
      <c r="G86" s="41">
        <f t="shared" si="4"/>
        <v>0</v>
      </c>
      <c r="H86" s="101"/>
    </row>
    <row r="87" spans="1:8" ht="22.5" x14ac:dyDescent="0.2">
      <c r="A87" s="38">
        <v>71</v>
      </c>
      <c r="B87" s="39" t="s">
        <v>2951</v>
      </c>
      <c r="C87" s="39" t="s">
        <v>1656</v>
      </c>
      <c r="D87" s="39" t="s">
        <v>248</v>
      </c>
      <c r="E87" s="40">
        <v>11.625</v>
      </c>
      <c r="F87" s="57"/>
      <c r="G87" s="41">
        <f t="shared" si="4"/>
        <v>0</v>
      </c>
      <c r="H87" s="101"/>
    </row>
    <row r="88" spans="1:8" ht="33.75" x14ac:dyDescent="0.2">
      <c r="A88" s="38">
        <v>72</v>
      </c>
      <c r="B88" s="39" t="s">
        <v>3048</v>
      </c>
      <c r="C88" s="39" t="s">
        <v>2040</v>
      </c>
      <c r="D88" s="39" t="s">
        <v>29</v>
      </c>
      <c r="E88" s="40">
        <v>10</v>
      </c>
      <c r="F88" s="57"/>
      <c r="G88" s="41">
        <f t="shared" si="4"/>
        <v>0</v>
      </c>
      <c r="H88" s="101"/>
    </row>
    <row r="89" spans="1:8" ht="22.5" x14ac:dyDescent="0.2">
      <c r="A89" s="42">
        <v>73</v>
      </c>
      <c r="B89" s="43" t="s">
        <v>3049</v>
      </c>
      <c r="C89" s="43" t="s">
        <v>3050</v>
      </c>
      <c r="D89" s="43" t="s">
        <v>20</v>
      </c>
      <c r="E89" s="44">
        <v>9</v>
      </c>
      <c r="F89" s="58"/>
      <c r="G89" s="45">
        <f t="shared" si="4"/>
        <v>0</v>
      </c>
      <c r="H89" s="111"/>
    </row>
    <row r="90" spans="1:8" ht="22.5" x14ac:dyDescent="0.2">
      <c r="A90" s="42">
        <v>74</v>
      </c>
      <c r="B90" s="43" t="s">
        <v>3054</v>
      </c>
      <c r="C90" s="43" t="s">
        <v>3053</v>
      </c>
      <c r="D90" s="43" t="s">
        <v>20</v>
      </c>
      <c r="E90" s="44">
        <v>1</v>
      </c>
      <c r="F90" s="58"/>
      <c r="G90" s="45">
        <f t="shared" si="4"/>
        <v>0</v>
      </c>
      <c r="H90" s="111"/>
    </row>
    <row r="91" spans="1:8" ht="33.75" x14ac:dyDescent="0.2">
      <c r="A91" s="42">
        <v>75</v>
      </c>
      <c r="B91" s="43" t="s">
        <v>3051</v>
      </c>
      <c r="C91" s="43" t="s">
        <v>3052</v>
      </c>
      <c r="D91" s="43" t="s">
        <v>20</v>
      </c>
      <c r="E91" s="44">
        <v>10</v>
      </c>
      <c r="F91" s="58"/>
      <c r="G91" s="45">
        <f t="shared" si="4"/>
        <v>0</v>
      </c>
      <c r="H91" s="111"/>
    </row>
    <row r="92" spans="1:8" ht="22.5" x14ac:dyDescent="0.2">
      <c r="A92" s="42">
        <v>76</v>
      </c>
      <c r="B92" s="43" t="s">
        <v>3055</v>
      </c>
      <c r="C92" s="43" t="s">
        <v>3056</v>
      </c>
      <c r="D92" s="43" t="s">
        <v>20</v>
      </c>
      <c r="E92" s="44">
        <v>10</v>
      </c>
      <c r="F92" s="58"/>
      <c r="G92" s="45">
        <f t="shared" si="4"/>
        <v>0</v>
      </c>
      <c r="H92" s="111"/>
    </row>
    <row r="93" spans="1:8" ht="22.5" x14ac:dyDescent="0.2">
      <c r="A93" s="38">
        <v>77</v>
      </c>
      <c r="B93" s="39" t="s">
        <v>3057</v>
      </c>
      <c r="C93" s="39" t="s">
        <v>2094</v>
      </c>
      <c r="D93" s="39" t="s">
        <v>20</v>
      </c>
      <c r="E93" s="40">
        <v>1</v>
      </c>
      <c r="F93" s="57"/>
      <c r="G93" s="41">
        <f t="shared" si="4"/>
        <v>0</v>
      </c>
      <c r="H93" s="101"/>
    </row>
    <row r="94" spans="1:8" ht="11.25" x14ac:dyDescent="0.2">
      <c r="A94" s="42">
        <v>78</v>
      </c>
      <c r="B94" s="43" t="s">
        <v>2095</v>
      </c>
      <c r="C94" s="43" t="s">
        <v>2096</v>
      </c>
      <c r="D94" s="43" t="s">
        <v>20</v>
      </c>
      <c r="E94" s="44">
        <v>1</v>
      </c>
      <c r="F94" s="58"/>
      <c r="G94" s="45">
        <f t="shared" si="4"/>
        <v>0</v>
      </c>
      <c r="H94" s="111"/>
    </row>
    <row r="95" spans="1:8" ht="22.5" x14ac:dyDescent="0.2">
      <c r="A95" s="38">
        <v>79</v>
      </c>
      <c r="B95" s="39" t="s">
        <v>2953</v>
      </c>
      <c r="C95" s="39" t="s">
        <v>1660</v>
      </c>
      <c r="D95" s="39" t="s">
        <v>20</v>
      </c>
      <c r="E95" s="40">
        <v>2</v>
      </c>
      <c r="F95" s="57"/>
      <c r="G95" s="41">
        <f t="shared" si="4"/>
        <v>0</v>
      </c>
      <c r="H95" s="101"/>
    </row>
    <row r="96" spans="1:8" ht="22.5" x14ac:dyDescent="0.2">
      <c r="A96" s="42">
        <v>80</v>
      </c>
      <c r="B96" s="43" t="s">
        <v>2954</v>
      </c>
      <c r="C96" s="43" t="s">
        <v>2955</v>
      </c>
      <c r="D96" s="43" t="s">
        <v>20</v>
      </c>
      <c r="E96" s="44">
        <v>2</v>
      </c>
      <c r="F96" s="58"/>
      <c r="G96" s="45">
        <f t="shared" si="4"/>
        <v>0</v>
      </c>
      <c r="H96" s="111"/>
    </row>
    <row r="97" spans="1:8" ht="33.75" x14ac:dyDescent="0.2">
      <c r="A97" s="38">
        <v>81</v>
      </c>
      <c r="B97" s="39" t="s">
        <v>3116</v>
      </c>
      <c r="C97" s="39" t="s">
        <v>2276</v>
      </c>
      <c r="D97" s="39" t="s">
        <v>20</v>
      </c>
      <c r="E97" s="40">
        <v>9</v>
      </c>
      <c r="F97" s="57"/>
      <c r="G97" s="41">
        <f t="shared" si="4"/>
        <v>0</v>
      </c>
      <c r="H97" s="101"/>
    </row>
    <row r="98" spans="1:8" ht="33.75" x14ac:dyDescent="0.2">
      <c r="A98" s="42">
        <v>82</v>
      </c>
      <c r="B98" s="43" t="s">
        <v>2277</v>
      </c>
      <c r="C98" s="43" t="s">
        <v>2278</v>
      </c>
      <c r="D98" s="43" t="s">
        <v>20</v>
      </c>
      <c r="E98" s="44">
        <v>3</v>
      </c>
      <c r="F98" s="58"/>
      <c r="G98" s="45">
        <f t="shared" si="4"/>
        <v>0</v>
      </c>
      <c r="H98" s="111"/>
    </row>
    <row r="99" spans="1:8" ht="22.5" x14ac:dyDescent="0.2">
      <c r="A99" s="38">
        <v>83</v>
      </c>
      <c r="B99" s="39" t="s">
        <v>2960</v>
      </c>
      <c r="C99" s="39" t="s">
        <v>1671</v>
      </c>
      <c r="D99" s="39" t="s">
        <v>250</v>
      </c>
      <c r="E99" s="40">
        <v>28.963999999999999</v>
      </c>
      <c r="F99" s="57"/>
      <c r="G99" s="41">
        <f t="shared" si="4"/>
        <v>0</v>
      </c>
      <c r="H99" s="101"/>
    </row>
    <row r="100" spans="1:8" ht="11.25" x14ac:dyDescent="0.2">
      <c r="A100" s="38">
        <v>84</v>
      </c>
      <c r="B100" s="39" t="s">
        <v>2961</v>
      </c>
      <c r="C100" s="39" t="s">
        <v>1672</v>
      </c>
      <c r="D100" s="39" t="s">
        <v>250</v>
      </c>
      <c r="E100" s="40">
        <v>695.13599999999997</v>
      </c>
      <c r="F100" s="57"/>
      <c r="G100" s="41">
        <f t="shared" si="4"/>
        <v>0</v>
      </c>
      <c r="H100" s="101"/>
    </row>
    <row r="101" spans="1:8" ht="22.5" x14ac:dyDescent="0.2">
      <c r="A101" s="38">
        <v>85</v>
      </c>
      <c r="B101" s="39" t="s">
        <v>2965</v>
      </c>
      <c r="C101" s="39" t="s">
        <v>1681</v>
      </c>
      <c r="D101" s="39" t="s">
        <v>209</v>
      </c>
      <c r="E101" s="40">
        <v>2</v>
      </c>
      <c r="F101" s="57"/>
      <c r="G101" s="41">
        <f t="shared" si="4"/>
        <v>0</v>
      </c>
      <c r="H101" s="101"/>
    </row>
    <row r="102" spans="1:8" ht="33.75" x14ac:dyDescent="0.2">
      <c r="A102" s="42">
        <v>86</v>
      </c>
      <c r="B102" s="43" t="s">
        <v>1682</v>
      </c>
      <c r="C102" s="43" t="s">
        <v>1683</v>
      </c>
      <c r="D102" s="43" t="s">
        <v>20</v>
      </c>
      <c r="E102" s="44">
        <v>3</v>
      </c>
      <c r="F102" s="58"/>
      <c r="G102" s="45">
        <f t="shared" si="4"/>
        <v>0</v>
      </c>
      <c r="H102" s="111"/>
    </row>
    <row r="103" spans="1:8" ht="22.5" x14ac:dyDescent="0.2">
      <c r="A103" s="42">
        <v>87</v>
      </c>
      <c r="B103" s="43" t="s">
        <v>1684</v>
      </c>
      <c r="C103" s="43" t="s">
        <v>1685</v>
      </c>
      <c r="D103" s="43" t="s">
        <v>20</v>
      </c>
      <c r="E103" s="44">
        <v>1</v>
      </c>
      <c r="F103" s="58"/>
      <c r="G103" s="45">
        <f t="shared" si="4"/>
        <v>0</v>
      </c>
      <c r="H103" s="111"/>
    </row>
    <row r="104" spans="1:8" ht="22.5" x14ac:dyDescent="0.2">
      <c r="A104" s="38">
        <v>88</v>
      </c>
      <c r="B104" s="39" t="s">
        <v>1673</v>
      </c>
      <c r="C104" s="39" t="s">
        <v>1674</v>
      </c>
      <c r="D104" s="39" t="s">
        <v>20</v>
      </c>
      <c r="E104" s="40">
        <v>16</v>
      </c>
      <c r="F104" s="57"/>
      <c r="G104" s="41">
        <f t="shared" si="4"/>
        <v>0</v>
      </c>
      <c r="H104" s="101"/>
    </row>
    <row r="105" spans="1:8" ht="22.5" x14ac:dyDescent="0.2">
      <c r="A105" s="38">
        <v>89</v>
      </c>
      <c r="B105" s="39" t="s">
        <v>1675</v>
      </c>
      <c r="C105" s="39" t="s">
        <v>1676</v>
      </c>
      <c r="D105" s="39" t="s">
        <v>20</v>
      </c>
      <c r="E105" s="40">
        <v>12</v>
      </c>
      <c r="F105" s="57"/>
      <c r="G105" s="41">
        <f t="shared" si="4"/>
        <v>0</v>
      </c>
      <c r="H105" s="101"/>
    </row>
    <row r="106" spans="1:8" ht="33.75" x14ac:dyDescent="0.2">
      <c r="A106" s="38">
        <v>90</v>
      </c>
      <c r="B106" s="39" t="s">
        <v>2962</v>
      </c>
      <c r="C106" s="39" t="s">
        <v>1677</v>
      </c>
      <c r="D106" s="39" t="s">
        <v>20</v>
      </c>
      <c r="E106" s="40">
        <v>466</v>
      </c>
      <c r="F106" s="57"/>
      <c r="G106" s="41">
        <f t="shared" si="4"/>
        <v>0</v>
      </c>
      <c r="H106" s="101"/>
    </row>
    <row r="107" spans="1:8" ht="22.5" x14ac:dyDescent="0.2">
      <c r="A107" s="38">
        <v>91</v>
      </c>
      <c r="B107" s="39" t="s">
        <v>3117</v>
      </c>
      <c r="C107" s="39" t="s">
        <v>2279</v>
      </c>
      <c r="D107" s="39" t="s">
        <v>248</v>
      </c>
      <c r="E107" s="40">
        <v>24.722999999999999</v>
      </c>
      <c r="F107" s="57"/>
      <c r="G107" s="41">
        <f t="shared" si="4"/>
        <v>0</v>
      </c>
      <c r="H107" s="101"/>
    </row>
    <row r="108" spans="1:8" ht="11.25" x14ac:dyDescent="0.2">
      <c r="A108" s="38">
        <v>92</v>
      </c>
      <c r="B108" s="39" t="s">
        <v>748</v>
      </c>
      <c r="C108" s="39" t="s">
        <v>249</v>
      </c>
      <c r="D108" s="39" t="s">
        <v>250</v>
      </c>
      <c r="E108" s="40">
        <v>1.8049999999999999</v>
      </c>
      <c r="F108" s="57"/>
      <c r="G108" s="41">
        <f t="shared" si="4"/>
        <v>0</v>
      </c>
      <c r="H108" s="101"/>
    </row>
    <row r="109" spans="1:8" ht="22.5" x14ac:dyDescent="0.2">
      <c r="A109" s="38">
        <v>93</v>
      </c>
      <c r="B109" s="39" t="s">
        <v>749</v>
      </c>
      <c r="C109" s="39" t="s">
        <v>251</v>
      </c>
      <c r="D109" s="39" t="s">
        <v>250</v>
      </c>
      <c r="E109" s="40">
        <v>160.64500000000001</v>
      </c>
      <c r="F109" s="57"/>
      <c r="G109" s="41">
        <f t="shared" si="4"/>
        <v>0</v>
      </c>
      <c r="H109" s="101"/>
    </row>
    <row r="110" spans="1:8" ht="22.5" x14ac:dyDescent="0.2">
      <c r="A110" s="38">
        <v>94</v>
      </c>
      <c r="B110" s="39" t="s">
        <v>3118</v>
      </c>
      <c r="C110" s="39" t="s">
        <v>1537</v>
      </c>
      <c r="D110" s="39" t="s">
        <v>250</v>
      </c>
      <c r="E110" s="40">
        <v>48.825000000000003</v>
      </c>
      <c r="F110" s="57"/>
      <c r="G110" s="41">
        <f t="shared" si="4"/>
        <v>0</v>
      </c>
      <c r="H110" s="101"/>
    </row>
    <row r="111" spans="1:8" ht="22.5" x14ac:dyDescent="0.2">
      <c r="A111" s="38">
        <v>95</v>
      </c>
      <c r="B111" s="39" t="s">
        <v>3119</v>
      </c>
      <c r="C111" s="39" t="s">
        <v>1538</v>
      </c>
      <c r="D111" s="39" t="s">
        <v>250</v>
      </c>
      <c r="E111" s="40">
        <v>1074.1500000000001</v>
      </c>
      <c r="F111" s="57"/>
      <c r="G111" s="41">
        <f t="shared" si="4"/>
        <v>0</v>
      </c>
      <c r="H111" s="101"/>
    </row>
    <row r="112" spans="1:8" ht="22.5" x14ac:dyDescent="0.2">
      <c r="A112" s="38">
        <v>96</v>
      </c>
      <c r="B112" s="39" t="s">
        <v>2963</v>
      </c>
      <c r="C112" s="39" t="s">
        <v>1678</v>
      </c>
      <c r="D112" s="39" t="s">
        <v>250</v>
      </c>
      <c r="E112" s="40">
        <v>19.198</v>
      </c>
      <c r="F112" s="57"/>
      <c r="G112" s="41">
        <f t="shared" si="4"/>
        <v>0</v>
      </c>
      <c r="H112" s="101"/>
    </row>
    <row r="113" spans="1:8" ht="22.5" x14ac:dyDescent="0.2">
      <c r="A113" s="38">
        <v>97</v>
      </c>
      <c r="B113" s="39" t="s">
        <v>2964</v>
      </c>
      <c r="C113" s="39" t="s">
        <v>1679</v>
      </c>
      <c r="D113" s="39" t="s">
        <v>250</v>
      </c>
      <c r="E113" s="40">
        <v>76.792000000000002</v>
      </c>
      <c r="F113" s="57"/>
      <c r="G113" s="41">
        <f t="shared" si="4"/>
        <v>0</v>
      </c>
      <c r="H113" s="101"/>
    </row>
    <row r="114" spans="1:8" ht="22.5" x14ac:dyDescent="0.2">
      <c r="A114" s="38">
        <v>98</v>
      </c>
      <c r="B114" s="39" t="s">
        <v>252</v>
      </c>
      <c r="C114" s="39" t="s">
        <v>1680</v>
      </c>
      <c r="D114" s="39" t="s">
        <v>250</v>
      </c>
      <c r="E114" s="40">
        <v>68.022999999999996</v>
      </c>
      <c r="F114" s="57"/>
      <c r="G114" s="41">
        <f t="shared" si="4"/>
        <v>0</v>
      </c>
      <c r="H114" s="101"/>
    </row>
    <row r="115" spans="1:8" ht="22.5" x14ac:dyDescent="0.2">
      <c r="A115" s="38">
        <v>99</v>
      </c>
      <c r="B115" s="39" t="s">
        <v>3120</v>
      </c>
      <c r="C115" s="39" t="s">
        <v>2280</v>
      </c>
      <c r="D115" s="39" t="s">
        <v>250</v>
      </c>
      <c r="E115" s="40">
        <v>1.8049999999999999</v>
      </c>
      <c r="F115" s="57"/>
      <c r="G115" s="41">
        <f t="shared" si="4"/>
        <v>0</v>
      </c>
      <c r="H115" s="101"/>
    </row>
    <row r="116" spans="1:8" ht="22.5" x14ac:dyDescent="0.2">
      <c r="A116" s="38">
        <v>100</v>
      </c>
      <c r="B116" s="39" t="s">
        <v>3121</v>
      </c>
      <c r="C116" s="39" t="s">
        <v>2281</v>
      </c>
      <c r="D116" s="39" t="s">
        <v>363</v>
      </c>
      <c r="E116" s="40">
        <v>72.361999999999995</v>
      </c>
      <c r="F116" s="57"/>
      <c r="G116" s="41">
        <f t="shared" si="4"/>
        <v>0</v>
      </c>
      <c r="H116" s="101"/>
    </row>
    <row r="117" spans="1:8" ht="22.5" x14ac:dyDescent="0.2">
      <c r="A117" s="38">
        <v>101</v>
      </c>
      <c r="B117" s="39" t="s">
        <v>3122</v>
      </c>
      <c r="C117" s="39" t="s">
        <v>2282</v>
      </c>
      <c r="D117" s="39" t="s">
        <v>363</v>
      </c>
      <c r="E117" s="40">
        <v>9.8729999999999993</v>
      </c>
      <c r="F117" s="57"/>
      <c r="G117" s="41">
        <f t="shared" si="4"/>
        <v>0</v>
      </c>
      <c r="H117" s="101"/>
    </row>
    <row r="118" spans="1:8" ht="12.75" x14ac:dyDescent="0.2">
      <c r="A118" s="33"/>
      <c r="B118" s="34" t="s">
        <v>1447</v>
      </c>
      <c r="C118" s="34" t="s">
        <v>1448</v>
      </c>
      <c r="D118" s="34"/>
      <c r="E118" s="35"/>
      <c r="F118" s="36"/>
      <c r="G118" s="37"/>
      <c r="H118" s="108"/>
    </row>
    <row r="119" spans="1:8" ht="22.5" x14ac:dyDescent="0.2">
      <c r="A119" s="38">
        <v>102</v>
      </c>
      <c r="B119" s="39" t="s">
        <v>2966</v>
      </c>
      <c r="C119" s="39" t="s">
        <v>1686</v>
      </c>
      <c r="D119" s="39" t="s">
        <v>250</v>
      </c>
      <c r="E119" s="40">
        <v>1663.4480000000001</v>
      </c>
      <c r="F119" s="57"/>
      <c r="G119" s="41">
        <f>ROUND(E119*F119,2)</f>
        <v>0</v>
      </c>
      <c r="H119" s="101"/>
    </row>
    <row r="120" spans="1:8" ht="15" x14ac:dyDescent="0.25">
      <c r="A120" s="28"/>
      <c r="B120" s="29" t="s">
        <v>6</v>
      </c>
      <c r="C120" s="29" t="s">
        <v>1687</v>
      </c>
      <c r="D120" s="29"/>
      <c r="E120" s="30"/>
      <c r="F120" s="31"/>
      <c r="G120" s="32"/>
      <c r="H120" s="107"/>
    </row>
    <row r="121" spans="1:8" ht="12.75" x14ac:dyDescent="0.2">
      <c r="A121" s="33"/>
      <c r="B121" s="34" t="s">
        <v>1688</v>
      </c>
      <c r="C121" s="34" t="s">
        <v>1689</v>
      </c>
      <c r="D121" s="34"/>
      <c r="E121" s="35"/>
      <c r="F121" s="36"/>
      <c r="G121" s="37"/>
      <c r="H121" s="108"/>
    </row>
    <row r="122" spans="1:8" ht="22.5" x14ac:dyDescent="0.2">
      <c r="A122" s="38">
        <v>103</v>
      </c>
      <c r="B122" s="39" t="s">
        <v>2967</v>
      </c>
      <c r="C122" s="39" t="s">
        <v>1690</v>
      </c>
      <c r="D122" s="39" t="s">
        <v>248</v>
      </c>
      <c r="E122" s="40">
        <v>145.62</v>
      </c>
      <c r="F122" s="57"/>
      <c r="G122" s="41">
        <f t="shared" ref="G122:G130" si="5">ROUND(E122*F122,2)</f>
        <v>0</v>
      </c>
      <c r="H122" s="101"/>
    </row>
    <row r="123" spans="1:8" ht="11.25" x14ac:dyDescent="0.2">
      <c r="A123" s="42">
        <v>104</v>
      </c>
      <c r="B123" s="43" t="s">
        <v>2968</v>
      </c>
      <c r="C123" s="43" t="s">
        <v>2969</v>
      </c>
      <c r="D123" s="43" t="s">
        <v>250</v>
      </c>
      <c r="E123" s="44">
        <v>4.3999999999999997E-2</v>
      </c>
      <c r="F123" s="58"/>
      <c r="G123" s="45">
        <f t="shared" si="5"/>
        <v>0</v>
      </c>
      <c r="H123" s="111"/>
    </row>
    <row r="124" spans="1:8" ht="22.5" x14ac:dyDescent="0.2">
      <c r="A124" s="38">
        <v>105</v>
      </c>
      <c r="B124" s="39" t="s">
        <v>2970</v>
      </c>
      <c r="C124" s="39" t="s">
        <v>1691</v>
      </c>
      <c r="D124" s="39" t="s">
        <v>248</v>
      </c>
      <c r="E124" s="40">
        <v>145.62</v>
      </c>
      <c r="F124" s="57"/>
      <c r="G124" s="41">
        <f t="shared" si="5"/>
        <v>0</v>
      </c>
      <c r="H124" s="101"/>
    </row>
    <row r="125" spans="1:8" ht="11.25" x14ac:dyDescent="0.2">
      <c r="A125" s="42">
        <v>106</v>
      </c>
      <c r="B125" s="43" t="s">
        <v>2971</v>
      </c>
      <c r="C125" s="43" t="s">
        <v>2972</v>
      </c>
      <c r="D125" s="43" t="s">
        <v>250</v>
      </c>
      <c r="E125" s="44">
        <v>0.109</v>
      </c>
      <c r="F125" s="58"/>
      <c r="G125" s="45">
        <f t="shared" si="5"/>
        <v>0</v>
      </c>
      <c r="H125" s="111"/>
    </row>
    <row r="126" spans="1:8" ht="22.5" x14ac:dyDescent="0.2">
      <c r="A126" s="38">
        <v>107</v>
      </c>
      <c r="B126" s="39" t="s">
        <v>2973</v>
      </c>
      <c r="C126" s="39" t="s">
        <v>1692</v>
      </c>
      <c r="D126" s="39" t="s">
        <v>248</v>
      </c>
      <c r="E126" s="40">
        <v>358.48099999999999</v>
      </c>
      <c r="F126" s="57"/>
      <c r="G126" s="41">
        <f t="shared" si="5"/>
        <v>0</v>
      </c>
      <c r="H126" s="101"/>
    </row>
    <row r="127" spans="1:8" ht="11.25" x14ac:dyDescent="0.2">
      <c r="A127" s="42">
        <v>108</v>
      </c>
      <c r="B127" s="43" t="s">
        <v>2968</v>
      </c>
      <c r="C127" s="43" t="s">
        <v>2969</v>
      </c>
      <c r="D127" s="43" t="s">
        <v>250</v>
      </c>
      <c r="E127" s="44">
        <v>0.125</v>
      </c>
      <c r="F127" s="58"/>
      <c r="G127" s="45">
        <f t="shared" si="5"/>
        <v>0</v>
      </c>
      <c r="H127" s="111"/>
    </row>
    <row r="128" spans="1:8" ht="22.5" x14ac:dyDescent="0.2">
      <c r="A128" s="38">
        <v>109</v>
      </c>
      <c r="B128" s="39" t="s">
        <v>2974</v>
      </c>
      <c r="C128" s="39" t="s">
        <v>1693</v>
      </c>
      <c r="D128" s="39" t="s">
        <v>248</v>
      </c>
      <c r="E128" s="40">
        <v>358.48099999999999</v>
      </c>
      <c r="F128" s="57"/>
      <c r="G128" s="41">
        <f t="shared" si="5"/>
        <v>0</v>
      </c>
      <c r="H128" s="101"/>
    </row>
    <row r="129" spans="1:9" ht="11.25" x14ac:dyDescent="0.2">
      <c r="A129" s="42">
        <v>110</v>
      </c>
      <c r="B129" s="43" t="s">
        <v>2971</v>
      </c>
      <c r="C129" s="43" t="s">
        <v>2972</v>
      </c>
      <c r="D129" s="43" t="s">
        <v>250</v>
      </c>
      <c r="E129" s="44">
        <v>0.30499999999999999</v>
      </c>
      <c r="F129" s="58"/>
      <c r="G129" s="45">
        <f t="shared" si="5"/>
        <v>0</v>
      </c>
      <c r="H129" s="111"/>
    </row>
    <row r="130" spans="1:9" ht="22.5" x14ac:dyDescent="0.2">
      <c r="A130" s="38">
        <v>111</v>
      </c>
      <c r="B130" s="39" t="s">
        <v>1694</v>
      </c>
      <c r="C130" s="39" t="s">
        <v>1695</v>
      </c>
      <c r="D130" s="39" t="s">
        <v>250</v>
      </c>
      <c r="E130" s="40">
        <v>0.58299999999999996</v>
      </c>
      <c r="F130" s="57"/>
      <c r="G130" s="41">
        <f t="shared" si="5"/>
        <v>0</v>
      </c>
      <c r="H130" s="101"/>
    </row>
    <row r="131" spans="1:9" ht="12.75" x14ac:dyDescent="0.2">
      <c r="A131" s="33"/>
      <c r="B131" s="34" t="s">
        <v>1696</v>
      </c>
      <c r="C131" s="34" t="s">
        <v>1697</v>
      </c>
      <c r="D131" s="34"/>
      <c r="E131" s="35"/>
      <c r="F131" s="36"/>
      <c r="G131" s="37"/>
      <c r="H131" s="108"/>
    </row>
    <row r="132" spans="1:9" ht="33.75" x14ac:dyDescent="0.2">
      <c r="A132" s="38">
        <v>112</v>
      </c>
      <c r="B132" s="39" t="s">
        <v>2975</v>
      </c>
      <c r="C132" s="39" t="s">
        <v>1698</v>
      </c>
      <c r="D132" s="39" t="s">
        <v>29</v>
      </c>
      <c r="E132" s="40">
        <v>162.095</v>
      </c>
      <c r="F132" s="57"/>
      <c r="G132" s="41">
        <f t="shared" ref="G132:G149" si="6">ROUND(E132*F132,2)</f>
        <v>0</v>
      </c>
      <c r="H132" s="101"/>
    </row>
    <row r="133" spans="1:9" ht="22.5" x14ac:dyDescent="0.2">
      <c r="A133" s="42">
        <v>113</v>
      </c>
      <c r="B133" s="43" t="s">
        <v>1699</v>
      </c>
      <c r="C133" s="43" t="s">
        <v>1700</v>
      </c>
      <c r="D133" s="43" t="s">
        <v>20</v>
      </c>
      <c r="E133" s="44">
        <v>63</v>
      </c>
      <c r="F133" s="58"/>
      <c r="G133" s="45">
        <f t="shared" si="6"/>
        <v>0</v>
      </c>
      <c r="H133" s="111"/>
    </row>
    <row r="134" spans="1:9" ht="22.5" x14ac:dyDescent="0.2">
      <c r="A134" s="42">
        <v>114</v>
      </c>
      <c r="B134" s="43" t="s">
        <v>2283</v>
      </c>
      <c r="C134" s="43" t="s">
        <v>2284</v>
      </c>
      <c r="D134" s="43" t="s">
        <v>20</v>
      </c>
      <c r="E134" s="44">
        <v>1</v>
      </c>
      <c r="F134" s="58"/>
      <c r="G134" s="45">
        <f t="shared" si="6"/>
        <v>0</v>
      </c>
      <c r="H134" s="111"/>
    </row>
    <row r="135" spans="1:9" ht="22.5" x14ac:dyDescent="0.2">
      <c r="A135" s="42">
        <v>115</v>
      </c>
      <c r="B135" s="43" t="s">
        <v>2285</v>
      </c>
      <c r="C135" s="43" t="s">
        <v>2286</v>
      </c>
      <c r="D135" s="43" t="s">
        <v>20</v>
      </c>
      <c r="E135" s="44">
        <v>1</v>
      </c>
      <c r="F135" s="58"/>
      <c r="G135" s="45">
        <f t="shared" si="6"/>
        <v>0</v>
      </c>
      <c r="H135" s="111"/>
    </row>
    <row r="136" spans="1:9" ht="22.5" x14ac:dyDescent="0.2">
      <c r="A136" s="42">
        <v>116</v>
      </c>
      <c r="B136" s="43" t="s">
        <v>1703</v>
      </c>
      <c r="C136" s="43" t="s">
        <v>1704</v>
      </c>
      <c r="D136" s="43" t="s">
        <v>20</v>
      </c>
      <c r="E136" s="44">
        <v>1</v>
      </c>
      <c r="F136" s="58"/>
      <c r="G136" s="45">
        <f t="shared" si="6"/>
        <v>0</v>
      </c>
      <c r="H136" s="111"/>
    </row>
    <row r="137" spans="1:9" ht="33.75" x14ac:dyDescent="0.2">
      <c r="A137" s="42">
        <v>117</v>
      </c>
      <c r="B137" s="43" t="s">
        <v>1705</v>
      </c>
      <c r="C137" s="43" t="s">
        <v>1706</v>
      </c>
      <c r="D137" s="43" t="s">
        <v>20</v>
      </c>
      <c r="E137" s="44">
        <v>8</v>
      </c>
      <c r="F137" s="58"/>
      <c r="G137" s="45">
        <f t="shared" si="6"/>
        <v>0</v>
      </c>
      <c r="H137" s="111"/>
    </row>
    <row r="138" spans="1:9" ht="22.5" x14ac:dyDescent="0.2">
      <c r="A138" s="42">
        <v>118</v>
      </c>
      <c r="B138" s="43" t="s">
        <v>1711</v>
      </c>
      <c r="C138" s="43" t="s">
        <v>1712</v>
      </c>
      <c r="D138" s="43" t="s">
        <v>20</v>
      </c>
      <c r="E138" s="44">
        <v>2</v>
      </c>
      <c r="F138" s="58"/>
      <c r="G138" s="45">
        <f t="shared" si="6"/>
        <v>0</v>
      </c>
      <c r="H138" s="111"/>
    </row>
    <row r="139" spans="1:9" ht="45" x14ac:dyDescent="0.2">
      <c r="A139" s="42">
        <v>119</v>
      </c>
      <c r="B139" s="43" t="s">
        <v>1709</v>
      </c>
      <c r="C139" s="43" t="s">
        <v>1710</v>
      </c>
      <c r="D139" s="43" t="s">
        <v>20</v>
      </c>
      <c r="E139" s="44">
        <v>2</v>
      </c>
      <c r="F139" s="58"/>
      <c r="G139" s="45">
        <f t="shared" si="6"/>
        <v>0</v>
      </c>
      <c r="H139" s="111"/>
    </row>
    <row r="140" spans="1:9" ht="22.5" x14ac:dyDescent="0.2">
      <c r="A140" s="38">
        <v>120</v>
      </c>
      <c r="B140" s="39" t="s">
        <v>2976</v>
      </c>
      <c r="C140" s="39" t="s">
        <v>1723</v>
      </c>
      <c r="D140" s="39" t="s">
        <v>29</v>
      </c>
      <c r="E140" s="40">
        <v>2.29</v>
      </c>
      <c r="F140" s="57"/>
      <c r="G140" s="41">
        <f t="shared" si="6"/>
        <v>0</v>
      </c>
      <c r="H140" s="101"/>
    </row>
    <row r="141" spans="1:9" ht="33.75" x14ac:dyDescent="0.2">
      <c r="A141" s="42">
        <v>121</v>
      </c>
      <c r="B141" s="43" t="s">
        <v>1728</v>
      </c>
      <c r="C141" s="43" t="s">
        <v>1729</v>
      </c>
      <c r="D141" s="43" t="s">
        <v>20</v>
      </c>
      <c r="E141" s="44">
        <v>2</v>
      </c>
      <c r="F141" s="58"/>
      <c r="G141" s="45">
        <f t="shared" si="6"/>
        <v>0</v>
      </c>
      <c r="H141" s="111"/>
    </row>
    <row r="142" spans="1:9" ht="11.25" x14ac:dyDescent="0.2">
      <c r="A142" s="38">
        <v>122</v>
      </c>
      <c r="B142" s="39" t="s">
        <v>2978</v>
      </c>
      <c r="C142" s="39" t="s">
        <v>1731</v>
      </c>
      <c r="D142" s="39" t="s">
        <v>29</v>
      </c>
      <c r="E142" s="40">
        <v>36.4</v>
      </c>
      <c r="F142" s="57"/>
      <c r="G142" s="41">
        <f t="shared" si="6"/>
        <v>0</v>
      </c>
      <c r="H142" s="101"/>
    </row>
    <row r="143" spans="1:9" ht="22.5" x14ac:dyDescent="0.2">
      <c r="A143" s="38">
        <v>123</v>
      </c>
      <c r="B143" s="39" t="s">
        <v>2979</v>
      </c>
      <c r="C143" s="39" t="s">
        <v>1732</v>
      </c>
      <c r="D143" s="39" t="s">
        <v>540</v>
      </c>
      <c r="E143" s="40">
        <v>38.76</v>
      </c>
      <c r="F143" s="57"/>
      <c r="G143" s="41">
        <f t="shared" si="6"/>
        <v>0</v>
      </c>
      <c r="H143" s="101"/>
      <c r="I143" s="52"/>
    </row>
    <row r="144" spans="1:9" ht="22.5" x14ac:dyDescent="0.2">
      <c r="A144" s="42">
        <v>124</v>
      </c>
      <c r="B144" s="43" t="s">
        <v>3067</v>
      </c>
      <c r="C144" s="43" t="s">
        <v>2118</v>
      </c>
      <c r="D144" s="43" t="s">
        <v>250</v>
      </c>
      <c r="E144" s="44">
        <v>3.9E-2</v>
      </c>
      <c r="F144" s="58"/>
      <c r="G144" s="45">
        <f t="shared" si="6"/>
        <v>0</v>
      </c>
      <c r="H144" s="111"/>
    </row>
    <row r="145" spans="1:9" ht="22.5" x14ac:dyDescent="0.2">
      <c r="A145" s="38">
        <v>125</v>
      </c>
      <c r="B145" s="39" t="s">
        <v>3068</v>
      </c>
      <c r="C145" s="39" t="s">
        <v>2119</v>
      </c>
      <c r="D145" s="39" t="s">
        <v>209</v>
      </c>
      <c r="E145" s="40">
        <v>1</v>
      </c>
      <c r="F145" s="57"/>
      <c r="G145" s="41">
        <f t="shared" si="6"/>
        <v>0</v>
      </c>
      <c r="H145" s="101"/>
    </row>
    <row r="146" spans="1:9" ht="22.5" x14ac:dyDescent="0.2">
      <c r="A146" s="42">
        <v>126</v>
      </c>
      <c r="B146" s="43" t="s">
        <v>1643</v>
      </c>
      <c r="C146" s="43" t="s">
        <v>1644</v>
      </c>
      <c r="D146" s="43" t="s">
        <v>20</v>
      </c>
      <c r="E146" s="44">
        <v>3</v>
      </c>
      <c r="F146" s="58"/>
      <c r="G146" s="45">
        <f t="shared" si="6"/>
        <v>0</v>
      </c>
      <c r="H146" s="111"/>
    </row>
    <row r="147" spans="1:9" ht="22.5" x14ac:dyDescent="0.2">
      <c r="A147" s="38">
        <v>127</v>
      </c>
      <c r="B147" s="39" t="s">
        <v>2979</v>
      </c>
      <c r="C147" s="39" t="s">
        <v>1732</v>
      </c>
      <c r="D147" s="39" t="s">
        <v>540</v>
      </c>
      <c r="E147" s="40">
        <v>38.340000000000003</v>
      </c>
      <c r="F147" s="57"/>
      <c r="G147" s="41">
        <f t="shared" si="6"/>
        <v>0</v>
      </c>
      <c r="H147" s="101"/>
      <c r="I147" s="52"/>
    </row>
    <row r="148" spans="1:9" ht="33.75" x14ac:dyDescent="0.2">
      <c r="A148" s="42">
        <v>128</v>
      </c>
      <c r="B148" s="43" t="s">
        <v>1733</v>
      </c>
      <c r="C148" s="43" t="s">
        <v>1734</v>
      </c>
      <c r="D148" s="43" t="s">
        <v>20</v>
      </c>
      <c r="E148" s="44">
        <v>3</v>
      </c>
      <c r="F148" s="58"/>
      <c r="G148" s="45">
        <f t="shared" si="6"/>
        <v>0</v>
      </c>
      <c r="H148" s="111"/>
    </row>
    <row r="149" spans="1:9" ht="22.5" x14ac:dyDescent="0.2">
      <c r="A149" s="38">
        <v>129</v>
      </c>
      <c r="B149" s="39" t="s">
        <v>1735</v>
      </c>
      <c r="C149" s="39" t="s">
        <v>1736</v>
      </c>
      <c r="D149" s="39" t="s">
        <v>250</v>
      </c>
      <c r="E149" s="40">
        <v>4.9790000000000001</v>
      </c>
      <c r="F149" s="57"/>
      <c r="G149" s="41">
        <f t="shared" si="6"/>
        <v>0</v>
      </c>
      <c r="H149" s="101"/>
    </row>
    <row r="150" spans="1:9" ht="12.75" x14ac:dyDescent="0.2">
      <c r="A150" s="33"/>
      <c r="B150" s="34" t="s">
        <v>1737</v>
      </c>
      <c r="C150" s="34" t="s">
        <v>1738</v>
      </c>
      <c r="D150" s="34"/>
      <c r="E150" s="35"/>
      <c r="F150" s="36"/>
      <c r="G150" s="37"/>
      <c r="H150" s="108"/>
    </row>
    <row r="151" spans="1:9" ht="22.5" x14ac:dyDescent="0.2">
      <c r="A151" s="38">
        <v>130</v>
      </c>
      <c r="B151" s="39" t="s">
        <v>3075</v>
      </c>
      <c r="C151" s="39" t="s">
        <v>2128</v>
      </c>
      <c r="D151" s="39" t="s">
        <v>248</v>
      </c>
      <c r="E151" s="40">
        <v>1.8240000000000001</v>
      </c>
      <c r="F151" s="57"/>
      <c r="G151" s="41">
        <f t="shared" ref="G151:G154" si="7">ROUND(E151*F151,2)</f>
        <v>0</v>
      </c>
      <c r="H151" s="101"/>
    </row>
    <row r="152" spans="1:9" ht="22.5" x14ac:dyDescent="0.2">
      <c r="A152" s="38">
        <v>131</v>
      </c>
      <c r="B152" s="39" t="s">
        <v>3076</v>
      </c>
      <c r="C152" s="39" t="s">
        <v>2129</v>
      </c>
      <c r="D152" s="39" t="s">
        <v>248</v>
      </c>
      <c r="E152" s="40">
        <v>1.8240000000000001</v>
      </c>
      <c r="F152" s="57"/>
      <c r="G152" s="41">
        <f t="shared" si="7"/>
        <v>0</v>
      </c>
      <c r="H152" s="101"/>
    </row>
    <row r="153" spans="1:9" ht="22.5" x14ac:dyDescent="0.2">
      <c r="A153" s="38">
        <v>132</v>
      </c>
      <c r="B153" s="39" t="s">
        <v>3077</v>
      </c>
      <c r="C153" s="39" t="s">
        <v>2130</v>
      </c>
      <c r="D153" s="39" t="s">
        <v>248</v>
      </c>
      <c r="E153" s="40">
        <v>1.8240000000000001</v>
      </c>
      <c r="F153" s="57"/>
      <c r="G153" s="41">
        <f t="shared" si="7"/>
        <v>0</v>
      </c>
      <c r="H153" s="101"/>
    </row>
    <row r="154" spans="1:9" ht="11.25" x14ac:dyDescent="0.2">
      <c r="A154" s="38">
        <v>133</v>
      </c>
      <c r="B154" s="39" t="s">
        <v>2980</v>
      </c>
      <c r="C154" s="39" t="s">
        <v>1739</v>
      </c>
      <c r="D154" s="39" t="s">
        <v>248</v>
      </c>
      <c r="E154" s="40">
        <v>40.51</v>
      </c>
      <c r="F154" s="57"/>
      <c r="G154" s="41">
        <f t="shared" si="7"/>
        <v>0</v>
      </c>
      <c r="H154" s="101"/>
    </row>
    <row r="155" spans="1:9" ht="12.75" x14ac:dyDescent="0.2">
      <c r="A155" s="33"/>
      <c r="B155" s="34" t="s">
        <v>1740</v>
      </c>
      <c r="C155" s="34" t="s">
        <v>1741</v>
      </c>
      <c r="D155" s="34"/>
      <c r="E155" s="35"/>
      <c r="F155" s="36"/>
      <c r="G155" s="37"/>
      <c r="H155" s="108"/>
    </row>
    <row r="156" spans="1:9" ht="11.25" x14ac:dyDescent="0.2">
      <c r="A156" s="38">
        <v>134</v>
      </c>
      <c r="B156" s="39" t="s">
        <v>1742</v>
      </c>
      <c r="C156" s="39" t="s">
        <v>1743</v>
      </c>
      <c r="D156" s="39" t="s">
        <v>248</v>
      </c>
      <c r="E156" s="40">
        <v>6.8000000000000005E-2</v>
      </c>
      <c r="F156" s="57"/>
      <c r="G156" s="41">
        <f t="shared" ref="G156:G157" si="8">ROUND(E156*F156,2)</f>
        <v>0</v>
      </c>
      <c r="H156" s="101"/>
    </row>
    <row r="157" spans="1:9" ht="22.5" x14ac:dyDescent="0.2">
      <c r="A157" s="42">
        <v>135</v>
      </c>
      <c r="B157" s="43" t="s">
        <v>1744</v>
      </c>
      <c r="C157" s="43" t="s">
        <v>1745</v>
      </c>
      <c r="D157" s="43" t="s">
        <v>1746</v>
      </c>
      <c r="E157" s="44">
        <v>3</v>
      </c>
      <c r="F157" s="58"/>
      <c r="G157" s="45">
        <f t="shared" si="8"/>
        <v>0</v>
      </c>
      <c r="H157" s="111"/>
    </row>
    <row r="158" spans="1:9" ht="15" x14ac:dyDescent="0.25">
      <c r="A158" s="28"/>
      <c r="B158" s="29" t="s">
        <v>15</v>
      </c>
      <c r="C158" s="29" t="s">
        <v>16</v>
      </c>
      <c r="D158" s="29"/>
      <c r="E158" s="30"/>
      <c r="F158" s="31"/>
      <c r="G158" s="32"/>
      <c r="H158" s="107"/>
    </row>
    <row r="159" spans="1:9" ht="12.75" x14ac:dyDescent="0.2">
      <c r="A159" s="33"/>
      <c r="B159" s="34" t="s">
        <v>17</v>
      </c>
      <c r="C159" s="34" t="s">
        <v>18</v>
      </c>
      <c r="D159" s="34"/>
      <c r="E159" s="35"/>
      <c r="F159" s="36"/>
      <c r="G159" s="37"/>
      <c r="H159" s="108"/>
    </row>
    <row r="160" spans="1:9" ht="11.25" x14ac:dyDescent="0.2">
      <c r="A160" s="38">
        <v>136</v>
      </c>
      <c r="B160" s="39" t="s">
        <v>2987</v>
      </c>
      <c r="C160" s="39" t="s">
        <v>1749</v>
      </c>
      <c r="D160" s="39" t="s">
        <v>29</v>
      </c>
      <c r="E160" s="40">
        <v>329.154</v>
      </c>
      <c r="F160" s="57"/>
      <c r="G160" s="41">
        <f t="shared" ref="G160:G161" si="9">ROUND(E160*F160,2)</f>
        <v>0</v>
      </c>
      <c r="H160" s="101"/>
    </row>
    <row r="161" spans="1:8" ht="11.25" x14ac:dyDescent="0.2">
      <c r="A161" s="42">
        <v>137</v>
      </c>
      <c r="B161" s="43" t="s">
        <v>2988</v>
      </c>
      <c r="C161" s="43" t="s">
        <v>1750</v>
      </c>
      <c r="D161" s="43" t="s">
        <v>540</v>
      </c>
      <c r="E161" s="44">
        <v>310.06299999999999</v>
      </c>
      <c r="F161" s="57"/>
      <c r="G161" s="45">
        <f t="shared" si="9"/>
        <v>0</v>
      </c>
      <c r="H161" s="111"/>
    </row>
    <row r="162" spans="1:8" ht="15" x14ac:dyDescent="0.25">
      <c r="A162" s="46"/>
      <c r="B162" s="47"/>
      <c r="C162" s="47" t="s">
        <v>256</v>
      </c>
      <c r="D162" s="47"/>
      <c r="E162" s="48"/>
      <c r="F162" s="49"/>
      <c r="G162" s="50">
        <f>SUM(G8:G161)</f>
        <v>0</v>
      </c>
      <c r="H162" s="112"/>
    </row>
  </sheetData>
  <sheetProtection algorithmName="SHA-512" hashValue="c7i4qEzeHVa5rcVNQW+YqzO0dgUA3CPMM8OZ7X6xliG4sJgO3pu3QpdsCxPVBIdYvoHQmvlyqPLXP5ZTPxCoAA==" saltValue="rBcAWVkeObH3MMg7q3ekkw==" spinCount="100000" sheet="1" objects="1" scenarios="1"/>
  <dataValidations count="2">
    <dataValidation type="decimal" operator="equal" allowBlank="1" showInputMessage="1" showErrorMessage="1" error="Neplatný počet desatinných miest!_x000a_" sqref="F10:F26 F156:F157 F151:F154 F132:F149 F122:F130 F119 F70:F117 F66:F68 F64 F56:F62 F54 F44:F52 F28:F42" xr:uid="{00000000-0002-0000-3600-000000000000}">
      <formula1>ROUND(F10,2)</formula1>
    </dataValidation>
    <dataValidation type="decimal" operator="equal" allowBlank="1" showInputMessage="1" showErrorMessage="1" errorTitle="Chyba" error="Neplatný počet desatinných miest!" sqref="F160:F161" xr:uid="{00000000-0002-0000-3600-000001000000}">
      <formula1>ROUND(F160,2)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Hárok57">
    <pageSetUpPr fitToPage="1"/>
  </sheetPr>
  <dimension ref="A1:H2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2792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45" x14ac:dyDescent="0.2">
      <c r="A10" s="38">
        <v>1</v>
      </c>
      <c r="B10" s="39" t="s">
        <v>2131</v>
      </c>
      <c r="C10" s="39" t="s">
        <v>2132</v>
      </c>
      <c r="D10" s="39" t="s">
        <v>20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2287</v>
      </c>
      <c r="C12" s="39" t="s">
        <v>2288</v>
      </c>
      <c r="D12" s="39" t="s">
        <v>20</v>
      </c>
      <c r="E12" s="40">
        <v>2</v>
      </c>
      <c r="F12" s="57"/>
      <c r="G12" s="41">
        <f t="shared" ref="G12:G17" si="1">ROUND(E12*F12,2)</f>
        <v>0</v>
      </c>
      <c r="H12" s="101"/>
    </row>
    <row r="13" spans="1:8" ht="33.75" x14ac:dyDescent="0.2">
      <c r="A13" s="42">
        <v>3</v>
      </c>
      <c r="B13" s="43" t="s">
        <v>2289</v>
      </c>
      <c r="C13" s="43" t="s">
        <v>2290</v>
      </c>
      <c r="D13" s="43" t="s">
        <v>20</v>
      </c>
      <c r="E13" s="44">
        <v>2</v>
      </c>
      <c r="F13" s="58"/>
      <c r="G13" s="45">
        <f t="shared" si="1"/>
        <v>0</v>
      </c>
      <c r="H13" s="111"/>
    </row>
    <row r="14" spans="1:8" ht="11.25" x14ac:dyDescent="0.2">
      <c r="A14" s="38">
        <v>4</v>
      </c>
      <c r="B14" s="39" t="s">
        <v>2946</v>
      </c>
      <c r="C14" s="39" t="s">
        <v>1639</v>
      </c>
      <c r="D14" s="39" t="s">
        <v>20</v>
      </c>
      <c r="E14" s="40">
        <v>2</v>
      </c>
      <c r="F14" s="57"/>
      <c r="G14" s="41">
        <f t="shared" si="1"/>
        <v>0</v>
      </c>
      <c r="H14" s="101"/>
    </row>
    <row r="15" spans="1:8" ht="22.5" x14ac:dyDescent="0.2">
      <c r="A15" s="42">
        <v>5</v>
      </c>
      <c r="B15" s="43" t="s">
        <v>1616</v>
      </c>
      <c r="C15" s="43" t="s">
        <v>1617</v>
      </c>
      <c r="D15" s="43" t="s">
        <v>20</v>
      </c>
      <c r="E15" s="44">
        <v>2</v>
      </c>
      <c r="F15" s="58"/>
      <c r="G15" s="45">
        <f t="shared" si="1"/>
        <v>0</v>
      </c>
      <c r="H15" s="111"/>
    </row>
    <row r="16" spans="1:8" ht="22.5" x14ac:dyDescent="0.2">
      <c r="A16" s="38">
        <v>6</v>
      </c>
      <c r="B16" s="39" t="s">
        <v>3080</v>
      </c>
      <c r="C16" s="39" t="s">
        <v>2137</v>
      </c>
      <c r="D16" s="39" t="s">
        <v>20</v>
      </c>
      <c r="E16" s="40">
        <v>9</v>
      </c>
      <c r="F16" s="57"/>
      <c r="G16" s="41">
        <f t="shared" si="1"/>
        <v>0</v>
      </c>
      <c r="H16" s="101"/>
    </row>
    <row r="17" spans="1:8" ht="22.5" x14ac:dyDescent="0.2">
      <c r="A17" s="42">
        <v>7</v>
      </c>
      <c r="B17" s="43" t="s">
        <v>2138</v>
      </c>
      <c r="C17" s="43" t="s">
        <v>2139</v>
      </c>
      <c r="D17" s="43" t="s">
        <v>1217</v>
      </c>
      <c r="E17" s="44">
        <v>9</v>
      </c>
      <c r="F17" s="58"/>
      <c r="G17" s="45">
        <f t="shared" si="1"/>
        <v>0</v>
      </c>
      <c r="H17" s="111"/>
    </row>
    <row r="18" spans="1:8" ht="12.75" x14ac:dyDescent="0.2">
      <c r="A18" s="33"/>
      <c r="B18" s="34" t="s">
        <v>1447</v>
      </c>
      <c r="C18" s="34" t="s">
        <v>1448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2966</v>
      </c>
      <c r="C19" s="39" t="s">
        <v>1686</v>
      </c>
      <c r="D19" s="39" t="s">
        <v>250</v>
      </c>
      <c r="E19" s="40">
        <v>2.1999999999999999E-2</v>
      </c>
      <c r="F19" s="57"/>
      <c r="G19" s="41">
        <f t="shared" ref="G19" si="2">ROUND(E19*F19,2)</f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1696</v>
      </c>
      <c r="C21" s="34" t="s">
        <v>1697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3123</v>
      </c>
      <c r="C22" s="39" t="s">
        <v>2140</v>
      </c>
      <c r="D22" s="39" t="s">
        <v>540</v>
      </c>
      <c r="E22" s="40">
        <v>97.739000000000004</v>
      </c>
      <c r="F22" s="57"/>
      <c r="G22" s="41">
        <f t="shared" ref="G22:G24" si="3">ROUND(E22*F22,2)</f>
        <v>0</v>
      </c>
      <c r="H22" s="101"/>
    </row>
    <row r="23" spans="1:8" ht="22.5" x14ac:dyDescent="0.2">
      <c r="A23" s="42">
        <v>10</v>
      </c>
      <c r="B23" s="43" t="s">
        <v>2291</v>
      </c>
      <c r="C23" s="43" t="s">
        <v>2292</v>
      </c>
      <c r="D23" s="43" t="s">
        <v>20</v>
      </c>
      <c r="E23" s="44">
        <v>1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1735</v>
      </c>
      <c r="C24" s="39" t="s">
        <v>1736</v>
      </c>
      <c r="D24" s="39" t="s">
        <v>250</v>
      </c>
      <c r="E24" s="40">
        <v>0.10299999999999999</v>
      </c>
      <c r="F24" s="57"/>
      <c r="G24" s="41">
        <f t="shared" si="3"/>
        <v>0</v>
      </c>
      <c r="H24" s="101"/>
    </row>
    <row r="25" spans="1:8" ht="15" x14ac:dyDescent="0.25">
      <c r="A25" s="46"/>
      <c r="B25" s="47"/>
      <c r="C25" s="47" t="s">
        <v>256</v>
      </c>
      <c r="D25" s="47"/>
      <c r="E25" s="48"/>
      <c r="F25" s="49"/>
      <c r="G25" s="50">
        <f>SUM(G8:G24)</f>
        <v>0</v>
      </c>
      <c r="H25" s="112"/>
    </row>
  </sheetData>
  <sheetProtection algorithmName="SHA-512" hashValue="zbeohEKrehRUn2fdYMNmz+KpY5MqBORoz06c8kvSUJK+9EsFZK5eTgUowuc4nm6JwyYzmrvd+Zz5mZ0+8WxWlQ==" saltValue="5/2b6dsFmkMjIxFyzQ2xwg==" spinCount="100000" sheet="1" objects="1" scenarios="1"/>
  <dataValidations count="1">
    <dataValidation type="decimal" operator="equal" allowBlank="1" showInputMessage="1" showErrorMessage="1" errorTitle="Chyba" error="Neplatný počet desatinných miest!" sqref="F10:F24" xr:uid="{00000000-0002-0000-3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Hárok58">
    <pageSetUpPr fitToPage="1"/>
  </sheetPr>
  <dimension ref="A1:I121"/>
  <sheetViews>
    <sheetView showGridLines="0" workbookViewId="0"/>
  </sheetViews>
  <sheetFormatPr defaultColWidth="10.5" defaultRowHeight="10.5" x14ac:dyDescent="0.15"/>
  <cols>
    <col min="1" max="1" width="5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1.6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2989</v>
      </c>
      <c r="C10" s="39" t="s">
        <v>1751</v>
      </c>
      <c r="D10" s="39" t="s">
        <v>248</v>
      </c>
      <c r="E10" s="40">
        <v>30</v>
      </c>
      <c r="F10" s="57"/>
      <c r="G10" s="41">
        <f t="shared" ref="G10:G29" si="0">ROUND(E10*F10,2)</f>
        <v>0</v>
      </c>
      <c r="H10" s="101"/>
    </row>
    <row r="11" spans="1:8" ht="22.5" x14ac:dyDescent="0.2">
      <c r="A11" s="38">
        <v>2</v>
      </c>
      <c r="B11" s="39" t="s">
        <v>2990</v>
      </c>
      <c r="C11" s="39" t="s">
        <v>1752</v>
      </c>
      <c r="D11" s="39" t="s">
        <v>363</v>
      </c>
      <c r="E11" s="40">
        <v>67.599999999999994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3124</v>
      </c>
      <c r="C12" s="39" t="s">
        <v>2293</v>
      </c>
      <c r="D12" s="39" t="s">
        <v>363</v>
      </c>
      <c r="E12" s="40">
        <v>67.599999999999994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2991</v>
      </c>
      <c r="C13" s="39" t="s">
        <v>1753</v>
      </c>
      <c r="D13" s="39" t="s">
        <v>363</v>
      </c>
      <c r="E13" s="40">
        <v>20.28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2992</v>
      </c>
      <c r="C14" s="39" t="s">
        <v>1754</v>
      </c>
      <c r="D14" s="39" t="s">
        <v>363</v>
      </c>
      <c r="E14" s="40">
        <v>2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3125</v>
      </c>
      <c r="C15" s="39" t="s">
        <v>2294</v>
      </c>
      <c r="D15" s="39" t="s">
        <v>363</v>
      </c>
      <c r="E15" s="40">
        <v>10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3126</v>
      </c>
      <c r="C16" s="39" t="s">
        <v>1859</v>
      </c>
      <c r="D16" s="39" t="s">
        <v>363</v>
      </c>
      <c r="E16" s="40">
        <v>3</v>
      </c>
      <c r="F16" s="57"/>
      <c r="G16" s="41">
        <f t="shared" si="0"/>
        <v>0</v>
      </c>
      <c r="H16" s="101"/>
    </row>
    <row r="17" spans="1:8" ht="11.25" x14ac:dyDescent="0.2">
      <c r="A17" s="38">
        <v>8</v>
      </c>
      <c r="B17" s="39" t="s">
        <v>2993</v>
      </c>
      <c r="C17" s="39" t="s">
        <v>1755</v>
      </c>
      <c r="D17" s="39" t="s">
        <v>363</v>
      </c>
      <c r="E17" s="40">
        <v>1.41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2891</v>
      </c>
      <c r="C18" s="39" t="s">
        <v>1579</v>
      </c>
      <c r="D18" s="39" t="s">
        <v>363</v>
      </c>
      <c r="E18" s="40">
        <v>0.42299999999999999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2894</v>
      </c>
      <c r="C19" s="39" t="s">
        <v>1582</v>
      </c>
      <c r="D19" s="39" t="s">
        <v>363</v>
      </c>
      <c r="E19" s="40">
        <v>71.010000000000005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2895</v>
      </c>
      <c r="C20" s="39" t="s">
        <v>1583</v>
      </c>
      <c r="D20" s="39" t="s">
        <v>363</v>
      </c>
      <c r="E20" s="40">
        <v>1562.22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3133</v>
      </c>
      <c r="C21" s="39" t="s">
        <v>2295</v>
      </c>
      <c r="D21" s="39" t="s">
        <v>363</v>
      </c>
      <c r="E21" s="40">
        <v>2.1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3134</v>
      </c>
      <c r="C22" s="43" t="s">
        <v>3135</v>
      </c>
      <c r="D22" s="43" t="s">
        <v>250</v>
      </c>
      <c r="E22" s="44">
        <v>3.5419999999999998</v>
      </c>
      <c r="F22" s="57"/>
      <c r="G22" s="45">
        <f t="shared" si="0"/>
        <v>0</v>
      </c>
      <c r="H22" s="111"/>
    </row>
    <row r="23" spans="1:8" ht="22.5" x14ac:dyDescent="0.2">
      <c r="A23" s="38">
        <v>14</v>
      </c>
      <c r="B23" s="39" t="s">
        <v>2830</v>
      </c>
      <c r="C23" s="39" t="s">
        <v>1471</v>
      </c>
      <c r="D23" s="39" t="s">
        <v>250</v>
      </c>
      <c r="E23" s="40">
        <v>128.21799999999999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2831</v>
      </c>
      <c r="C24" s="39" t="s">
        <v>1472</v>
      </c>
      <c r="D24" s="39" t="s">
        <v>363</v>
      </c>
      <c r="E24" s="40">
        <v>76.7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2296</v>
      </c>
      <c r="C25" s="43" t="s">
        <v>2297</v>
      </c>
      <c r="D25" s="43" t="s">
        <v>250</v>
      </c>
      <c r="E25" s="44">
        <v>83.795000000000002</v>
      </c>
      <c r="F25" s="57"/>
      <c r="G25" s="45">
        <f t="shared" si="0"/>
        <v>0</v>
      </c>
      <c r="H25" s="111"/>
    </row>
    <row r="26" spans="1:8" ht="11.25" x14ac:dyDescent="0.2">
      <c r="A26" s="42">
        <v>17</v>
      </c>
      <c r="B26" s="43" t="s">
        <v>2298</v>
      </c>
      <c r="C26" s="43" t="s">
        <v>2299</v>
      </c>
      <c r="D26" s="43" t="s">
        <v>250</v>
      </c>
      <c r="E26" s="44">
        <v>64.98</v>
      </c>
      <c r="F26" s="57"/>
      <c r="G26" s="45">
        <f t="shared" si="0"/>
        <v>0</v>
      </c>
      <c r="H26" s="111"/>
    </row>
    <row r="27" spans="1:8" ht="11.25" x14ac:dyDescent="0.2">
      <c r="A27" s="38">
        <v>18</v>
      </c>
      <c r="B27" s="39" t="s">
        <v>2832</v>
      </c>
      <c r="C27" s="39" t="s">
        <v>1473</v>
      </c>
      <c r="D27" s="39" t="s">
        <v>248</v>
      </c>
      <c r="E27" s="40">
        <v>9.9060000000000006</v>
      </c>
      <c r="F27" s="57"/>
      <c r="G27" s="41">
        <f t="shared" si="0"/>
        <v>0</v>
      </c>
      <c r="H27" s="101"/>
    </row>
    <row r="28" spans="1:8" ht="11.25" x14ac:dyDescent="0.2">
      <c r="A28" s="38">
        <v>19</v>
      </c>
      <c r="B28" s="39" t="s">
        <v>3161</v>
      </c>
      <c r="C28" s="39" t="s">
        <v>2300</v>
      </c>
      <c r="D28" s="39" t="s">
        <v>248</v>
      </c>
      <c r="E28" s="40">
        <v>5.6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3162</v>
      </c>
      <c r="C29" s="39" t="s">
        <v>2301</v>
      </c>
      <c r="D29" s="39" t="s">
        <v>248</v>
      </c>
      <c r="E29" s="40">
        <v>4.4800000000000004</v>
      </c>
      <c r="F29" s="57"/>
      <c r="G29" s="41">
        <f t="shared" si="0"/>
        <v>0</v>
      </c>
      <c r="H29" s="101"/>
    </row>
    <row r="30" spans="1:8" ht="12.75" x14ac:dyDescent="0.2">
      <c r="A30" s="33"/>
      <c r="B30" s="34" t="s">
        <v>3</v>
      </c>
      <c r="C30" s="34" t="s">
        <v>1474</v>
      </c>
      <c r="D30" s="34"/>
      <c r="E30" s="35"/>
      <c r="F30" s="36"/>
      <c r="G30" s="37"/>
      <c r="H30" s="108"/>
    </row>
    <row r="31" spans="1:8" ht="11.25" x14ac:dyDescent="0.2">
      <c r="A31" s="38">
        <v>21</v>
      </c>
      <c r="B31" s="39" t="s">
        <v>2836</v>
      </c>
      <c r="C31" s="39" t="s">
        <v>1476</v>
      </c>
      <c r="D31" s="39" t="s">
        <v>363</v>
      </c>
      <c r="E31" s="40">
        <v>0.8</v>
      </c>
      <c r="F31" s="57"/>
      <c r="G31" s="41">
        <f t="shared" ref="G31:G43" si="1">ROUND(E31*F31,2)</f>
        <v>0</v>
      </c>
      <c r="H31" s="101"/>
    </row>
    <row r="32" spans="1:8" ht="11.25" x14ac:dyDescent="0.2">
      <c r="A32" s="38">
        <v>22</v>
      </c>
      <c r="B32" s="39" t="s">
        <v>3163</v>
      </c>
      <c r="C32" s="39" t="s">
        <v>2302</v>
      </c>
      <c r="D32" s="39" t="s">
        <v>363</v>
      </c>
      <c r="E32" s="40">
        <v>0.8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2303</v>
      </c>
      <c r="C33" s="39" t="s">
        <v>2304</v>
      </c>
      <c r="D33" s="39" t="s">
        <v>29</v>
      </c>
      <c r="E33" s="40">
        <v>11.2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3164</v>
      </c>
      <c r="C34" s="43" t="s">
        <v>3165</v>
      </c>
      <c r="D34" s="43" t="s">
        <v>29</v>
      </c>
      <c r="E34" s="44">
        <v>11.368</v>
      </c>
      <c r="F34" s="58"/>
      <c r="G34" s="45">
        <f t="shared" si="1"/>
        <v>0</v>
      </c>
      <c r="H34" s="111"/>
    </row>
    <row r="35" spans="1:9" ht="11.25" x14ac:dyDescent="0.2">
      <c r="A35" s="38">
        <v>25</v>
      </c>
      <c r="B35" s="39" t="s">
        <v>3166</v>
      </c>
      <c r="C35" s="39" t="s">
        <v>1870</v>
      </c>
      <c r="D35" s="39" t="s">
        <v>248</v>
      </c>
      <c r="E35" s="40">
        <v>40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3167</v>
      </c>
      <c r="C36" s="39" t="s">
        <v>2305</v>
      </c>
      <c r="D36" s="39" t="s">
        <v>363</v>
      </c>
      <c r="E36" s="40">
        <v>1.351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3168</v>
      </c>
      <c r="C37" s="39" t="s">
        <v>2306</v>
      </c>
      <c r="D37" s="39" t="s">
        <v>248</v>
      </c>
      <c r="E37" s="40">
        <v>3.49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3169</v>
      </c>
      <c r="C38" s="39" t="s">
        <v>2307</v>
      </c>
      <c r="D38" s="39" t="s">
        <v>250</v>
      </c>
      <c r="E38" s="40">
        <v>0.12</v>
      </c>
      <c r="F38" s="57"/>
      <c r="G38" s="41">
        <f t="shared" si="1"/>
        <v>0</v>
      </c>
      <c r="H38" s="101"/>
    </row>
    <row r="39" spans="1:9" ht="11.25" x14ac:dyDescent="0.2">
      <c r="A39" s="38">
        <v>29</v>
      </c>
      <c r="B39" s="39" t="s">
        <v>2308</v>
      </c>
      <c r="C39" s="39" t="s">
        <v>2309</v>
      </c>
      <c r="D39" s="39" t="s">
        <v>29</v>
      </c>
      <c r="E39" s="40">
        <v>20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3170</v>
      </c>
      <c r="C40" s="39" t="s">
        <v>1871</v>
      </c>
      <c r="D40" s="39" t="s">
        <v>248</v>
      </c>
      <c r="E40" s="40">
        <v>32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3171</v>
      </c>
      <c r="C41" s="39" t="s">
        <v>2310</v>
      </c>
      <c r="D41" s="39" t="s">
        <v>248</v>
      </c>
      <c r="E41" s="40">
        <v>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3172</v>
      </c>
      <c r="C42" s="39" t="s">
        <v>1814</v>
      </c>
      <c r="D42" s="39" t="s">
        <v>248</v>
      </c>
      <c r="E42" s="40">
        <v>48</v>
      </c>
      <c r="F42" s="57"/>
      <c r="G42" s="41">
        <f t="shared" si="1"/>
        <v>0</v>
      </c>
      <c r="H42" s="101"/>
    </row>
    <row r="43" spans="1:9" ht="22.5" x14ac:dyDescent="0.2">
      <c r="A43" s="42">
        <v>33</v>
      </c>
      <c r="B43" s="43" t="s">
        <v>2311</v>
      </c>
      <c r="C43" s="43" t="s">
        <v>2312</v>
      </c>
      <c r="D43" s="43" t="s">
        <v>248</v>
      </c>
      <c r="E43" s="44">
        <v>55.2</v>
      </c>
      <c r="F43" s="58"/>
      <c r="G43" s="45">
        <f t="shared" si="1"/>
        <v>0</v>
      </c>
      <c r="H43" s="111"/>
    </row>
    <row r="44" spans="1:9" ht="12.75" x14ac:dyDescent="0.2">
      <c r="A44" s="33"/>
      <c r="B44" s="34" t="s">
        <v>5</v>
      </c>
      <c r="C44" s="34" t="s">
        <v>1571</v>
      </c>
      <c r="D44" s="34"/>
      <c r="E44" s="35"/>
      <c r="F44" s="36"/>
      <c r="G44" s="37"/>
      <c r="H44" s="108"/>
    </row>
    <row r="45" spans="1:9" ht="11.25" x14ac:dyDescent="0.2">
      <c r="A45" s="38">
        <v>34</v>
      </c>
      <c r="B45" s="39" t="s">
        <v>2994</v>
      </c>
      <c r="C45" s="39" t="s">
        <v>1756</v>
      </c>
      <c r="D45" s="39" t="s">
        <v>363</v>
      </c>
      <c r="E45" s="40">
        <v>5.0990000000000002</v>
      </c>
      <c r="F45" s="57"/>
      <c r="G45" s="41">
        <f t="shared" ref="G45:G60" si="2">ROUND(E45*F45,2)</f>
        <v>0</v>
      </c>
      <c r="H45" s="101"/>
    </row>
    <row r="46" spans="1:9" ht="11.25" x14ac:dyDescent="0.2">
      <c r="A46" s="38">
        <v>35</v>
      </c>
      <c r="B46" s="39" t="s">
        <v>2995</v>
      </c>
      <c r="C46" s="39" t="s">
        <v>1757</v>
      </c>
      <c r="D46" s="39" t="s">
        <v>248</v>
      </c>
      <c r="E46" s="40">
        <v>21.945</v>
      </c>
      <c r="F46" s="57"/>
      <c r="G46" s="41">
        <f t="shared" si="2"/>
        <v>0</v>
      </c>
      <c r="H46" s="101"/>
    </row>
    <row r="47" spans="1:9" ht="11.25" x14ac:dyDescent="0.2">
      <c r="A47" s="38">
        <v>36</v>
      </c>
      <c r="B47" s="39" t="s">
        <v>2996</v>
      </c>
      <c r="C47" s="39" t="s">
        <v>1758</v>
      </c>
      <c r="D47" s="39" t="s">
        <v>248</v>
      </c>
      <c r="E47" s="40">
        <v>21.945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2997</v>
      </c>
      <c r="C48" s="39" t="s">
        <v>1759</v>
      </c>
      <c r="D48" s="39" t="s">
        <v>250</v>
      </c>
      <c r="E48" s="40">
        <v>0.51900000000000002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3094</v>
      </c>
      <c r="C49" s="39" t="s">
        <v>2148</v>
      </c>
      <c r="D49" s="39" t="s">
        <v>20</v>
      </c>
      <c r="E49" s="40">
        <v>8</v>
      </c>
      <c r="F49" s="57"/>
      <c r="G49" s="41">
        <f t="shared" si="2"/>
        <v>0</v>
      </c>
      <c r="H49" s="101"/>
    </row>
    <row r="50" spans="1:8" ht="22.5" x14ac:dyDescent="0.2">
      <c r="A50" s="42">
        <v>39</v>
      </c>
      <c r="B50" s="43" t="s">
        <v>2149</v>
      </c>
      <c r="C50" s="43" t="s">
        <v>2150</v>
      </c>
      <c r="D50" s="43" t="s">
        <v>20</v>
      </c>
      <c r="E50" s="44">
        <v>8</v>
      </c>
      <c r="F50" s="58"/>
      <c r="G50" s="45">
        <f t="shared" si="2"/>
        <v>0</v>
      </c>
      <c r="H50" s="111"/>
    </row>
    <row r="51" spans="1:8" ht="22.5" x14ac:dyDescent="0.2">
      <c r="A51" s="38">
        <v>40</v>
      </c>
      <c r="B51" s="39" t="s">
        <v>3173</v>
      </c>
      <c r="C51" s="39" t="s">
        <v>2313</v>
      </c>
      <c r="D51" s="39" t="s">
        <v>363</v>
      </c>
      <c r="E51" s="40">
        <v>2.9769999999999999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3174</v>
      </c>
      <c r="C52" s="39" t="s">
        <v>2314</v>
      </c>
      <c r="D52" s="39" t="s">
        <v>363</v>
      </c>
      <c r="E52" s="40">
        <v>3.266</v>
      </c>
      <c r="F52" s="57"/>
      <c r="G52" s="41">
        <f t="shared" si="2"/>
        <v>0</v>
      </c>
      <c r="H52" s="101"/>
    </row>
    <row r="53" spans="1:8" ht="22.5" x14ac:dyDescent="0.2">
      <c r="A53" s="38">
        <v>42</v>
      </c>
      <c r="B53" s="39" t="s">
        <v>3175</v>
      </c>
      <c r="C53" s="39" t="s">
        <v>2315</v>
      </c>
      <c r="D53" s="39" t="s">
        <v>248</v>
      </c>
      <c r="E53" s="40">
        <v>10.506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3176</v>
      </c>
      <c r="C54" s="39" t="s">
        <v>2316</v>
      </c>
      <c r="D54" s="39" t="s">
        <v>248</v>
      </c>
      <c r="E54" s="40">
        <v>23.620999999999999</v>
      </c>
      <c r="F54" s="57"/>
      <c r="G54" s="41">
        <f t="shared" si="2"/>
        <v>0</v>
      </c>
      <c r="H54" s="101"/>
    </row>
    <row r="55" spans="1:8" ht="22.5" x14ac:dyDescent="0.2">
      <c r="A55" s="38">
        <v>44</v>
      </c>
      <c r="B55" s="39" t="s">
        <v>3177</v>
      </c>
      <c r="C55" s="39" t="s">
        <v>2317</v>
      </c>
      <c r="D55" s="39" t="s">
        <v>248</v>
      </c>
      <c r="E55" s="40">
        <v>10.506</v>
      </c>
      <c r="F55" s="57"/>
      <c r="G55" s="41">
        <f t="shared" si="2"/>
        <v>0</v>
      </c>
      <c r="H55" s="101"/>
    </row>
    <row r="56" spans="1:8" ht="22.5" x14ac:dyDescent="0.2">
      <c r="A56" s="38">
        <v>45</v>
      </c>
      <c r="B56" s="39" t="s">
        <v>3178</v>
      </c>
      <c r="C56" s="39" t="s">
        <v>2318</v>
      </c>
      <c r="D56" s="39" t="s">
        <v>248</v>
      </c>
      <c r="E56" s="40">
        <v>23.620999999999999</v>
      </c>
      <c r="F56" s="57"/>
      <c r="G56" s="41">
        <f t="shared" si="2"/>
        <v>0</v>
      </c>
      <c r="H56" s="101"/>
    </row>
    <row r="57" spans="1:8" ht="22.5" x14ac:dyDescent="0.2">
      <c r="A57" s="38">
        <v>46</v>
      </c>
      <c r="B57" s="39" t="s">
        <v>3179</v>
      </c>
      <c r="C57" s="39" t="s">
        <v>2319</v>
      </c>
      <c r="D57" s="39" t="s">
        <v>250</v>
      </c>
      <c r="E57" s="40">
        <v>8.4000000000000005E-2</v>
      </c>
      <c r="F57" s="57"/>
      <c r="G57" s="41">
        <f t="shared" si="2"/>
        <v>0</v>
      </c>
      <c r="H57" s="101"/>
    </row>
    <row r="58" spans="1:8" ht="22.5" x14ac:dyDescent="0.2">
      <c r="A58" s="38">
        <v>47</v>
      </c>
      <c r="B58" s="39" t="s">
        <v>3180</v>
      </c>
      <c r="C58" s="39" t="s">
        <v>2320</v>
      </c>
      <c r="D58" s="39" t="s">
        <v>250</v>
      </c>
      <c r="E58" s="40">
        <v>0.26700000000000002</v>
      </c>
      <c r="F58" s="57"/>
      <c r="G58" s="41">
        <f t="shared" si="2"/>
        <v>0</v>
      </c>
      <c r="H58" s="101"/>
    </row>
    <row r="59" spans="1:8" ht="22.5" x14ac:dyDescent="0.2">
      <c r="A59" s="38">
        <v>48</v>
      </c>
      <c r="B59" s="39" t="s">
        <v>2998</v>
      </c>
      <c r="C59" s="39" t="s">
        <v>1760</v>
      </c>
      <c r="D59" s="39" t="s">
        <v>29</v>
      </c>
      <c r="E59" s="40">
        <v>13.74</v>
      </c>
      <c r="F59" s="57"/>
      <c r="G59" s="41">
        <f t="shared" si="2"/>
        <v>0</v>
      </c>
      <c r="H59" s="101"/>
    </row>
    <row r="60" spans="1:8" ht="22.5" x14ac:dyDescent="0.2">
      <c r="A60" s="42">
        <v>49</v>
      </c>
      <c r="B60" s="43" t="s">
        <v>1761</v>
      </c>
      <c r="C60" s="43" t="s">
        <v>1762</v>
      </c>
      <c r="D60" s="43" t="s">
        <v>540</v>
      </c>
      <c r="E60" s="44">
        <v>421.89499999999998</v>
      </c>
      <c r="F60" s="58"/>
      <c r="G60" s="45">
        <f t="shared" si="2"/>
        <v>0</v>
      </c>
      <c r="H60" s="111"/>
    </row>
    <row r="61" spans="1:8" ht="12.75" x14ac:dyDescent="0.2">
      <c r="A61" s="33"/>
      <c r="B61" s="34" t="s">
        <v>7</v>
      </c>
      <c r="C61" s="34" t="s">
        <v>1521</v>
      </c>
      <c r="D61" s="34"/>
      <c r="E61" s="35"/>
      <c r="F61" s="36"/>
      <c r="G61" s="37"/>
      <c r="H61" s="108"/>
    </row>
    <row r="62" spans="1:8" ht="22.5" x14ac:dyDescent="0.2">
      <c r="A62" s="38">
        <v>50</v>
      </c>
      <c r="B62" s="39" t="s">
        <v>2999</v>
      </c>
      <c r="C62" s="39" t="s">
        <v>1763</v>
      </c>
      <c r="D62" s="39" t="s">
        <v>248</v>
      </c>
      <c r="E62" s="40">
        <v>13</v>
      </c>
      <c r="F62" s="57"/>
      <c r="G62" s="41">
        <f t="shared" ref="G62:G69" si="3">ROUND(E62*F62,2)</f>
        <v>0</v>
      </c>
      <c r="H62" s="101"/>
    </row>
    <row r="63" spans="1:8" ht="22.5" x14ac:dyDescent="0.2">
      <c r="A63" s="38">
        <v>51</v>
      </c>
      <c r="B63" s="39" t="s">
        <v>3159</v>
      </c>
      <c r="C63" s="39" t="s">
        <v>2321</v>
      </c>
      <c r="D63" s="39" t="s">
        <v>248</v>
      </c>
      <c r="E63" s="40">
        <v>4.4189999999999996</v>
      </c>
      <c r="F63" s="57"/>
      <c r="G63" s="41">
        <f t="shared" si="3"/>
        <v>0</v>
      </c>
      <c r="H63" s="101"/>
    </row>
    <row r="64" spans="1:8" ht="22.5" x14ac:dyDescent="0.2">
      <c r="A64" s="38">
        <v>52</v>
      </c>
      <c r="B64" s="39" t="s">
        <v>3000</v>
      </c>
      <c r="C64" s="39" t="s">
        <v>1764</v>
      </c>
      <c r="D64" s="39" t="s">
        <v>248</v>
      </c>
      <c r="E64" s="40">
        <v>0.38400000000000001</v>
      </c>
      <c r="F64" s="57"/>
      <c r="G64" s="41">
        <f t="shared" si="3"/>
        <v>0</v>
      </c>
      <c r="H64" s="101"/>
    </row>
    <row r="65" spans="1:8" ht="22.5" x14ac:dyDescent="0.2">
      <c r="A65" s="38">
        <v>53</v>
      </c>
      <c r="B65" s="39" t="s">
        <v>3160</v>
      </c>
      <c r="C65" s="39" t="s">
        <v>2322</v>
      </c>
      <c r="D65" s="39" t="s">
        <v>248</v>
      </c>
      <c r="E65" s="40">
        <v>1.486</v>
      </c>
      <c r="F65" s="57"/>
      <c r="G65" s="41">
        <f t="shared" si="3"/>
        <v>0</v>
      </c>
      <c r="H65" s="101"/>
    </row>
    <row r="66" spans="1:8" ht="22.5" x14ac:dyDescent="0.2">
      <c r="A66" s="38">
        <v>54</v>
      </c>
      <c r="B66" s="39" t="s">
        <v>3001</v>
      </c>
      <c r="C66" s="39" t="s">
        <v>1765</v>
      </c>
      <c r="D66" s="39" t="s">
        <v>363</v>
      </c>
      <c r="E66" s="40">
        <v>1.41</v>
      </c>
      <c r="F66" s="57"/>
      <c r="G66" s="41">
        <f t="shared" si="3"/>
        <v>0</v>
      </c>
      <c r="H66" s="101"/>
    </row>
    <row r="67" spans="1:8" ht="11.25" x14ac:dyDescent="0.2">
      <c r="A67" s="38">
        <v>55</v>
      </c>
      <c r="B67" s="39" t="s">
        <v>2323</v>
      </c>
      <c r="C67" s="39" t="s">
        <v>2324</v>
      </c>
      <c r="D67" s="39" t="s">
        <v>363</v>
      </c>
      <c r="E67" s="40">
        <v>2.7949999999999999</v>
      </c>
      <c r="F67" s="57"/>
      <c r="G67" s="41">
        <f t="shared" si="3"/>
        <v>0</v>
      </c>
      <c r="H67" s="101"/>
    </row>
    <row r="68" spans="1:8" ht="22.5" x14ac:dyDescent="0.2">
      <c r="A68" s="38">
        <v>56</v>
      </c>
      <c r="B68" s="39" t="s">
        <v>3002</v>
      </c>
      <c r="C68" s="39" t="s">
        <v>1766</v>
      </c>
      <c r="D68" s="39" t="s">
        <v>248</v>
      </c>
      <c r="E68" s="40">
        <v>13</v>
      </c>
      <c r="F68" s="57"/>
      <c r="G68" s="41">
        <f t="shared" si="3"/>
        <v>0</v>
      </c>
      <c r="H68" s="101"/>
    </row>
    <row r="69" spans="1:8" ht="33.75" x14ac:dyDescent="0.2">
      <c r="A69" s="38">
        <v>57</v>
      </c>
      <c r="B69" s="39" t="s">
        <v>3004</v>
      </c>
      <c r="C69" s="39" t="s">
        <v>1767</v>
      </c>
      <c r="D69" s="39" t="s">
        <v>248</v>
      </c>
      <c r="E69" s="40">
        <v>20</v>
      </c>
      <c r="F69" s="57"/>
      <c r="G69" s="41">
        <f t="shared" si="3"/>
        <v>0</v>
      </c>
      <c r="H69" s="101"/>
    </row>
    <row r="70" spans="1:8" ht="12.75" x14ac:dyDescent="0.2">
      <c r="A70" s="33"/>
      <c r="B70" s="34" t="s">
        <v>9</v>
      </c>
      <c r="C70" s="34" t="s">
        <v>1613</v>
      </c>
      <c r="D70" s="34"/>
      <c r="E70" s="35"/>
      <c r="F70" s="36"/>
      <c r="G70" s="37"/>
      <c r="H70" s="108"/>
    </row>
    <row r="71" spans="1:8" ht="11.25" x14ac:dyDescent="0.2">
      <c r="A71" s="38">
        <v>58</v>
      </c>
      <c r="B71" s="39" t="s">
        <v>3007</v>
      </c>
      <c r="C71" s="39" t="s">
        <v>1768</v>
      </c>
      <c r="D71" s="39" t="s">
        <v>248</v>
      </c>
      <c r="E71" s="40">
        <v>11.7</v>
      </c>
      <c r="F71" s="57"/>
      <c r="G71" s="41">
        <f t="shared" ref="G71:G80" si="4">ROUND(E71*F71,2)</f>
        <v>0</v>
      </c>
      <c r="H71" s="101"/>
    </row>
    <row r="72" spans="1:8" ht="22.5" x14ac:dyDescent="0.2">
      <c r="A72" s="38">
        <v>59</v>
      </c>
      <c r="B72" s="39" t="s">
        <v>2325</v>
      </c>
      <c r="C72" s="39" t="s">
        <v>2326</v>
      </c>
      <c r="D72" s="39" t="s">
        <v>248</v>
      </c>
      <c r="E72" s="40">
        <v>18</v>
      </c>
      <c r="F72" s="57"/>
      <c r="G72" s="41">
        <f t="shared" si="4"/>
        <v>0</v>
      </c>
      <c r="H72" s="101"/>
    </row>
    <row r="73" spans="1:8" ht="22.5" x14ac:dyDescent="0.2">
      <c r="A73" s="38">
        <v>60</v>
      </c>
      <c r="B73" s="39" t="s">
        <v>3136</v>
      </c>
      <c r="C73" s="39" t="s">
        <v>1886</v>
      </c>
      <c r="D73" s="39" t="s">
        <v>248</v>
      </c>
      <c r="E73" s="40">
        <v>9</v>
      </c>
      <c r="F73" s="57"/>
      <c r="G73" s="41">
        <f t="shared" si="4"/>
        <v>0</v>
      </c>
      <c r="H73" s="101"/>
    </row>
    <row r="74" spans="1:8" ht="11.25" x14ac:dyDescent="0.2">
      <c r="A74" s="38">
        <v>61</v>
      </c>
      <c r="B74" s="39" t="s">
        <v>3137</v>
      </c>
      <c r="C74" s="39" t="s">
        <v>1887</v>
      </c>
      <c r="D74" s="39" t="s">
        <v>248</v>
      </c>
      <c r="E74" s="40">
        <v>20.7</v>
      </c>
      <c r="F74" s="57"/>
      <c r="G74" s="41">
        <f t="shared" si="4"/>
        <v>0</v>
      </c>
      <c r="H74" s="101"/>
    </row>
    <row r="75" spans="1:8" ht="22.5" x14ac:dyDescent="0.2">
      <c r="A75" s="38">
        <v>62</v>
      </c>
      <c r="B75" s="39" t="s">
        <v>3009</v>
      </c>
      <c r="C75" s="39" t="s">
        <v>1770</v>
      </c>
      <c r="D75" s="39" t="s">
        <v>248</v>
      </c>
      <c r="E75" s="40">
        <v>13.5</v>
      </c>
      <c r="F75" s="57"/>
      <c r="G75" s="41">
        <f t="shared" si="4"/>
        <v>0</v>
      </c>
      <c r="H75" s="101"/>
    </row>
    <row r="76" spans="1:8" ht="22.5" x14ac:dyDescent="0.2">
      <c r="A76" s="38">
        <v>63</v>
      </c>
      <c r="B76" s="39" t="s">
        <v>2327</v>
      </c>
      <c r="C76" s="39" t="s">
        <v>2328</v>
      </c>
      <c r="D76" s="39" t="s">
        <v>248</v>
      </c>
      <c r="E76" s="40">
        <v>9</v>
      </c>
      <c r="F76" s="57"/>
      <c r="G76" s="41">
        <f t="shared" si="4"/>
        <v>0</v>
      </c>
      <c r="H76" s="101"/>
    </row>
    <row r="77" spans="1:8" ht="22.5" x14ac:dyDescent="0.2">
      <c r="A77" s="38">
        <v>64</v>
      </c>
      <c r="B77" s="39" t="s">
        <v>3138</v>
      </c>
      <c r="C77" s="39" t="s">
        <v>1890</v>
      </c>
      <c r="D77" s="39" t="s">
        <v>248</v>
      </c>
      <c r="E77" s="40">
        <v>20.7</v>
      </c>
      <c r="F77" s="57"/>
      <c r="G77" s="41">
        <f t="shared" si="4"/>
        <v>0</v>
      </c>
      <c r="H77" s="101"/>
    </row>
    <row r="78" spans="1:8" ht="22.5" x14ac:dyDescent="0.2">
      <c r="A78" s="38">
        <v>65</v>
      </c>
      <c r="B78" s="39" t="s">
        <v>3139</v>
      </c>
      <c r="C78" s="39" t="s">
        <v>1891</v>
      </c>
      <c r="D78" s="39" t="s">
        <v>248</v>
      </c>
      <c r="E78" s="40">
        <v>9</v>
      </c>
      <c r="F78" s="57"/>
      <c r="G78" s="41">
        <f t="shared" si="4"/>
        <v>0</v>
      </c>
      <c r="H78" s="101"/>
    </row>
    <row r="79" spans="1:8" ht="22.5" x14ac:dyDescent="0.2">
      <c r="A79" s="38">
        <v>66</v>
      </c>
      <c r="B79" s="39" t="s">
        <v>3010</v>
      </c>
      <c r="C79" s="39" t="s">
        <v>1771</v>
      </c>
      <c r="D79" s="39" t="s">
        <v>248</v>
      </c>
      <c r="E79" s="40">
        <v>20.7</v>
      </c>
      <c r="F79" s="57"/>
      <c r="G79" s="41">
        <f t="shared" si="4"/>
        <v>0</v>
      </c>
      <c r="H79" s="101"/>
    </row>
    <row r="80" spans="1:8" ht="22.5" x14ac:dyDescent="0.2">
      <c r="A80" s="38">
        <v>67</v>
      </c>
      <c r="B80" s="39" t="s">
        <v>3011</v>
      </c>
      <c r="C80" s="39" t="s">
        <v>1772</v>
      </c>
      <c r="D80" s="39" t="s">
        <v>248</v>
      </c>
      <c r="E80" s="40">
        <v>13.5</v>
      </c>
      <c r="F80" s="57"/>
      <c r="G80" s="41">
        <f t="shared" si="4"/>
        <v>0</v>
      </c>
      <c r="H80" s="101"/>
    </row>
    <row r="81" spans="1:8" ht="12.75" x14ac:dyDescent="0.2">
      <c r="A81" s="33"/>
      <c r="B81" s="34" t="s">
        <v>4</v>
      </c>
      <c r="C81" s="34" t="s">
        <v>258</v>
      </c>
      <c r="D81" s="34"/>
      <c r="E81" s="35"/>
      <c r="F81" s="36"/>
      <c r="G81" s="37"/>
      <c r="H81" s="108"/>
    </row>
    <row r="82" spans="1:8" ht="22.5" x14ac:dyDescent="0.2">
      <c r="A82" s="38">
        <v>68</v>
      </c>
      <c r="B82" s="39" t="s">
        <v>2951</v>
      </c>
      <c r="C82" s="39" t="s">
        <v>1656</v>
      </c>
      <c r="D82" s="39" t="s">
        <v>248</v>
      </c>
      <c r="E82" s="40">
        <v>2</v>
      </c>
      <c r="F82" s="57"/>
      <c r="G82" s="41">
        <f t="shared" ref="G82:G104" si="5">ROUND(E82*F82,2)</f>
        <v>0</v>
      </c>
      <c r="H82" s="101"/>
    </row>
    <row r="83" spans="1:8" ht="22.5" x14ac:dyDescent="0.2">
      <c r="A83" s="38">
        <v>69</v>
      </c>
      <c r="B83" s="39" t="s">
        <v>1773</v>
      </c>
      <c r="C83" s="39" t="s">
        <v>1774</v>
      </c>
      <c r="D83" s="39" t="s">
        <v>29</v>
      </c>
      <c r="E83" s="40">
        <v>11.2</v>
      </c>
      <c r="F83" s="57"/>
      <c r="G83" s="41">
        <f t="shared" si="5"/>
        <v>0</v>
      </c>
      <c r="H83" s="101"/>
    </row>
    <row r="84" spans="1:8" ht="22.5" x14ac:dyDescent="0.2">
      <c r="A84" s="38">
        <v>70</v>
      </c>
      <c r="B84" s="39" t="s">
        <v>3012</v>
      </c>
      <c r="C84" s="39" t="s">
        <v>1775</v>
      </c>
      <c r="D84" s="39" t="s">
        <v>29</v>
      </c>
      <c r="E84" s="40">
        <v>8.8000000000000007</v>
      </c>
      <c r="F84" s="57"/>
      <c r="G84" s="41">
        <f t="shared" si="5"/>
        <v>0</v>
      </c>
      <c r="H84" s="101"/>
    </row>
    <row r="85" spans="1:8" ht="22.5" x14ac:dyDescent="0.2">
      <c r="A85" s="38">
        <v>71</v>
      </c>
      <c r="B85" s="39" t="s">
        <v>3141</v>
      </c>
      <c r="C85" s="39" t="s">
        <v>1896</v>
      </c>
      <c r="D85" s="39" t="s">
        <v>29</v>
      </c>
      <c r="E85" s="40">
        <v>2.4</v>
      </c>
      <c r="F85" s="57"/>
      <c r="G85" s="41">
        <f t="shared" si="5"/>
        <v>0</v>
      </c>
      <c r="H85" s="101"/>
    </row>
    <row r="86" spans="1:8" ht="22.5" x14ac:dyDescent="0.2">
      <c r="A86" s="38">
        <v>72</v>
      </c>
      <c r="B86" s="39" t="s">
        <v>2329</v>
      </c>
      <c r="C86" s="39" t="s">
        <v>2330</v>
      </c>
      <c r="D86" s="39" t="s">
        <v>29</v>
      </c>
      <c r="E86" s="40">
        <v>36</v>
      </c>
      <c r="F86" s="57"/>
      <c r="G86" s="41">
        <f t="shared" si="5"/>
        <v>0</v>
      </c>
      <c r="H86" s="101"/>
    </row>
    <row r="87" spans="1:8" ht="22.5" x14ac:dyDescent="0.2">
      <c r="A87" s="38">
        <v>73</v>
      </c>
      <c r="B87" s="39" t="s">
        <v>3013</v>
      </c>
      <c r="C87" s="39" t="s">
        <v>1776</v>
      </c>
      <c r="D87" s="39" t="s">
        <v>248</v>
      </c>
      <c r="E87" s="40">
        <v>13.5</v>
      </c>
      <c r="F87" s="57"/>
      <c r="G87" s="41">
        <f t="shared" si="5"/>
        <v>0</v>
      </c>
      <c r="H87" s="101"/>
    </row>
    <row r="88" spans="1:8" ht="22.5" x14ac:dyDescent="0.2">
      <c r="A88" s="38">
        <v>74</v>
      </c>
      <c r="B88" s="39" t="s">
        <v>3142</v>
      </c>
      <c r="C88" s="39" t="s">
        <v>2331</v>
      </c>
      <c r="D88" s="39" t="s">
        <v>248</v>
      </c>
      <c r="E88" s="40">
        <v>9</v>
      </c>
      <c r="F88" s="57"/>
      <c r="G88" s="41">
        <f t="shared" si="5"/>
        <v>0</v>
      </c>
      <c r="H88" s="101"/>
    </row>
    <row r="89" spans="1:8" ht="22.5" x14ac:dyDescent="0.2">
      <c r="A89" s="38">
        <v>75</v>
      </c>
      <c r="B89" s="39" t="s">
        <v>3143</v>
      </c>
      <c r="C89" s="39" t="s">
        <v>2332</v>
      </c>
      <c r="D89" s="39" t="s">
        <v>248</v>
      </c>
      <c r="E89" s="40">
        <v>20.7</v>
      </c>
      <c r="F89" s="57"/>
      <c r="G89" s="41">
        <f t="shared" si="5"/>
        <v>0</v>
      </c>
      <c r="H89" s="101"/>
    </row>
    <row r="90" spans="1:8" ht="22.5" x14ac:dyDescent="0.2">
      <c r="A90" s="38">
        <v>76</v>
      </c>
      <c r="B90" s="39" t="s">
        <v>3144</v>
      </c>
      <c r="C90" s="39" t="s">
        <v>3145</v>
      </c>
      <c r="D90" s="39" t="s">
        <v>363</v>
      </c>
      <c r="E90" s="40">
        <v>65.8</v>
      </c>
      <c r="F90" s="57"/>
      <c r="G90" s="41">
        <f t="shared" si="5"/>
        <v>0</v>
      </c>
      <c r="H90" s="101"/>
    </row>
    <row r="91" spans="1:8" ht="22.5" x14ac:dyDescent="0.2">
      <c r="A91" s="38">
        <v>77</v>
      </c>
      <c r="B91" s="39" t="s">
        <v>3146</v>
      </c>
      <c r="C91" s="39" t="s">
        <v>3147</v>
      </c>
      <c r="D91" s="39" t="s">
        <v>363</v>
      </c>
      <c r="E91" s="40">
        <v>32.9</v>
      </c>
      <c r="F91" s="57"/>
      <c r="G91" s="41">
        <f t="shared" si="5"/>
        <v>0</v>
      </c>
      <c r="H91" s="101"/>
    </row>
    <row r="92" spans="1:8" ht="22.5" x14ac:dyDescent="0.2">
      <c r="A92" s="38">
        <v>78</v>
      </c>
      <c r="B92" s="39" t="s">
        <v>3148</v>
      </c>
      <c r="C92" s="39" t="s">
        <v>3149</v>
      </c>
      <c r="D92" s="39" t="s">
        <v>363</v>
      </c>
      <c r="E92" s="40">
        <v>32.9</v>
      </c>
      <c r="F92" s="57"/>
      <c r="G92" s="41">
        <f t="shared" si="5"/>
        <v>0</v>
      </c>
      <c r="H92" s="101"/>
    </row>
    <row r="93" spans="1:8" ht="33.75" x14ac:dyDescent="0.2">
      <c r="A93" s="38">
        <v>79</v>
      </c>
      <c r="B93" s="39" t="s">
        <v>2962</v>
      </c>
      <c r="C93" s="39" t="s">
        <v>1677</v>
      </c>
      <c r="D93" s="39" t="s">
        <v>20</v>
      </c>
      <c r="E93" s="40">
        <v>32</v>
      </c>
      <c r="F93" s="57"/>
      <c r="G93" s="41">
        <f t="shared" si="5"/>
        <v>0</v>
      </c>
      <c r="H93" s="101"/>
    </row>
    <row r="94" spans="1:8" ht="22.5" x14ac:dyDescent="0.2">
      <c r="A94" s="38">
        <v>80</v>
      </c>
      <c r="B94" s="39" t="s">
        <v>3097</v>
      </c>
      <c r="C94" s="39" t="s">
        <v>1838</v>
      </c>
      <c r="D94" s="39" t="s">
        <v>363</v>
      </c>
      <c r="E94" s="40">
        <v>4</v>
      </c>
      <c r="F94" s="57"/>
      <c r="G94" s="41">
        <f t="shared" si="5"/>
        <v>0</v>
      </c>
      <c r="H94" s="101"/>
    </row>
    <row r="95" spans="1:8" ht="33.75" x14ac:dyDescent="0.2">
      <c r="A95" s="38">
        <v>81</v>
      </c>
      <c r="B95" s="39" t="s">
        <v>3150</v>
      </c>
      <c r="C95" s="39" t="s">
        <v>2333</v>
      </c>
      <c r="D95" s="39" t="s">
        <v>363</v>
      </c>
      <c r="E95" s="40">
        <v>0.67500000000000004</v>
      </c>
      <c r="F95" s="57"/>
      <c r="G95" s="41">
        <f t="shared" si="5"/>
        <v>0</v>
      </c>
      <c r="H95" s="101"/>
    </row>
    <row r="96" spans="1:8" ht="22.5" x14ac:dyDescent="0.2">
      <c r="A96" s="38">
        <v>82</v>
      </c>
      <c r="B96" s="39" t="s">
        <v>3151</v>
      </c>
      <c r="C96" s="39" t="s">
        <v>1910</v>
      </c>
      <c r="D96" s="39" t="s">
        <v>363</v>
      </c>
      <c r="E96" s="40">
        <v>0.67500000000000004</v>
      </c>
      <c r="F96" s="57"/>
      <c r="G96" s="41">
        <f t="shared" si="5"/>
        <v>0</v>
      </c>
      <c r="H96" s="101"/>
    </row>
    <row r="97" spans="1:8" ht="22.5" x14ac:dyDescent="0.2">
      <c r="A97" s="38">
        <v>83</v>
      </c>
      <c r="B97" s="39" t="s">
        <v>3152</v>
      </c>
      <c r="C97" s="39" t="s">
        <v>2334</v>
      </c>
      <c r="D97" s="39" t="s">
        <v>20</v>
      </c>
      <c r="E97" s="40">
        <v>92</v>
      </c>
      <c r="F97" s="57"/>
      <c r="G97" s="41">
        <f t="shared" si="5"/>
        <v>0</v>
      </c>
      <c r="H97" s="101"/>
    </row>
    <row r="98" spans="1:8" ht="22.5" x14ac:dyDescent="0.2">
      <c r="A98" s="38">
        <v>84</v>
      </c>
      <c r="B98" s="39" t="s">
        <v>3117</v>
      </c>
      <c r="C98" s="39" t="s">
        <v>2279</v>
      </c>
      <c r="D98" s="39" t="s">
        <v>248</v>
      </c>
      <c r="E98" s="40">
        <v>13.5</v>
      </c>
      <c r="F98" s="57"/>
      <c r="G98" s="41">
        <f t="shared" si="5"/>
        <v>0</v>
      </c>
      <c r="H98" s="101"/>
    </row>
    <row r="99" spans="1:8" ht="11.25" x14ac:dyDescent="0.2">
      <c r="A99" s="38">
        <v>85</v>
      </c>
      <c r="B99" s="39" t="s">
        <v>3153</v>
      </c>
      <c r="C99" s="39" t="s">
        <v>2335</v>
      </c>
      <c r="D99" s="39" t="s">
        <v>250</v>
      </c>
      <c r="E99" s="40">
        <v>12.071</v>
      </c>
      <c r="F99" s="57"/>
      <c r="G99" s="41">
        <f t="shared" si="5"/>
        <v>0</v>
      </c>
      <c r="H99" s="101"/>
    </row>
    <row r="100" spans="1:8" ht="22.5" x14ac:dyDescent="0.2">
      <c r="A100" s="38">
        <v>86</v>
      </c>
      <c r="B100" s="39" t="s">
        <v>3154</v>
      </c>
      <c r="C100" s="39" t="s">
        <v>1915</v>
      </c>
      <c r="D100" s="39" t="s">
        <v>250</v>
      </c>
      <c r="E100" s="40">
        <v>17.591000000000001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3155</v>
      </c>
      <c r="C101" s="39" t="s">
        <v>1916</v>
      </c>
      <c r="D101" s="39" t="s">
        <v>250</v>
      </c>
      <c r="E101" s="40">
        <v>486.274</v>
      </c>
      <c r="F101" s="57"/>
      <c r="G101" s="41">
        <f t="shared" si="5"/>
        <v>0</v>
      </c>
      <c r="H101" s="101"/>
    </row>
    <row r="102" spans="1:8" ht="22.5" x14ac:dyDescent="0.2">
      <c r="A102" s="38">
        <v>88</v>
      </c>
      <c r="B102" s="39" t="s">
        <v>3156</v>
      </c>
      <c r="C102" s="39" t="s">
        <v>2336</v>
      </c>
      <c r="D102" s="39" t="s">
        <v>250</v>
      </c>
      <c r="E102" s="40">
        <v>5.52</v>
      </c>
      <c r="F102" s="57"/>
      <c r="G102" s="41">
        <f t="shared" si="5"/>
        <v>0</v>
      </c>
      <c r="H102" s="101"/>
    </row>
    <row r="103" spans="1:8" ht="22.5" x14ac:dyDescent="0.2">
      <c r="A103" s="38">
        <v>89</v>
      </c>
      <c r="B103" s="39" t="s">
        <v>252</v>
      </c>
      <c r="C103" s="39" t="s">
        <v>1680</v>
      </c>
      <c r="D103" s="39" t="s">
        <v>250</v>
      </c>
      <c r="E103" s="40">
        <v>16.605</v>
      </c>
      <c r="F103" s="57"/>
      <c r="G103" s="41">
        <f t="shared" si="5"/>
        <v>0</v>
      </c>
      <c r="H103" s="101"/>
    </row>
    <row r="104" spans="1:8" ht="22.5" x14ac:dyDescent="0.2">
      <c r="A104" s="38">
        <v>90</v>
      </c>
      <c r="B104" s="39" t="s">
        <v>3120</v>
      </c>
      <c r="C104" s="39" t="s">
        <v>2280</v>
      </c>
      <c r="D104" s="39" t="s">
        <v>250</v>
      </c>
      <c r="E104" s="40">
        <v>0.98599999999999999</v>
      </c>
      <c r="F104" s="57"/>
      <c r="G104" s="41">
        <f t="shared" si="5"/>
        <v>0</v>
      </c>
      <c r="H104" s="101"/>
    </row>
    <row r="105" spans="1:8" ht="12.75" x14ac:dyDescent="0.2">
      <c r="A105" s="33"/>
      <c r="B105" s="34" t="s">
        <v>1447</v>
      </c>
      <c r="C105" s="34" t="s">
        <v>1448</v>
      </c>
      <c r="D105" s="34"/>
      <c r="E105" s="35"/>
      <c r="F105" s="36"/>
      <c r="G105" s="37"/>
      <c r="H105" s="108"/>
    </row>
    <row r="106" spans="1:8" ht="22.5" x14ac:dyDescent="0.2">
      <c r="A106" s="38">
        <v>91</v>
      </c>
      <c r="B106" s="39" t="s">
        <v>3157</v>
      </c>
      <c r="C106" s="39" t="s">
        <v>1840</v>
      </c>
      <c r="D106" s="39" t="s">
        <v>250</v>
      </c>
      <c r="E106" s="40">
        <v>269.52499999999998</v>
      </c>
      <c r="F106" s="57"/>
      <c r="G106" s="41">
        <f t="shared" ref="G106" si="6">ROUND(E106*F106,2)</f>
        <v>0</v>
      </c>
      <c r="H106" s="101"/>
    </row>
    <row r="107" spans="1:8" ht="15" x14ac:dyDescent="0.25">
      <c r="A107" s="28"/>
      <c r="B107" s="29" t="s">
        <v>6</v>
      </c>
      <c r="C107" s="29" t="s">
        <v>1687</v>
      </c>
      <c r="D107" s="29"/>
      <c r="E107" s="30"/>
      <c r="F107" s="31"/>
      <c r="G107" s="32"/>
      <c r="H107" s="107"/>
    </row>
    <row r="108" spans="1:8" ht="12.75" x14ac:dyDescent="0.2">
      <c r="A108" s="33"/>
      <c r="B108" s="34" t="s">
        <v>1688</v>
      </c>
      <c r="C108" s="34" t="s">
        <v>1689</v>
      </c>
      <c r="D108" s="34"/>
      <c r="E108" s="35"/>
      <c r="F108" s="36"/>
      <c r="G108" s="37"/>
      <c r="H108" s="108"/>
    </row>
    <row r="109" spans="1:8" ht="22.5" x14ac:dyDescent="0.2">
      <c r="A109" s="38">
        <v>92</v>
      </c>
      <c r="B109" s="39" t="s">
        <v>2973</v>
      </c>
      <c r="C109" s="39" t="s">
        <v>1692</v>
      </c>
      <c r="D109" s="39" t="s">
        <v>248</v>
      </c>
      <c r="E109" s="40">
        <v>31.5</v>
      </c>
      <c r="F109" s="57"/>
      <c r="G109" s="41">
        <f t="shared" ref="G109:G118" si="7">ROUND(E109*F109,2)</f>
        <v>0</v>
      </c>
      <c r="H109" s="101"/>
    </row>
    <row r="110" spans="1:8" ht="11.25" x14ac:dyDescent="0.2">
      <c r="A110" s="42">
        <v>93</v>
      </c>
      <c r="B110" s="43" t="s">
        <v>2968</v>
      </c>
      <c r="C110" s="43" t="s">
        <v>2969</v>
      </c>
      <c r="D110" s="43" t="s">
        <v>250</v>
      </c>
      <c r="E110" s="44">
        <v>1.0999999999999999E-2</v>
      </c>
      <c r="F110" s="58"/>
      <c r="G110" s="45">
        <f t="shared" si="7"/>
        <v>0</v>
      </c>
      <c r="H110" s="111"/>
    </row>
    <row r="111" spans="1:8" ht="22.5" x14ac:dyDescent="0.2">
      <c r="A111" s="38">
        <v>94</v>
      </c>
      <c r="B111" s="39" t="s">
        <v>2974</v>
      </c>
      <c r="C111" s="39" t="s">
        <v>1693</v>
      </c>
      <c r="D111" s="39" t="s">
        <v>248</v>
      </c>
      <c r="E111" s="40">
        <v>31.5</v>
      </c>
      <c r="F111" s="57"/>
      <c r="G111" s="41">
        <f t="shared" si="7"/>
        <v>0</v>
      </c>
      <c r="H111" s="101"/>
    </row>
    <row r="112" spans="1:8" ht="11.25" x14ac:dyDescent="0.2">
      <c r="A112" s="42">
        <v>95</v>
      </c>
      <c r="B112" s="43" t="s">
        <v>2971</v>
      </c>
      <c r="C112" s="43" t="s">
        <v>2972</v>
      </c>
      <c r="D112" s="43" t="s">
        <v>250</v>
      </c>
      <c r="E112" s="44">
        <v>2.7E-2</v>
      </c>
      <c r="F112" s="58"/>
      <c r="G112" s="45">
        <f t="shared" si="7"/>
        <v>0</v>
      </c>
      <c r="H112" s="111"/>
    </row>
    <row r="113" spans="1:8" ht="22.5" x14ac:dyDescent="0.2">
      <c r="A113" s="38">
        <v>96</v>
      </c>
      <c r="B113" s="39" t="s">
        <v>1781</v>
      </c>
      <c r="C113" s="39" t="s">
        <v>1782</v>
      </c>
      <c r="D113" s="39" t="s">
        <v>248</v>
      </c>
      <c r="E113" s="40">
        <v>16.2</v>
      </c>
      <c r="F113" s="57"/>
      <c r="G113" s="41">
        <f t="shared" si="7"/>
        <v>0</v>
      </c>
      <c r="H113" s="101"/>
    </row>
    <row r="114" spans="1:8" ht="22.5" x14ac:dyDescent="0.2">
      <c r="A114" s="38">
        <v>97</v>
      </c>
      <c r="B114" s="39" t="s">
        <v>1783</v>
      </c>
      <c r="C114" s="39" t="s">
        <v>1784</v>
      </c>
      <c r="D114" s="39" t="s">
        <v>248</v>
      </c>
      <c r="E114" s="40">
        <v>13.1</v>
      </c>
      <c r="F114" s="57"/>
      <c r="G114" s="41">
        <f t="shared" si="7"/>
        <v>0</v>
      </c>
      <c r="H114" s="101"/>
    </row>
    <row r="115" spans="1:8" ht="33.75" x14ac:dyDescent="0.2">
      <c r="A115" s="38">
        <v>98</v>
      </c>
      <c r="B115" s="39" t="s">
        <v>2337</v>
      </c>
      <c r="C115" s="39" t="s">
        <v>2338</v>
      </c>
      <c r="D115" s="39" t="s">
        <v>248</v>
      </c>
      <c r="E115" s="40">
        <v>35</v>
      </c>
      <c r="F115" s="57"/>
      <c r="G115" s="41">
        <f t="shared" si="7"/>
        <v>0</v>
      </c>
      <c r="H115" s="101"/>
    </row>
    <row r="116" spans="1:8" ht="22.5" x14ac:dyDescent="0.2">
      <c r="A116" s="38">
        <v>99</v>
      </c>
      <c r="B116" s="39" t="s">
        <v>3158</v>
      </c>
      <c r="C116" s="39" t="s">
        <v>2339</v>
      </c>
      <c r="D116" s="39" t="s">
        <v>248</v>
      </c>
      <c r="E116" s="40">
        <v>13</v>
      </c>
      <c r="F116" s="57"/>
      <c r="G116" s="41">
        <f t="shared" si="7"/>
        <v>0</v>
      </c>
      <c r="H116" s="101"/>
    </row>
    <row r="117" spans="1:8" ht="22.5" x14ac:dyDescent="0.2">
      <c r="A117" s="42">
        <v>100</v>
      </c>
      <c r="B117" s="43" t="s">
        <v>2340</v>
      </c>
      <c r="C117" s="43" t="s">
        <v>2341</v>
      </c>
      <c r="D117" s="43" t="s">
        <v>248</v>
      </c>
      <c r="E117" s="44">
        <v>14.04</v>
      </c>
      <c r="F117" s="58"/>
      <c r="G117" s="45">
        <f t="shared" si="7"/>
        <v>0</v>
      </c>
      <c r="H117" s="111"/>
    </row>
    <row r="118" spans="1:8" ht="22.5" x14ac:dyDescent="0.2">
      <c r="A118" s="38">
        <v>101</v>
      </c>
      <c r="B118" s="39" t="s">
        <v>1694</v>
      </c>
      <c r="C118" s="39" t="s">
        <v>1695</v>
      </c>
      <c r="D118" s="39" t="s">
        <v>250</v>
      </c>
      <c r="E118" s="40">
        <v>4.5999999999999999E-2</v>
      </c>
      <c r="F118" s="57"/>
      <c r="G118" s="41">
        <f t="shared" si="7"/>
        <v>0</v>
      </c>
      <c r="H118" s="101"/>
    </row>
    <row r="119" spans="1:8" ht="12.75" x14ac:dyDescent="0.2">
      <c r="A119" s="33"/>
      <c r="B119" s="34" t="s">
        <v>1737</v>
      </c>
      <c r="C119" s="34" t="s">
        <v>1847</v>
      </c>
      <c r="D119" s="34"/>
      <c r="E119" s="35"/>
      <c r="F119" s="36"/>
      <c r="G119" s="37"/>
      <c r="H119" s="108"/>
    </row>
    <row r="120" spans="1:8" ht="22.5" x14ac:dyDescent="0.2">
      <c r="A120" s="38">
        <v>102</v>
      </c>
      <c r="B120" s="39" t="s">
        <v>2342</v>
      </c>
      <c r="C120" s="39" t="s">
        <v>2343</v>
      </c>
      <c r="D120" s="39" t="s">
        <v>248</v>
      </c>
      <c r="E120" s="40">
        <v>4.5</v>
      </c>
      <c r="F120" s="57"/>
      <c r="G120" s="41">
        <f t="shared" ref="G120" si="8">ROUND(E120*F120,2)</f>
        <v>0</v>
      </c>
      <c r="H120" s="101"/>
    </row>
    <row r="121" spans="1:8" ht="15" x14ac:dyDescent="0.25">
      <c r="A121" s="46"/>
      <c r="B121" s="47"/>
      <c r="C121" s="47" t="s">
        <v>256</v>
      </c>
      <c r="D121" s="47"/>
      <c r="E121" s="48"/>
      <c r="F121" s="49"/>
      <c r="G121" s="50">
        <f>SUM(G8:G120)</f>
        <v>0</v>
      </c>
      <c r="H121" s="112"/>
    </row>
  </sheetData>
  <sheetProtection algorithmName="SHA-512" hashValue="5k7XGGUwqYCX9rCMwUvsBhvr4tbX0vEYp8RW6Ade+t5pdNRFT3UXF681WHLG9An7q3RaEBGpRxlDUF6ke2TP8g==" saltValue="oD2Zz1YRmajqXT3Zi7D1EA==" spinCount="100000" sheet="1" objects="1" scenarios="1"/>
  <dataValidations count="1">
    <dataValidation type="decimal" operator="equal" allowBlank="1" showInputMessage="1" showErrorMessage="1" error="Neplatný počet desatinných miest!_x000a_" sqref="F10:F29 F45:F60 F31:F43 F109:F118 F106 F82:F104 F71:F80 F62:F69 F120" xr:uid="{00000000-0002-0000-3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Hárok59">
    <pageSetUpPr fitToPage="1"/>
  </sheetPr>
  <dimension ref="A1:I239"/>
  <sheetViews>
    <sheetView showGridLines="0" workbookViewId="0"/>
  </sheetViews>
  <sheetFormatPr defaultColWidth="10.5" defaultRowHeight="10.5" x14ac:dyDescent="0.15"/>
  <cols>
    <col min="1" max="1" width="6.1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832031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3226</v>
      </c>
      <c r="C10" s="39" t="s">
        <v>1854</v>
      </c>
      <c r="D10" s="39" t="s">
        <v>1797</v>
      </c>
      <c r="E10" s="40">
        <v>1E-3</v>
      </c>
      <c r="F10" s="57"/>
      <c r="G10" s="41">
        <f t="shared" ref="G10:G29" si="0">ROUND(E10*F10,2)</f>
        <v>0</v>
      </c>
      <c r="H10" s="101"/>
    </row>
    <row r="11" spans="1:8" ht="22.5" x14ac:dyDescent="0.2">
      <c r="A11" s="38">
        <v>2</v>
      </c>
      <c r="B11" s="39" t="s">
        <v>3227</v>
      </c>
      <c r="C11" s="39" t="s">
        <v>1855</v>
      </c>
      <c r="D11" s="39" t="s">
        <v>1797</v>
      </c>
      <c r="E11" s="40">
        <v>4.2000000000000003E-2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3316</v>
      </c>
      <c r="C12" s="39" t="s">
        <v>2344</v>
      </c>
      <c r="D12" s="39" t="s">
        <v>248</v>
      </c>
      <c r="E12" s="40">
        <v>10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3317</v>
      </c>
      <c r="C13" s="39" t="s">
        <v>2345</v>
      </c>
      <c r="D13" s="39" t="s">
        <v>248</v>
      </c>
      <c r="E13" s="40">
        <v>60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3228</v>
      </c>
      <c r="C14" s="39" t="s">
        <v>1856</v>
      </c>
      <c r="D14" s="39" t="s">
        <v>363</v>
      </c>
      <c r="E14" s="40">
        <v>13.523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2824</v>
      </c>
      <c r="C15" s="39" t="s">
        <v>1465</v>
      </c>
      <c r="D15" s="39" t="s">
        <v>363</v>
      </c>
      <c r="E15" s="40">
        <v>9.4659999999999993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3230</v>
      </c>
      <c r="C16" s="39" t="s">
        <v>1858</v>
      </c>
      <c r="D16" s="39" t="s">
        <v>363</v>
      </c>
      <c r="E16" s="40">
        <v>7.2060000000000004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3126</v>
      </c>
      <c r="C17" s="39" t="s">
        <v>1859</v>
      </c>
      <c r="D17" s="39" t="s">
        <v>363</v>
      </c>
      <c r="E17" s="40">
        <v>5.0439999999999996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3127</v>
      </c>
      <c r="C18" s="39" t="s">
        <v>1860</v>
      </c>
      <c r="D18" s="39" t="s">
        <v>363</v>
      </c>
      <c r="E18" s="40">
        <v>4.8049999999999997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3128</v>
      </c>
      <c r="C19" s="39" t="s">
        <v>1861</v>
      </c>
      <c r="D19" s="39" t="s">
        <v>363</v>
      </c>
      <c r="E19" s="40">
        <v>3.3639999999999999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3129</v>
      </c>
      <c r="C20" s="39" t="s">
        <v>1862</v>
      </c>
      <c r="D20" s="39" t="s">
        <v>363</v>
      </c>
      <c r="E20" s="40">
        <v>10.702999999999999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3130</v>
      </c>
      <c r="C21" s="39" t="s">
        <v>1863</v>
      </c>
      <c r="D21" s="39" t="s">
        <v>363</v>
      </c>
      <c r="E21" s="40">
        <v>30.594999999999999</v>
      </c>
      <c r="F21" s="57"/>
      <c r="G21" s="41">
        <f t="shared" si="0"/>
        <v>0</v>
      </c>
      <c r="H21" s="101"/>
    </row>
    <row r="22" spans="1:8" ht="33.75" x14ac:dyDescent="0.2">
      <c r="A22" s="38">
        <v>13</v>
      </c>
      <c r="B22" s="39" t="s">
        <v>3131</v>
      </c>
      <c r="C22" s="39" t="s">
        <v>1864</v>
      </c>
      <c r="D22" s="39" t="s">
        <v>363</v>
      </c>
      <c r="E22" s="40">
        <v>673.09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3132</v>
      </c>
      <c r="C23" s="39" t="s">
        <v>1794</v>
      </c>
      <c r="D23" s="39" t="s">
        <v>363</v>
      </c>
      <c r="E23" s="40">
        <v>22.425000000000001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3231</v>
      </c>
      <c r="C24" s="39" t="s">
        <v>1865</v>
      </c>
      <c r="D24" s="39" t="s">
        <v>363</v>
      </c>
      <c r="E24" s="40">
        <v>5.3520000000000003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3232</v>
      </c>
      <c r="C25" s="39" t="s">
        <v>1866</v>
      </c>
      <c r="D25" s="39" t="s">
        <v>363</v>
      </c>
      <c r="E25" s="40">
        <v>5.3520000000000003</v>
      </c>
      <c r="F25" s="57"/>
      <c r="G25" s="41">
        <f t="shared" si="0"/>
        <v>0</v>
      </c>
      <c r="H25" s="101"/>
    </row>
    <row r="26" spans="1:8" ht="22.5" x14ac:dyDescent="0.2">
      <c r="A26" s="38">
        <v>17</v>
      </c>
      <c r="B26" s="39" t="s">
        <v>3318</v>
      </c>
      <c r="C26" s="39" t="s">
        <v>2346</v>
      </c>
      <c r="D26" s="39" t="s">
        <v>363</v>
      </c>
      <c r="E26" s="40">
        <v>45.875999999999998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3319</v>
      </c>
      <c r="C27" s="43" t="s">
        <v>3320</v>
      </c>
      <c r="D27" s="43" t="s">
        <v>250</v>
      </c>
      <c r="E27" s="44">
        <v>82.576999999999998</v>
      </c>
      <c r="F27" s="57"/>
      <c r="G27" s="45">
        <f t="shared" si="0"/>
        <v>0</v>
      </c>
      <c r="H27" s="111"/>
    </row>
    <row r="28" spans="1:8" ht="22.5" x14ac:dyDescent="0.2">
      <c r="A28" s="38">
        <v>19</v>
      </c>
      <c r="B28" s="39" t="s">
        <v>2830</v>
      </c>
      <c r="C28" s="39" t="s">
        <v>1471</v>
      </c>
      <c r="D28" s="39" t="s">
        <v>250</v>
      </c>
      <c r="E28" s="40">
        <v>52.011000000000003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2832</v>
      </c>
      <c r="C29" s="39" t="s">
        <v>1473</v>
      </c>
      <c r="D29" s="39" t="s">
        <v>248</v>
      </c>
      <c r="E29" s="40">
        <v>19.72</v>
      </c>
      <c r="F29" s="57"/>
      <c r="G29" s="41">
        <f t="shared" si="0"/>
        <v>0</v>
      </c>
      <c r="H29" s="101"/>
    </row>
    <row r="30" spans="1:8" ht="12.75" x14ac:dyDescent="0.2">
      <c r="A30" s="33"/>
      <c r="B30" s="34" t="s">
        <v>3</v>
      </c>
      <c r="C30" s="34" t="s">
        <v>1474</v>
      </c>
      <c r="D30" s="34"/>
      <c r="E30" s="35"/>
      <c r="F30" s="36"/>
      <c r="G30" s="37"/>
      <c r="H30" s="108"/>
    </row>
    <row r="31" spans="1:8" ht="22.5" x14ac:dyDescent="0.2">
      <c r="A31" s="38">
        <v>21</v>
      </c>
      <c r="B31" s="39" t="s">
        <v>3233</v>
      </c>
      <c r="C31" s="39" t="s">
        <v>1867</v>
      </c>
      <c r="D31" s="39" t="s">
        <v>363</v>
      </c>
      <c r="E31" s="40">
        <v>1.625</v>
      </c>
      <c r="F31" s="57"/>
      <c r="G31" s="41">
        <f t="shared" ref="G31:G56" si="1">ROUND(E31*F31,2)</f>
        <v>0</v>
      </c>
      <c r="H31" s="101"/>
    </row>
    <row r="32" spans="1:8" ht="11.25" x14ac:dyDescent="0.2">
      <c r="A32" s="38">
        <v>22</v>
      </c>
      <c r="B32" s="39" t="s">
        <v>2836</v>
      </c>
      <c r="C32" s="39" t="s">
        <v>1476</v>
      </c>
      <c r="D32" s="39" t="s">
        <v>363</v>
      </c>
      <c r="E32" s="40">
        <v>4.07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3087</v>
      </c>
      <c r="C33" s="39" t="s">
        <v>1868</v>
      </c>
      <c r="D33" s="39" t="s">
        <v>29</v>
      </c>
      <c r="E33" s="40">
        <v>6.31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3234</v>
      </c>
      <c r="C34" s="43" t="s">
        <v>3235</v>
      </c>
      <c r="D34" s="43" t="s">
        <v>29</v>
      </c>
      <c r="E34" s="44">
        <v>6.6260000000000003</v>
      </c>
      <c r="F34" s="58"/>
      <c r="G34" s="45">
        <f t="shared" si="1"/>
        <v>0</v>
      </c>
      <c r="H34" s="111"/>
    </row>
    <row r="35" spans="1:9" ht="22.5" x14ac:dyDescent="0.2">
      <c r="A35" s="38">
        <v>25</v>
      </c>
      <c r="B35" s="39" t="s">
        <v>3321</v>
      </c>
      <c r="C35" s="39" t="s">
        <v>3322</v>
      </c>
      <c r="D35" s="39" t="s">
        <v>29</v>
      </c>
      <c r="E35" s="40">
        <v>16.669</v>
      </c>
      <c r="F35" s="57"/>
      <c r="G35" s="41">
        <f t="shared" si="1"/>
        <v>0</v>
      </c>
      <c r="H35" s="101"/>
    </row>
    <row r="36" spans="1:9" ht="22.5" x14ac:dyDescent="0.2">
      <c r="A36" s="42">
        <v>26</v>
      </c>
      <c r="B36" s="43" t="s">
        <v>3323</v>
      </c>
      <c r="C36" s="43" t="s">
        <v>3324</v>
      </c>
      <c r="D36" s="43" t="s">
        <v>20</v>
      </c>
      <c r="E36" s="44">
        <v>4</v>
      </c>
      <c r="F36" s="58"/>
      <c r="G36" s="45">
        <f t="shared" si="1"/>
        <v>0</v>
      </c>
      <c r="H36" s="111"/>
    </row>
    <row r="37" spans="1:9" ht="22.5" x14ac:dyDescent="0.2">
      <c r="A37" s="42">
        <v>27</v>
      </c>
      <c r="B37" s="43" t="s">
        <v>3325</v>
      </c>
      <c r="C37" s="43" t="s">
        <v>3326</v>
      </c>
      <c r="D37" s="43" t="s">
        <v>20</v>
      </c>
      <c r="E37" s="44">
        <v>2</v>
      </c>
      <c r="F37" s="58"/>
      <c r="G37" s="45">
        <f t="shared" si="1"/>
        <v>0</v>
      </c>
      <c r="H37" s="111"/>
    </row>
    <row r="38" spans="1:9" ht="11.25" x14ac:dyDescent="0.2">
      <c r="A38" s="38">
        <v>28</v>
      </c>
      <c r="B38" s="39" t="s">
        <v>3166</v>
      </c>
      <c r="C38" s="39" t="s">
        <v>1870</v>
      </c>
      <c r="D38" s="39" t="s">
        <v>248</v>
      </c>
      <c r="E38" s="40">
        <v>87.369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3327</v>
      </c>
      <c r="C39" s="39" t="s">
        <v>3328</v>
      </c>
      <c r="D39" s="39" t="s">
        <v>250</v>
      </c>
      <c r="E39" s="40">
        <v>0.152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3329</v>
      </c>
      <c r="C40" s="39" t="s">
        <v>2347</v>
      </c>
      <c r="D40" s="39" t="s">
        <v>29</v>
      </c>
      <c r="E40" s="40">
        <v>123.5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3330</v>
      </c>
      <c r="C41" s="39" t="s">
        <v>2348</v>
      </c>
      <c r="D41" s="39" t="s">
        <v>29</v>
      </c>
      <c r="E41" s="40">
        <v>208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3331</v>
      </c>
      <c r="C42" s="39" t="s">
        <v>2349</v>
      </c>
      <c r="D42" s="39" t="s">
        <v>20</v>
      </c>
      <c r="E42" s="40">
        <v>26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2350</v>
      </c>
      <c r="C43" s="39" t="s">
        <v>2351</v>
      </c>
      <c r="D43" s="39" t="s">
        <v>29</v>
      </c>
      <c r="E43" s="40">
        <v>331.5</v>
      </c>
      <c r="F43" s="57"/>
      <c r="G43" s="41">
        <f t="shared" si="1"/>
        <v>0</v>
      </c>
      <c r="H43" s="101"/>
    </row>
    <row r="44" spans="1:9" ht="22.5" x14ac:dyDescent="0.2">
      <c r="A44" s="38">
        <v>34</v>
      </c>
      <c r="B44" s="39" t="s">
        <v>3332</v>
      </c>
      <c r="C44" s="39" t="s">
        <v>2352</v>
      </c>
      <c r="D44" s="39" t="s">
        <v>29</v>
      </c>
      <c r="E44" s="40">
        <v>153</v>
      </c>
      <c r="F44" s="57"/>
      <c r="G44" s="41">
        <f t="shared" si="1"/>
        <v>0</v>
      </c>
      <c r="H44" s="101"/>
    </row>
    <row r="45" spans="1:9" ht="22.5" x14ac:dyDescent="0.2">
      <c r="A45" s="38">
        <v>35</v>
      </c>
      <c r="B45" s="39" t="s">
        <v>3333</v>
      </c>
      <c r="C45" s="39" t="s">
        <v>2353</v>
      </c>
      <c r="D45" s="39" t="s">
        <v>363</v>
      </c>
      <c r="E45" s="40">
        <v>0.73699999999999999</v>
      </c>
      <c r="F45" s="57"/>
      <c r="G45" s="41">
        <f t="shared" si="1"/>
        <v>0</v>
      </c>
      <c r="H45" s="101"/>
    </row>
    <row r="46" spans="1:9" ht="22.5" x14ac:dyDescent="0.2">
      <c r="A46" s="38">
        <v>36</v>
      </c>
      <c r="B46" s="39" t="s">
        <v>3168</v>
      </c>
      <c r="C46" s="39" t="s">
        <v>2306</v>
      </c>
      <c r="D46" s="39" t="s">
        <v>248</v>
      </c>
      <c r="E46" s="40">
        <v>4.9130000000000003</v>
      </c>
      <c r="F46" s="57"/>
      <c r="G46" s="41">
        <f t="shared" si="1"/>
        <v>0</v>
      </c>
      <c r="H46" s="101"/>
    </row>
    <row r="47" spans="1:9" ht="22.5" x14ac:dyDescent="0.2">
      <c r="A47" s="38">
        <v>37</v>
      </c>
      <c r="B47" s="39" t="s">
        <v>3334</v>
      </c>
      <c r="C47" s="39" t="s">
        <v>2354</v>
      </c>
      <c r="D47" s="39" t="s">
        <v>248</v>
      </c>
      <c r="E47" s="40">
        <v>4.9130000000000003</v>
      </c>
      <c r="F47" s="57"/>
      <c r="G47" s="41">
        <f t="shared" si="1"/>
        <v>0</v>
      </c>
      <c r="H47" s="101"/>
    </row>
    <row r="48" spans="1:9" ht="22.5" x14ac:dyDescent="0.2">
      <c r="A48" s="38">
        <v>38</v>
      </c>
      <c r="B48" s="39" t="s">
        <v>3335</v>
      </c>
      <c r="C48" s="39" t="s">
        <v>2355</v>
      </c>
      <c r="D48" s="39" t="s">
        <v>29</v>
      </c>
      <c r="E48" s="40">
        <v>123.5</v>
      </c>
      <c r="F48" s="57"/>
      <c r="G48" s="41">
        <f t="shared" si="1"/>
        <v>0</v>
      </c>
      <c r="H48" s="101"/>
      <c r="I48" s="80"/>
    </row>
    <row r="49" spans="1:8" ht="22.5" x14ac:dyDescent="0.2">
      <c r="A49" s="38">
        <v>39</v>
      </c>
      <c r="B49" s="39" t="s">
        <v>3336</v>
      </c>
      <c r="C49" s="39" t="s">
        <v>2356</v>
      </c>
      <c r="D49" s="39" t="s">
        <v>29</v>
      </c>
      <c r="E49" s="40">
        <v>188.5</v>
      </c>
      <c r="F49" s="57"/>
      <c r="G49" s="41">
        <f t="shared" si="1"/>
        <v>0</v>
      </c>
      <c r="H49" s="101"/>
    </row>
    <row r="50" spans="1:8" ht="33.75" x14ac:dyDescent="0.2">
      <c r="A50" s="42">
        <v>40</v>
      </c>
      <c r="B50" s="43" t="s">
        <v>3337</v>
      </c>
      <c r="C50" s="43" t="s">
        <v>2357</v>
      </c>
      <c r="D50" s="43" t="s">
        <v>363</v>
      </c>
      <c r="E50" s="44">
        <v>19.434999999999999</v>
      </c>
      <c r="F50" s="58"/>
      <c r="G50" s="45">
        <f t="shared" si="1"/>
        <v>0</v>
      </c>
      <c r="H50" s="111"/>
    </row>
    <row r="51" spans="1:8" ht="11.25" x14ac:dyDescent="0.2">
      <c r="A51" s="38">
        <v>41</v>
      </c>
      <c r="B51" s="39" t="s">
        <v>3338</v>
      </c>
      <c r="C51" s="39" t="s">
        <v>2358</v>
      </c>
      <c r="D51" s="39" t="s">
        <v>248</v>
      </c>
      <c r="E51" s="40">
        <v>12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3339</v>
      </c>
      <c r="C52" s="39" t="s">
        <v>2359</v>
      </c>
      <c r="D52" s="39" t="s">
        <v>248</v>
      </c>
      <c r="E52" s="40">
        <v>12</v>
      </c>
      <c r="F52" s="57"/>
      <c r="G52" s="41">
        <f t="shared" si="1"/>
        <v>0</v>
      </c>
      <c r="H52" s="101"/>
    </row>
    <row r="53" spans="1:8" ht="22.5" x14ac:dyDescent="0.2">
      <c r="A53" s="38">
        <v>43</v>
      </c>
      <c r="B53" s="39" t="s">
        <v>3340</v>
      </c>
      <c r="C53" s="39" t="s">
        <v>2360</v>
      </c>
      <c r="D53" s="39" t="s">
        <v>248</v>
      </c>
      <c r="E53" s="40">
        <v>12</v>
      </c>
      <c r="F53" s="57"/>
      <c r="G53" s="41">
        <f t="shared" si="1"/>
        <v>0</v>
      </c>
      <c r="H53" s="101"/>
    </row>
    <row r="54" spans="1:8" ht="22.5" x14ac:dyDescent="0.2">
      <c r="A54" s="38">
        <v>44</v>
      </c>
      <c r="B54" s="39" t="s">
        <v>3089</v>
      </c>
      <c r="C54" s="39" t="s">
        <v>1813</v>
      </c>
      <c r="D54" s="39" t="s">
        <v>248</v>
      </c>
      <c r="E54" s="40">
        <v>193.202</v>
      </c>
      <c r="F54" s="57"/>
      <c r="G54" s="41">
        <f t="shared" si="1"/>
        <v>0</v>
      </c>
      <c r="H54" s="101"/>
    </row>
    <row r="55" spans="1:8" ht="22.5" x14ac:dyDescent="0.2">
      <c r="A55" s="42">
        <v>45</v>
      </c>
      <c r="B55" s="43" t="s">
        <v>3341</v>
      </c>
      <c r="C55" s="43" t="s">
        <v>3342</v>
      </c>
      <c r="D55" s="43" t="s">
        <v>248</v>
      </c>
      <c r="E55" s="44">
        <v>106.261</v>
      </c>
      <c r="F55" s="58"/>
      <c r="G55" s="45">
        <f t="shared" si="1"/>
        <v>0</v>
      </c>
      <c r="H55" s="111"/>
    </row>
    <row r="56" spans="1:8" ht="22.5" x14ac:dyDescent="0.2">
      <c r="A56" s="42">
        <v>46</v>
      </c>
      <c r="B56" s="43" t="s">
        <v>3202</v>
      </c>
      <c r="C56" s="43" t="s">
        <v>3203</v>
      </c>
      <c r="D56" s="43" t="s">
        <v>248</v>
      </c>
      <c r="E56" s="44">
        <v>106.261</v>
      </c>
      <c r="F56" s="58"/>
      <c r="G56" s="45">
        <f t="shared" si="1"/>
        <v>0</v>
      </c>
      <c r="H56" s="111"/>
    </row>
    <row r="57" spans="1:8" ht="12.75" x14ac:dyDescent="0.2">
      <c r="A57" s="33"/>
      <c r="B57" s="34" t="s">
        <v>5</v>
      </c>
      <c r="C57" s="34" t="s">
        <v>1571</v>
      </c>
      <c r="D57" s="34"/>
      <c r="E57" s="35"/>
      <c r="F57" s="36"/>
      <c r="G57" s="37"/>
      <c r="H57" s="108"/>
    </row>
    <row r="58" spans="1:8" ht="22.5" x14ac:dyDescent="0.2">
      <c r="A58" s="38">
        <v>47</v>
      </c>
      <c r="B58" s="39" t="s">
        <v>3238</v>
      </c>
      <c r="C58" s="39" t="s">
        <v>1873</v>
      </c>
      <c r="D58" s="39" t="s">
        <v>20</v>
      </c>
      <c r="E58" s="40">
        <v>4</v>
      </c>
      <c r="F58" s="57"/>
      <c r="G58" s="41">
        <f t="shared" ref="G58:G70" si="2">ROUND(E58*F58,2)</f>
        <v>0</v>
      </c>
      <c r="H58" s="101"/>
    </row>
    <row r="59" spans="1:8" ht="45" x14ac:dyDescent="0.2">
      <c r="A59" s="42">
        <v>48</v>
      </c>
      <c r="B59" s="43" t="s">
        <v>3343</v>
      </c>
      <c r="C59" s="43" t="s">
        <v>2361</v>
      </c>
      <c r="D59" s="43" t="s">
        <v>20</v>
      </c>
      <c r="E59" s="44">
        <v>4</v>
      </c>
      <c r="F59" s="58"/>
      <c r="G59" s="45">
        <f t="shared" si="2"/>
        <v>0</v>
      </c>
      <c r="H59" s="111"/>
    </row>
    <row r="60" spans="1:8" ht="22.5" x14ac:dyDescent="0.2">
      <c r="A60" s="38">
        <v>49</v>
      </c>
      <c r="B60" s="39" t="s">
        <v>3244</v>
      </c>
      <c r="C60" s="39" t="s">
        <v>1875</v>
      </c>
      <c r="D60" s="39" t="s">
        <v>20</v>
      </c>
      <c r="E60" s="40">
        <v>75</v>
      </c>
      <c r="F60" s="57"/>
      <c r="G60" s="41">
        <f t="shared" si="2"/>
        <v>0</v>
      </c>
      <c r="H60" s="101"/>
    </row>
    <row r="61" spans="1:8" ht="22.5" x14ac:dyDescent="0.2">
      <c r="A61" s="42">
        <v>50</v>
      </c>
      <c r="B61" s="43" t="s">
        <v>3245</v>
      </c>
      <c r="C61" s="43" t="s">
        <v>3246</v>
      </c>
      <c r="D61" s="43" t="s">
        <v>1876</v>
      </c>
      <c r="E61" s="44">
        <v>0.75</v>
      </c>
      <c r="F61" s="58"/>
      <c r="G61" s="45">
        <f t="shared" si="2"/>
        <v>0</v>
      </c>
      <c r="H61" s="111"/>
    </row>
    <row r="62" spans="1:8" ht="22.5" x14ac:dyDescent="0.2">
      <c r="A62" s="42">
        <v>51</v>
      </c>
      <c r="B62" s="43" t="s">
        <v>3344</v>
      </c>
      <c r="C62" s="43" t="s">
        <v>2362</v>
      </c>
      <c r="D62" s="43" t="s">
        <v>250</v>
      </c>
      <c r="E62" s="44">
        <v>0.157</v>
      </c>
      <c r="F62" s="58"/>
      <c r="G62" s="45">
        <f t="shared" si="2"/>
        <v>0</v>
      </c>
      <c r="H62" s="111"/>
    </row>
    <row r="63" spans="1:8" ht="22.5" x14ac:dyDescent="0.2">
      <c r="A63" s="38">
        <v>52</v>
      </c>
      <c r="B63" s="39" t="s">
        <v>3173</v>
      </c>
      <c r="C63" s="39" t="s">
        <v>2313</v>
      </c>
      <c r="D63" s="39" t="s">
        <v>363</v>
      </c>
      <c r="E63" s="40">
        <v>53.582999999999998</v>
      </c>
      <c r="F63" s="57"/>
      <c r="G63" s="41">
        <f t="shared" si="2"/>
        <v>0</v>
      </c>
      <c r="H63" s="101"/>
    </row>
    <row r="64" spans="1:8" ht="22.5" x14ac:dyDescent="0.2">
      <c r="A64" s="38">
        <v>53</v>
      </c>
      <c r="B64" s="39" t="s">
        <v>3345</v>
      </c>
      <c r="C64" s="39" t="s">
        <v>2363</v>
      </c>
      <c r="D64" s="39" t="s">
        <v>363</v>
      </c>
      <c r="E64" s="40">
        <v>0.36599999999999999</v>
      </c>
      <c r="F64" s="57"/>
      <c r="G64" s="41">
        <f t="shared" si="2"/>
        <v>0</v>
      </c>
      <c r="H64" s="101"/>
    </row>
    <row r="65" spans="1:8" ht="22.5" x14ac:dyDescent="0.2">
      <c r="A65" s="38">
        <v>54</v>
      </c>
      <c r="B65" s="39" t="s">
        <v>3175</v>
      </c>
      <c r="C65" s="39" t="s">
        <v>2315</v>
      </c>
      <c r="D65" s="39" t="s">
        <v>248</v>
      </c>
      <c r="E65" s="40">
        <v>142.405</v>
      </c>
      <c r="F65" s="57"/>
      <c r="G65" s="41">
        <f t="shared" si="2"/>
        <v>0</v>
      </c>
      <c r="H65" s="101"/>
    </row>
    <row r="66" spans="1:8" ht="22.5" x14ac:dyDescent="0.2">
      <c r="A66" s="38">
        <v>55</v>
      </c>
      <c r="B66" s="39" t="s">
        <v>3177</v>
      </c>
      <c r="C66" s="39" t="s">
        <v>2317</v>
      </c>
      <c r="D66" s="39" t="s">
        <v>248</v>
      </c>
      <c r="E66" s="40">
        <v>142.405</v>
      </c>
      <c r="F66" s="57"/>
      <c r="G66" s="41">
        <f t="shared" si="2"/>
        <v>0</v>
      </c>
      <c r="H66" s="101"/>
    </row>
    <row r="67" spans="1:8" ht="22.5" x14ac:dyDescent="0.2">
      <c r="A67" s="38">
        <v>56</v>
      </c>
      <c r="B67" s="39" t="s">
        <v>3250</v>
      </c>
      <c r="C67" s="39" t="s">
        <v>1878</v>
      </c>
      <c r="D67" s="39" t="s">
        <v>29</v>
      </c>
      <c r="E67" s="40">
        <v>88.58</v>
      </c>
      <c r="F67" s="57"/>
      <c r="G67" s="41">
        <f t="shared" si="2"/>
        <v>0</v>
      </c>
      <c r="H67" s="101"/>
    </row>
    <row r="68" spans="1:8" ht="22.5" x14ac:dyDescent="0.2">
      <c r="A68" s="38">
        <v>57</v>
      </c>
      <c r="B68" s="39" t="s">
        <v>3346</v>
      </c>
      <c r="C68" s="39" t="s">
        <v>2364</v>
      </c>
      <c r="D68" s="39" t="s">
        <v>20</v>
      </c>
      <c r="E68" s="40">
        <v>8</v>
      </c>
      <c r="F68" s="57"/>
      <c r="G68" s="41">
        <f t="shared" si="2"/>
        <v>0</v>
      </c>
      <c r="H68" s="101"/>
    </row>
    <row r="69" spans="1:8" ht="22.5" x14ac:dyDescent="0.2">
      <c r="A69" s="38">
        <v>58</v>
      </c>
      <c r="B69" s="39" t="s">
        <v>3347</v>
      </c>
      <c r="C69" s="39" t="s">
        <v>2365</v>
      </c>
      <c r="D69" s="39" t="s">
        <v>250</v>
      </c>
      <c r="E69" s="40">
        <v>6.6950000000000003</v>
      </c>
      <c r="F69" s="57"/>
      <c r="G69" s="41">
        <f t="shared" si="2"/>
        <v>0</v>
      </c>
      <c r="H69" s="101"/>
    </row>
    <row r="70" spans="1:8" ht="22.5" x14ac:dyDescent="0.2">
      <c r="A70" s="38">
        <v>59</v>
      </c>
      <c r="B70" s="39" t="s">
        <v>3348</v>
      </c>
      <c r="C70" s="39" t="s">
        <v>2366</v>
      </c>
      <c r="D70" s="39" t="s">
        <v>29</v>
      </c>
      <c r="E70" s="40">
        <v>5.92</v>
      </c>
      <c r="F70" s="57"/>
      <c r="G70" s="41">
        <f t="shared" si="2"/>
        <v>0</v>
      </c>
      <c r="H70" s="101"/>
    </row>
    <row r="71" spans="1:8" ht="12.75" x14ac:dyDescent="0.2">
      <c r="A71" s="33"/>
      <c r="B71" s="34" t="s">
        <v>7</v>
      </c>
      <c r="C71" s="34" t="s">
        <v>1521</v>
      </c>
      <c r="D71" s="34"/>
      <c r="E71" s="35"/>
      <c r="F71" s="36"/>
      <c r="G71" s="37"/>
      <c r="H71" s="108"/>
    </row>
    <row r="72" spans="1:8" ht="22.5" x14ac:dyDescent="0.2">
      <c r="A72" s="38">
        <v>60</v>
      </c>
      <c r="B72" s="39" t="s">
        <v>3349</v>
      </c>
      <c r="C72" s="39" t="s">
        <v>2367</v>
      </c>
      <c r="D72" s="39" t="s">
        <v>20</v>
      </c>
      <c r="E72" s="40">
        <v>4</v>
      </c>
      <c r="F72" s="57"/>
      <c r="G72" s="41">
        <f t="shared" ref="G72:G91" si="3">ROUND(E72*F72,2)</f>
        <v>0</v>
      </c>
      <c r="H72" s="101"/>
    </row>
    <row r="73" spans="1:8" ht="11.25" x14ac:dyDescent="0.2">
      <c r="A73" s="42">
        <v>61</v>
      </c>
      <c r="B73" s="43" t="s">
        <v>3352</v>
      </c>
      <c r="C73" s="43" t="s">
        <v>2368</v>
      </c>
      <c r="D73" s="43" t="s">
        <v>20</v>
      </c>
      <c r="E73" s="44">
        <v>1</v>
      </c>
      <c r="F73" s="58"/>
      <c r="G73" s="45">
        <f t="shared" si="3"/>
        <v>0</v>
      </c>
      <c r="H73" s="111"/>
    </row>
    <row r="74" spans="1:8" ht="11.25" x14ac:dyDescent="0.2">
      <c r="A74" s="42">
        <v>62</v>
      </c>
      <c r="B74" s="43" t="s">
        <v>3353</v>
      </c>
      <c r="C74" s="43" t="s">
        <v>2369</v>
      </c>
      <c r="D74" s="43" t="s">
        <v>20</v>
      </c>
      <c r="E74" s="44">
        <v>1</v>
      </c>
      <c r="F74" s="58"/>
      <c r="G74" s="45">
        <f t="shared" si="3"/>
        <v>0</v>
      </c>
      <c r="H74" s="111"/>
    </row>
    <row r="75" spans="1:8" ht="11.25" x14ac:dyDescent="0.2">
      <c r="A75" s="42">
        <v>63</v>
      </c>
      <c r="B75" s="43" t="s">
        <v>3350</v>
      </c>
      <c r="C75" s="43" t="s">
        <v>2370</v>
      </c>
      <c r="D75" s="43" t="s">
        <v>20</v>
      </c>
      <c r="E75" s="44">
        <v>1</v>
      </c>
      <c r="F75" s="58"/>
      <c r="G75" s="45">
        <f t="shared" si="3"/>
        <v>0</v>
      </c>
      <c r="H75" s="111"/>
    </row>
    <row r="76" spans="1:8" ht="11.25" x14ac:dyDescent="0.2">
      <c r="A76" s="42">
        <v>64</v>
      </c>
      <c r="B76" s="43" t="s">
        <v>3351</v>
      </c>
      <c r="C76" s="43" t="s">
        <v>2371</v>
      </c>
      <c r="D76" s="43" t="s">
        <v>20</v>
      </c>
      <c r="E76" s="44">
        <v>1</v>
      </c>
      <c r="F76" s="58"/>
      <c r="G76" s="45">
        <f t="shared" si="3"/>
        <v>0</v>
      </c>
      <c r="H76" s="111"/>
    </row>
    <row r="77" spans="1:8" ht="22.5" x14ac:dyDescent="0.2">
      <c r="A77" s="38">
        <v>65</v>
      </c>
      <c r="B77" s="39" t="s">
        <v>3354</v>
      </c>
      <c r="C77" s="39" t="s">
        <v>2372</v>
      </c>
      <c r="D77" s="39" t="s">
        <v>363</v>
      </c>
      <c r="E77" s="40">
        <v>3.9929999999999999</v>
      </c>
      <c r="F77" s="57"/>
      <c r="G77" s="41">
        <f t="shared" si="3"/>
        <v>0</v>
      </c>
      <c r="H77" s="101"/>
    </row>
    <row r="78" spans="1:8" ht="22.5" x14ac:dyDescent="0.2">
      <c r="A78" s="38">
        <v>66</v>
      </c>
      <c r="B78" s="39" t="s">
        <v>3355</v>
      </c>
      <c r="C78" s="39" t="s">
        <v>2373</v>
      </c>
      <c r="D78" s="39" t="s">
        <v>250</v>
      </c>
      <c r="E78" s="40">
        <v>0.13</v>
      </c>
      <c r="F78" s="57"/>
      <c r="G78" s="41">
        <f t="shared" si="3"/>
        <v>0</v>
      </c>
      <c r="H78" s="101"/>
    </row>
    <row r="79" spans="1:8" ht="22.5" x14ac:dyDescent="0.2">
      <c r="A79" s="38">
        <v>67</v>
      </c>
      <c r="B79" s="39" t="s">
        <v>3356</v>
      </c>
      <c r="C79" s="39" t="s">
        <v>2374</v>
      </c>
      <c r="D79" s="39" t="s">
        <v>248</v>
      </c>
      <c r="E79" s="40">
        <v>5.4539999999999997</v>
      </c>
      <c r="F79" s="57"/>
      <c r="G79" s="41">
        <f t="shared" si="3"/>
        <v>0</v>
      </c>
      <c r="H79" s="101"/>
    </row>
    <row r="80" spans="1:8" ht="22.5" x14ac:dyDescent="0.2">
      <c r="A80" s="38">
        <v>68</v>
      </c>
      <c r="B80" s="39" t="s">
        <v>3357</v>
      </c>
      <c r="C80" s="39" t="s">
        <v>2375</v>
      </c>
      <c r="D80" s="39" t="s">
        <v>248</v>
      </c>
      <c r="E80" s="40">
        <v>5.4539999999999997</v>
      </c>
      <c r="F80" s="57"/>
      <c r="G80" s="41">
        <f t="shared" si="3"/>
        <v>0</v>
      </c>
      <c r="H80" s="101"/>
    </row>
    <row r="81" spans="1:8" ht="22.5" x14ac:dyDescent="0.2">
      <c r="A81" s="38">
        <v>69</v>
      </c>
      <c r="B81" s="39" t="s">
        <v>3254</v>
      </c>
      <c r="C81" s="39" t="s">
        <v>1882</v>
      </c>
      <c r="D81" s="39" t="s">
        <v>248</v>
      </c>
      <c r="E81" s="40">
        <v>0.77400000000000002</v>
      </c>
      <c r="F81" s="57"/>
      <c r="G81" s="41">
        <f t="shared" si="3"/>
        <v>0</v>
      </c>
      <c r="H81" s="101"/>
    </row>
    <row r="82" spans="1:8" ht="22.5" x14ac:dyDescent="0.2">
      <c r="A82" s="38">
        <v>70</v>
      </c>
      <c r="B82" s="39" t="s">
        <v>3255</v>
      </c>
      <c r="C82" s="39" t="s">
        <v>1883</v>
      </c>
      <c r="D82" s="39" t="s">
        <v>248</v>
      </c>
      <c r="E82" s="40">
        <v>0.77400000000000002</v>
      </c>
      <c r="F82" s="57"/>
      <c r="G82" s="41">
        <f t="shared" si="3"/>
        <v>0</v>
      </c>
      <c r="H82" s="101"/>
    </row>
    <row r="83" spans="1:8" ht="22.5" x14ac:dyDescent="0.2">
      <c r="A83" s="38">
        <v>71</v>
      </c>
      <c r="B83" s="39" t="s">
        <v>3000</v>
      </c>
      <c r="C83" s="39" t="s">
        <v>1764</v>
      </c>
      <c r="D83" s="39" t="s">
        <v>248</v>
      </c>
      <c r="E83" s="40">
        <v>1.6719999999999999</v>
      </c>
      <c r="F83" s="57"/>
      <c r="G83" s="41">
        <f t="shared" si="3"/>
        <v>0</v>
      </c>
      <c r="H83" s="101"/>
    </row>
    <row r="84" spans="1:8" ht="22.5" x14ac:dyDescent="0.2">
      <c r="A84" s="38">
        <v>72</v>
      </c>
      <c r="B84" s="39" t="s">
        <v>3358</v>
      </c>
      <c r="C84" s="39" t="s">
        <v>2376</v>
      </c>
      <c r="D84" s="39" t="s">
        <v>248</v>
      </c>
      <c r="E84" s="40">
        <v>1.6719999999999999</v>
      </c>
      <c r="F84" s="57"/>
      <c r="G84" s="41">
        <f t="shared" si="3"/>
        <v>0</v>
      </c>
      <c r="H84" s="101"/>
    </row>
    <row r="85" spans="1:8" ht="22.5" x14ac:dyDescent="0.2">
      <c r="A85" s="38">
        <v>73</v>
      </c>
      <c r="B85" s="39" t="s">
        <v>3359</v>
      </c>
      <c r="C85" s="39" t="s">
        <v>2377</v>
      </c>
      <c r="D85" s="39" t="s">
        <v>363</v>
      </c>
      <c r="E85" s="40">
        <v>8.0000000000000002E-3</v>
      </c>
      <c r="F85" s="57"/>
      <c r="G85" s="41">
        <f t="shared" si="3"/>
        <v>0</v>
      </c>
      <c r="H85" s="101"/>
    </row>
    <row r="86" spans="1:8" ht="22.5" x14ac:dyDescent="0.2">
      <c r="A86" s="38">
        <v>74</v>
      </c>
      <c r="B86" s="39" t="s">
        <v>3001</v>
      </c>
      <c r="C86" s="39" t="s">
        <v>1765</v>
      </c>
      <c r="D86" s="39" t="s">
        <v>363</v>
      </c>
      <c r="E86" s="40">
        <v>4.5449999999999999</v>
      </c>
      <c r="F86" s="57"/>
      <c r="G86" s="41">
        <f t="shared" si="3"/>
        <v>0</v>
      </c>
      <c r="H86" s="101"/>
    </row>
    <row r="87" spans="1:8" ht="22.5" x14ac:dyDescent="0.2">
      <c r="A87" s="38">
        <v>75</v>
      </c>
      <c r="B87" s="39" t="s">
        <v>3360</v>
      </c>
      <c r="C87" s="39" t="s">
        <v>2378</v>
      </c>
      <c r="D87" s="39" t="s">
        <v>363</v>
      </c>
      <c r="E87" s="40">
        <v>1.24</v>
      </c>
      <c r="F87" s="57"/>
      <c r="G87" s="41">
        <f t="shared" si="3"/>
        <v>0</v>
      </c>
      <c r="H87" s="101"/>
    </row>
    <row r="88" spans="1:8" ht="22.5" x14ac:dyDescent="0.2">
      <c r="A88" s="38">
        <v>76</v>
      </c>
      <c r="B88" s="39" t="s">
        <v>3361</v>
      </c>
      <c r="C88" s="39" t="s">
        <v>2379</v>
      </c>
      <c r="D88" s="39" t="s">
        <v>248</v>
      </c>
      <c r="E88" s="40">
        <v>24.803000000000001</v>
      </c>
      <c r="F88" s="57"/>
      <c r="G88" s="41">
        <f t="shared" si="3"/>
        <v>0</v>
      </c>
      <c r="H88" s="101"/>
    </row>
    <row r="89" spans="1:8" ht="22.5" x14ac:dyDescent="0.2">
      <c r="A89" s="38">
        <v>77</v>
      </c>
      <c r="B89" s="39" t="s">
        <v>3362</v>
      </c>
      <c r="C89" s="39" t="s">
        <v>2380</v>
      </c>
      <c r="D89" s="39" t="s">
        <v>363</v>
      </c>
      <c r="E89" s="40">
        <v>1.8169999999999999</v>
      </c>
      <c r="F89" s="57"/>
      <c r="G89" s="41">
        <f t="shared" si="3"/>
        <v>0</v>
      </c>
      <c r="H89" s="101"/>
    </row>
    <row r="90" spans="1:8" ht="22.5" x14ac:dyDescent="0.2">
      <c r="A90" s="38">
        <v>78</v>
      </c>
      <c r="B90" s="39" t="s">
        <v>3363</v>
      </c>
      <c r="C90" s="39" t="s">
        <v>2381</v>
      </c>
      <c r="D90" s="39" t="s">
        <v>363</v>
      </c>
      <c r="E90" s="40">
        <v>13.932</v>
      </c>
      <c r="F90" s="57"/>
      <c r="G90" s="41">
        <f t="shared" si="3"/>
        <v>0</v>
      </c>
      <c r="H90" s="101"/>
    </row>
    <row r="91" spans="1:8" ht="22.5" x14ac:dyDescent="0.2">
      <c r="A91" s="38">
        <v>79</v>
      </c>
      <c r="B91" s="39" t="s">
        <v>3364</v>
      </c>
      <c r="C91" s="39" t="s">
        <v>2382</v>
      </c>
      <c r="D91" s="39" t="s">
        <v>248</v>
      </c>
      <c r="E91" s="40">
        <v>27.79</v>
      </c>
      <c r="F91" s="57"/>
      <c r="G91" s="41">
        <f t="shared" si="3"/>
        <v>0</v>
      </c>
      <c r="H91" s="101"/>
    </row>
    <row r="92" spans="1:8" ht="12.75" x14ac:dyDescent="0.2">
      <c r="A92" s="33"/>
      <c r="B92" s="34" t="s">
        <v>8</v>
      </c>
      <c r="C92" s="34" t="s">
        <v>1412</v>
      </c>
      <c r="D92" s="34"/>
      <c r="E92" s="35"/>
      <c r="F92" s="36"/>
      <c r="G92" s="37"/>
      <c r="H92" s="108"/>
    </row>
    <row r="93" spans="1:8" ht="22.5" x14ac:dyDescent="0.2">
      <c r="A93" s="38">
        <v>80</v>
      </c>
      <c r="B93" s="39" t="s">
        <v>3365</v>
      </c>
      <c r="C93" s="39" t="s">
        <v>2383</v>
      </c>
      <c r="D93" s="39" t="s">
        <v>248</v>
      </c>
      <c r="E93" s="40">
        <v>60</v>
      </c>
      <c r="F93" s="57"/>
      <c r="G93" s="41">
        <f t="shared" ref="G93:G95" si="4">ROUND(E93*F93,2)</f>
        <v>0</v>
      </c>
      <c r="H93" s="101"/>
    </row>
    <row r="94" spans="1:8" ht="22.5" x14ac:dyDescent="0.2">
      <c r="A94" s="38">
        <v>81</v>
      </c>
      <c r="B94" s="39" t="s">
        <v>3366</v>
      </c>
      <c r="C94" s="39" t="s">
        <v>2384</v>
      </c>
      <c r="D94" s="39" t="s">
        <v>248</v>
      </c>
      <c r="E94" s="40">
        <v>60</v>
      </c>
      <c r="F94" s="57"/>
      <c r="G94" s="41">
        <f t="shared" si="4"/>
        <v>0</v>
      </c>
      <c r="H94" s="101"/>
    </row>
    <row r="95" spans="1:8" ht="22.5" x14ac:dyDescent="0.2">
      <c r="A95" s="42">
        <v>82</v>
      </c>
      <c r="B95" s="43" t="s">
        <v>3367</v>
      </c>
      <c r="C95" s="43" t="s">
        <v>2385</v>
      </c>
      <c r="D95" s="43" t="s">
        <v>20</v>
      </c>
      <c r="E95" s="44">
        <v>10</v>
      </c>
      <c r="F95" s="58"/>
      <c r="G95" s="45">
        <f t="shared" si="4"/>
        <v>0</v>
      </c>
      <c r="H95" s="111"/>
    </row>
    <row r="96" spans="1:8" ht="12.75" x14ac:dyDescent="0.2">
      <c r="A96" s="33"/>
      <c r="B96" s="34" t="s">
        <v>9</v>
      </c>
      <c r="C96" s="34" t="s">
        <v>1613</v>
      </c>
      <c r="D96" s="34"/>
      <c r="E96" s="35"/>
      <c r="F96" s="36"/>
      <c r="G96" s="37"/>
      <c r="H96" s="108"/>
    </row>
    <row r="97" spans="1:8" ht="22.5" x14ac:dyDescent="0.2">
      <c r="A97" s="38">
        <v>83</v>
      </c>
      <c r="B97" s="39" t="s">
        <v>3368</v>
      </c>
      <c r="C97" s="39" t="s">
        <v>2386</v>
      </c>
      <c r="D97" s="39" t="s">
        <v>248</v>
      </c>
      <c r="E97" s="40">
        <v>12</v>
      </c>
      <c r="F97" s="57"/>
      <c r="G97" s="41">
        <f t="shared" ref="G97:G160" si="5">ROUND(E97*F97,2)</f>
        <v>0</v>
      </c>
      <c r="H97" s="101"/>
    </row>
    <row r="98" spans="1:8" ht="22.5" x14ac:dyDescent="0.2">
      <c r="A98" s="38">
        <v>84</v>
      </c>
      <c r="B98" s="39" t="s">
        <v>3257</v>
      </c>
      <c r="C98" s="39" t="s">
        <v>3258</v>
      </c>
      <c r="D98" s="39" t="s">
        <v>248</v>
      </c>
      <c r="E98" s="40">
        <v>51.32</v>
      </c>
      <c r="F98" s="57"/>
      <c r="G98" s="41">
        <f t="shared" si="5"/>
        <v>0</v>
      </c>
      <c r="H98" s="101"/>
    </row>
    <row r="99" spans="1:8" ht="22.5" x14ac:dyDescent="0.2">
      <c r="A99" s="38">
        <v>85</v>
      </c>
      <c r="B99" s="39" t="s">
        <v>3098</v>
      </c>
      <c r="C99" s="39" t="s">
        <v>2162</v>
      </c>
      <c r="D99" s="39" t="s">
        <v>248</v>
      </c>
      <c r="E99" s="40">
        <v>158.56399999999999</v>
      </c>
      <c r="F99" s="57"/>
      <c r="G99" s="41">
        <f t="shared" si="5"/>
        <v>0</v>
      </c>
      <c r="H99" s="101"/>
    </row>
    <row r="100" spans="1:8" ht="11.25" x14ac:dyDescent="0.2">
      <c r="A100" s="38">
        <v>86</v>
      </c>
      <c r="B100" s="39" t="s">
        <v>3212</v>
      </c>
      <c r="C100" s="39" t="s">
        <v>1827</v>
      </c>
      <c r="D100" s="39" t="s">
        <v>248</v>
      </c>
      <c r="E100" s="40">
        <v>33.35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3215</v>
      </c>
      <c r="C101" s="39" t="s">
        <v>1830</v>
      </c>
      <c r="D101" s="39" t="s">
        <v>248</v>
      </c>
      <c r="E101" s="40">
        <v>12</v>
      </c>
      <c r="F101" s="57"/>
      <c r="G101" s="41">
        <f t="shared" si="5"/>
        <v>0</v>
      </c>
      <c r="H101" s="101"/>
    </row>
    <row r="102" spans="1:8" ht="11.25" x14ac:dyDescent="0.2">
      <c r="A102" s="38">
        <v>88</v>
      </c>
      <c r="B102" s="39" t="s">
        <v>3008</v>
      </c>
      <c r="C102" s="39" t="s">
        <v>1769</v>
      </c>
      <c r="D102" s="39" t="s">
        <v>248</v>
      </c>
      <c r="E102" s="40">
        <v>19.66</v>
      </c>
      <c r="F102" s="57"/>
      <c r="G102" s="41">
        <f t="shared" si="5"/>
        <v>0</v>
      </c>
      <c r="H102" s="101"/>
    </row>
    <row r="103" spans="1:8" ht="11.25" x14ac:dyDescent="0.2">
      <c r="A103" s="38">
        <v>89</v>
      </c>
      <c r="B103" s="39" t="s">
        <v>3137</v>
      </c>
      <c r="C103" s="39" t="s">
        <v>1887</v>
      </c>
      <c r="D103" s="39" t="s">
        <v>248</v>
      </c>
      <c r="E103" s="40">
        <v>19.66</v>
      </c>
      <c r="F103" s="57"/>
      <c r="G103" s="41">
        <f t="shared" si="5"/>
        <v>0</v>
      </c>
      <c r="H103" s="101"/>
    </row>
    <row r="104" spans="1:8" ht="11.25" x14ac:dyDescent="0.2">
      <c r="A104" s="38">
        <v>90</v>
      </c>
      <c r="B104" s="39" t="s">
        <v>3265</v>
      </c>
      <c r="C104" s="39" t="s">
        <v>1888</v>
      </c>
      <c r="D104" s="39" t="s">
        <v>248</v>
      </c>
      <c r="E104" s="40">
        <v>11.795999999999999</v>
      </c>
      <c r="F104" s="57"/>
      <c r="G104" s="41">
        <f t="shared" si="5"/>
        <v>0</v>
      </c>
      <c r="H104" s="101"/>
    </row>
    <row r="105" spans="1:8" ht="22.5" x14ac:dyDescent="0.2">
      <c r="A105" s="38">
        <v>91</v>
      </c>
      <c r="B105" s="39" t="s">
        <v>3138</v>
      </c>
      <c r="C105" s="39" t="s">
        <v>1890</v>
      </c>
      <c r="D105" s="39" t="s">
        <v>248</v>
      </c>
      <c r="E105" s="40">
        <v>39.32</v>
      </c>
      <c r="F105" s="57"/>
      <c r="G105" s="41">
        <f t="shared" si="5"/>
        <v>0</v>
      </c>
      <c r="H105" s="101"/>
    </row>
    <row r="106" spans="1:8" ht="12.75" x14ac:dyDescent="0.2">
      <c r="A106" s="33"/>
      <c r="B106" s="34" t="s">
        <v>2</v>
      </c>
      <c r="C106" s="34" t="s">
        <v>737</v>
      </c>
      <c r="D106" s="34"/>
      <c r="E106" s="35"/>
      <c r="F106" s="36"/>
      <c r="G106" s="37"/>
      <c r="H106" s="108"/>
    </row>
    <row r="107" spans="1:8" ht="22.5" x14ac:dyDescent="0.2">
      <c r="A107" s="38">
        <v>92</v>
      </c>
      <c r="B107" s="39" t="s">
        <v>3369</v>
      </c>
      <c r="C107" s="39" t="s">
        <v>2387</v>
      </c>
      <c r="D107" s="39" t="s">
        <v>29</v>
      </c>
      <c r="E107" s="40">
        <v>16</v>
      </c>
      <c r="F107" s="57"/>
      <c r="G107" s="41">
        <f t="shared" si="5"/>
        <v>0</v>
      </c>
      <c r="H107" s="101"/>
    </row>
    <row r="108" spans="1:8" ht="22.5" x14ac:dyDescent="0.2">
      <c r="A108" s="42">
        <v>93</v>
      </c>
      <c r="B108" s="43" t="s">
        <v>3370</v>
      </c>
      <c r="C108" s="43" t="s">
        <v>2388</v>
      </c>
      <c r="D108" s="43" t="s">
        <v>20</v>
      </c>
      <c r="E108" s="44">
        <v>16</v>
      </c>
      <c r="F108" s="58"/>
      <c r="G108" s="45">
        <f t="shared" si="5"/>
        <v>0</v>
      </c>
      <c r="H108" s="111"/>
    </row>
    <row r="109" spans="1:8" ht="22.5" x14ac:dyDescent="0.2">
      <c r="A109" s="38">
        <v>94</v>
      </c>
      <c r="B109" s="39" t="s">
        <v>3371</v>
      </c>
      <c r="C109" s="39" t="s">
        <v>2389</v>
      </c>
      <c r="D109" s="39" t="s">
        <v>20</v>
      </c>
      <c r="E109" s="40">
        <v>4</v>
      </c>
      <c r="F109" s="57"/>
      <c r="G109" s="41">
        <f t="shared" si="5"/>
        <v>0</v>
      </c>
      <c r="H109" s="101"/>
    </row>
    <row r="110" spans="1:8" ht="22.5" x14ac:dyDescent="0.2">
      <c r="A110" s="38">
        <v>95</v>
      </c>
      <c r="B110" s="39" t="s">
        <v>3372</v>
      </c>
      <c r="C110" s="39" t="s">
        <v>2390</v>
      </c>
      <c r="D110" s="39" t="s">
        <v>20</v>
      </c>
      <c r="E110" s="40">
        <v>13</v>
      </c>
      <c r="F110" s="57"/>
      <c r="G110" s="41">
        <f t="shared" si="5"/>
        <v>0</v>
      </c>
      <c r="H110" s="101"/>
    </row>
    <row r="111" spans="1:8" ht="22.5" x14ac:dyDescent="0.2">
      <c r="A111" s="42">
        <v>96</v>
      </c>
      <c r="B111" s="43" t="s">
        <v>3373</v>
      </c>
      <c r="C111" s="43" t="s">
        <v>3374</v>
      </c>
      <c r="D111" s="43" t="s">
        <v>20</v>
      </c>
      <c r="E111" s="44">
        <v>4</v>
      </c>
      <c r="F111" s="58"/>
      <c r="G111" s="45">
        <f t="shared" si="5"/>
        <v>0</v>
      </c>
      <c r="H111" s="111"/>
    </row>
    <row r="112" spans="1:8" ht="22.5" x14ac:dyDescent="0.2">
      <c r="A112" s="42">
        <v>97</v>
      </c>
      <c r="B112" s="43" t="s">
        <v>3375</v>
      </c>
      <c r="C112" s="43" t="s">
        <v>3376</v>
      </c>
      <c r="D112" s="43" t="s">
        <v>20</v>
      </c>
      <c r="E112" s="44">
        <v>13</v>
      </c>
      <c r="F112" s="58"/>
      <c r="G112" s="45">
        <f t="shared" si="5"/>
        <v>0</v>
      </c>
      <c r="H112" s="111"/>
    </row>
    <row r="113" spans="1:8" ht="11.25" x14ac:dyDescent="0.2">
      <c r="A113" s="38">
        <v>98</v>
      </c>
      <c r="B113" s="39" t="s">
        <v>3377</v>
      </c>
      <c r="C113" s="39" t="s">
        <v>3378</v>
      </c>
      <c r="D113" s="39" t="s">
        <v>20</v>
      </c>
      <c r="E113" s="40">
        <v>2</v>
      </c>
      <c r="F113" s="57"/>
      <c r="G113" s="41">
        <f t="shared" si="5"/>
        <v>0</v>
      </c>
      <c r="H113" s="101"/>
    </row>
    <row r="114" spans="1:8" ht="22.5" x14ac:dyDescent="0.2">
      <c r="A114" s="42">
        <v>99</v>
      </c>
      <c r="B114" s="43" t="s">
        <v>3380</v>
      </c>
      <c r="C114" s="43" t="s">
        <v>3379</v>
      </c>
      <c r="D114" s="43" t="s">
        <v>20</v>
      </c>
      <c r="E114" s="44">
        <v>2</v>
      </c>
      <c r="F114" s="58"/>
      <c r="G114" s="45">
        <f t="shared" si="5"/>
        <v>0</v>
      </c>
      <c r="H114" s="111"/>
    </row>
    <row r="115" spans="1:8" ht="22.5" x14ac:dyDescent="0.2">
      <c r="A115" s="38">
        <v>100</v>
      </c>
      <c r="B115" s="39" t="s">
        <v>3381</v>
      </c>
      <c r="C115" s="39" t="s">
        <v>2391</v>
      </c>
      <c r="D115" s="39" t="s">
        <v>20</v>
      </c>
      <c r="E115" s="40">
        <v>3</v>
      </c>
      <c r="F115" s="57"/>
      <c r="G115" s="41">
        <f t="shared" si="5"/>
        <v>0</v>
      </c>
      <c r="H115" s="101"/>
    </row>
    <row r="116" spans="1:8" ht="22.5" x14ac:dyDescent="0.2">
      <c r="A116" s="38">
        <v>101</v>
      </c>
      <c r="B116" s="39" t="s">
        <v>2846</v>
      </c>
      <c r="C116" s="39" t="s">
        <v>1497</v>
      </c>
      <c r="D116" s="39" t="s">
        <v>20</v>
      </c>
      <c r="E116" s="40">
        <v>4</v>
      </c>
      <c r="F116" s="57"/>
      <c r="G116" s="41">
        <f t="shared" si="5"/>
        <v>0</v>
      </c>
      <c r="H116" s="101"/>
    </row>
    <row r="117" spans="1:8" ht="11.25" x14ac:dyDescent="0.2">
      <c r="A117" s="42">
        <v>102</v>
      </c>
      <c r="B117" s="43" t="s">
        <v>3382</v>
      </c>
      <c r="C117" s="43" t="s">
        <v>3383</v>
      </c>
      <c r="D117" s="43" t="s">
        <v>20</v>
      </c>
      <c r="E117" s="44">
        <v>4</v>
      </c>
      <c r="F117" s="58"/>
      <c r="G117" s="45">
        <f t="shared" si="5"/>
        <v>0</v>
      </c>
      <c r="H117" s="111"/>
    </row>
    <row r="118" spans="1:8" ht="33.75" x14ac:dyDescent="0.2">
      <c r="A118" s="38">
        <v>103</v>
      </c>
      <c r="B118" s="39" t="s">
        <v>3384</v>
      </c>
      <c r="C118" s="39" t="s">
        <v>2392</v>
      </c>
      <c r="D118" s="39" t="s">
        <v>363</v>
      </c>
      <c r="E118" s="40">
        <v>0.34799999999999998</v>
      </c>
      <c r="F118" s="57"/>
      <c r="G118" s="41">
        <f t="shared" si="5"/>
        <v>0</v>
      </c>
      <c r="H118" s="101"/>
    </row>
    <row r="119" spans="1:8" ht="11.25" x14ac:dyDescent="0.2">
      <c r="A119" s="38">
        <v>104</v>
      </c>
      <c r="B119" s="39" t="s">
        <v>3385</v>
      </c>
      <c r="C119" s="39" t="s">
        <v>2393</v>
      </c>
      <c r="D119" s="39" t="s">
        <v>248</v>
      </c>
      <c r="E119" s="40">
        <v>3</v>
      </c>
      <c r="F119" s="57"/>
      <c r="G119" s="41">
        <f t="shared" si="5"/>
        <v>0</v>
      </c>
      <c r="H119" s="101"/>
    </row>
    <row r="120" spans="1:8" ht="12.75" x14ac:dyDescent="0.2">
      <c r="A120" s="33"/>
      <c r="B120" s="34" t="s">
        <v>4</v>
      </c>
      <c r="C120" s="34" t="s">
        <v>258</v>
      </c>
      <c r="D120" s="34"/>
      <c r="E120" s="35"/>
      <c r="F120" s="36"/>
      <c r="G120" s="37"/>
      <c r="H120" s="108"/>
    </row>
    <row r="121" spans="1:8" ht="22.5" x14ac:dyDescent="0.2">
      <c r="A121" s="38">
        <v>105</v>
      </c>
      <c r="B121" s="39" t="s">
        <v>3270</v>
      </c>
      <c r="C121" s="39" t="s">
        <v>1892</v>
      </c>
      <c r="D121" s="39" t="s">
        <v>29</v>
      </c>
      <c r="E121" s="40">
        <v>16.295999999999999</v>
      </c>
      <c r="F121" s="57"/>
      <c r="G121" s="41">
        <f t="shared" si="5"/>
        <v>0</v>
      </c>
      <c r="H121" s="101"/>
    </row>
    <row r="122" spans="1:8" ht="11.25" x14ac:dyDescent="0.2">
      <c r="A122" s="38">
        <v>106</v>
      </c>
      <c r="B122" s="39" t="s">
        <v>3386</v>
      </c>
      <c r="C122" s="39" t="s">
        <v>2394</v>
      </c>
      <c r="D122" s="39" t="s">
        <v>20</v>
      </c>
      <c r="E122" s="40">
        <v>1</v>
      </c>
      <c r="F122" s="57"/>
      <c r="G122" s="41">
        <f t="shared" si="5"/>
        <v>0</v>
      </c>
      <c r="H122" s="101"/>
    </row>
    <row r="123" spans="1:8" ht="22.5" x14ac:dyDescent="0.2">
      <c r="A123" s="38">
        <v>107</v>
      </c>
      <c r="B123" s="39" t="s">
        <v>3387</v>
      </c>
      <c r="C123" s="39" t="s">
        <v>2395</v>
      </c>
      <c r="D123" s="39" t="s">
        <v>29</v>
      </c>
      <c r="E123" s="40">
        <v>49.71</v>
      </c>
      <c r="F123" s="57"/>
      <c r="G123" s="41">
        <f t="shared" si="5"/>
        <v>0</v>
      </c>
      <c r="H123" s="101"/>
    </row>
    <row r="124" spans="1:8" ht="11.25" x14ac:dyDescent="0.2">
      <c r="A124" s="42">
        <v>108</v>
      </c>
      <c r="B124" s="43" t="s">
        <v>3390</v>
      </c>
      <c r="C124" s="43" t="s">
        <v>3391</v>
      </c>
      <c r="D124" s="43" t="s">
        <v>20</v>
      </c>
      <c r="E124" s="44">
        <v>50</v>
      </c>
      <c r="F124" s="58"/>
      <c r="G124" s="45">
        <f t="shared" si="5"/>
        <v>0</v>
      </c>
      <c r="H124" s="111"/>
    </row>
    <row r="125" spans="1:8" ht="22.5" x14ac:dyDescent="0.2">
      <c r="A125" s="38">
        <v>109</v>
      </c>
      <c r="B125" s="39" t="s">
        <v>3388</v>
      </c>
      <c r="C125" s="39" t="s">
        <v>2396</v>
      </c>
      <c r="D125" s="39" t="s">
        <v>363</v>
      </c>
      <c r="E125" s="40">
        <v>3.3140000000000001</v>
      </c>
      <c r="F125" s="57"/>
      <c r="G125" s="41">
        <f t="shared" si="5"/>
        <v>0</v>
      </c>
      <c r="H125" s="101"/>
    </row>
    <row r="126" spans="1:8" ht="22.5" x14ac:dyDescent="0.2">
      <c r="A126" s="38">
        <v>110</v>
      </c>
      <c r="B126" s="39" t="s">
        <v>3389</v>
      </c>
      <c r="C126" s="39" t="s">
        <v>2397</v>
      </c>
      <c r="D126" s="39" t="s">
        <v>29</v>
      </c>
      <c r="E126" s="40">
        <v>13.6</v>
      </c>
      <c r="F126" s="57"/>
      <c r="G126" s="41">
        <f t="shared" si="5"/>
        <v>0</v>
      </c>
      <c r="H126" s="101"/>
    </row>
    <row r="127" spans="1:8" ht="22.5" x14ac:dyDescent="0.2">
      <c r="A127" s="42">
        <v>111</v>
      </c>
      <c r="B127" s="43" t="s">
        <v>2398</v>
      </c>
      <c r="C127" s="43" t="s">
        <v>2399</v>
      </c>
      <c r="D127" s="43" t="s">
        <v>20</v>
      </c>
      <c r="E127" s="44">
        <v>2</v>
      </c>
      <c r="F127" s="58"/>
      <c r="G127" s="45">
        <f t="shared" si="5"/>
        <v>0</v>
      </c>
      <c r="H127" s="111"/>
    </row>
    <row r="128" spans="1:8" ht="22.5" x14ac:dyDescent="0.2">
      <c r="A128" s="38">
        <v>112</v>
      </c>
      <c r="B128" s="39" t="s">
        <v>3392</v>
      </c>
      <c r="C128" s="39" t="s">
        <v>2400</v>
      </c>
      <c r="D128" s="39" t="s">
        <v>248</v>
      </c>
      <c r="E128" s="40">
        <v>26.04</v>
      </c>
      <c r="F128" s="57"/>
      <c r="G128" s="41">
        <f t="shared" si="5"/>
        <v>0</v>
      </c>
      <c r="H128" s="101"/>
    </row>
    <row r="129" spans="1:8" ht="22.5" x14ac:dyDescent="0.2">
      <c r="A129" s="38">
        <v>113</v>
      </c>
      <c r="B129" s="39" t="s">
        <v>3012</v>
      </c>
      <c r="C129" s="39" t="s">
        <v>1775</v>
      </c>
      <c r="D129" s="39" t="s">
        <v>29</v>
      </c>
      <c r="E129" s="40">
        <v>43.12</v>
      </c>
      <c r="F129" s="57"/>
      <c r="G129" s="41">
        <f t="shared" si="5"/>
        <v>0</v>
      </c>
      <c r="H129" s="101"/>
    </row>
    <row r="130" spans="1:8" ht="22.5" x14ac:dyDescent="0.2">
      <c r="A130" s="38">
        <v>114</v>
      </c>
      <c r="B130" s="39" t="s">
        <v>3393</v>
      </c>
      <c r="C130" s="39" t="s">
        <v>2401</v>
      </c>
      <c r="D130" s="39" t="s">
        <v>29</v>
      </c>
      <c r="E130" s="40">
        <v>43.12</v>
      </c>
      <c r="F130" s="57"/>
      <c r="G130" s="41">
        <f t="shared" si="5"/>
        <v>0</v>
      </c>
      <c r="H130" s="101"/>
    </row>
    <row r="131" spans="1:8" ht="22.5" x14ac:dyDescent="0.2">
      <c r="A131" s="38">
        <v>115</v>
      </c>
      <c r="B131" s="39" t="s">
        <v>3394</v>
      </c>
      <c r="C131" s="39" t="s">
        <v>2402</v>
      </c>
      <c r="D131" s="39" t="s">
        <v>29</v>
      </c>
      <c r="E131" s="40">
        <v>23.2</v>
      </c>
      <c r="F131" s="57"/>
      <c r="G131" s="41">
        <f t="shared" si="5"/>
        <v>0</v>
      </c>
      <c r="H131" s="101"/>
    </row>
    <row r="132" spans="1:8" ht="11.25" x14ac:dyDescent="0.2">
      <c r="A132" s="38">
        <v>116</v>
      </c>
      <c r="B132" s="39" t="s">
        <v>2403</v>
      </c>
      <c r="C132" s="39" t="s">
        <v>2404</v>
      </c>
      <c r="D132" s="39" t="s">
        <v>20</v>
      </c>
      <c r="E132" s="40">
        <v>2</v>
      </c>
      <c r="F132" s="57"/>
      <c r="G132" s="41">
        <f t="shared" si="5"/>
        <v>0</v>
      </c>
      <c r="H132" s="101"/>
    </row>
    <row r="133" spans="1:8" ht="22.5" x14ac:dyDescent="0.2">
      <c r="A133" s="38">
        <v>117</v>
      </c>
      <c r="B133" s="39" t="s">
        <v>2405</v>
      </c>
      <c r="C133" s="39" t="s">
        <v>2406</v>
      </c>
      <c r="D133" s="39" t="s">
        <v>20</v>
      </c>
      <c r="E133" s="40">
        <v>1</v>
      </c>
      <c r="F133" s="57"/>
      <c r="G133" s="41">
        <f t="shared" si="5"/>
        <v>0</v>
      </c>
      <c r="H133" s="101"/>
    </row>
    <row r="134" spans="1:8" ht="11.25" x14ac:dyDescent="0.2">
      <c r="A134" s="38">
        <v>118</v>
      </c>
      <c r="B134" s="39" t="s">
        <v>2407</v>
      </c>
      <c r="C134" s="39" t="s">
        <v>2408</v>
      </c>
      <c r="D134" s="39" t="s">
        <v>20</v>
      </c>
      <c r="E134" s="40">
        <v>3</v>
      </c>
      <c r="F134" s="57"/>
      <c r="G134" s="41">
        <f t="shared" si="5"/>
        <v>0</v>
      </c>
      <c r="H134" s="101"/>
    </row>
    <row r="135" spans="1:8" ht="22.5" x14ac:dyDescent="0.2">
      <c r="A135" s="38">
        <v>119</v>
      </c>
      <c r="B135" s="39" t="s">
        <v>3395</v>
      </c>
      <c r="C135" s="39" t="s">
        <v>2409</v>
      </c>
      <c r="D135" s="39" t="s">
        <v>20</v>
      </c>
      <c r="E135" s="40">
        <v>1</v>
      </c>
      <c r="F135" s="57"/>
      <c r="G135" s="41">
        <f t="shared" si="5"/>
        <v>0</v>
      </c>
      <c r="H135" s="101"/>
    </row>
    <row r="136" spans="1:8" ht="11.25" x14ac:dyDescent="0.2">
      <c r="A136" s="42">
        <v>120</v>
      </c>
      <c r="B136" s="43" t="s">
        <v>3396</v>
      </c>
      <c r="C136" s="43" t="s">
        <v>2410</v>
      </c>
      <c r="D136" s="43" t="s">
        <v>20</v>
      </c>
      <c r="E136" s="44">
        <v>1</v>
      </c>
      <c r="F136" s="58"/>
      <c r="G136" s="45">
        <f t="shared" si="5"/>
        <v>0</v>
      </c>
      <c r="H136" s="111"/>
    </row>
    <row r="137" spans="1:8" ht="22.5" x14ac:dyDescent="0.2">
      <c r="A137" s="38">
        <v>121</v>
      </c>
      <c r="B137" s="39" t="s">
        <v>3397</v>
      </c>
      <c r="C137" s="39" t="s">
        <v>2411</v>
      </c>
      <c r="D137" s="39" t="s">
        <v>20</v>
      </c>
      <c r="E137" s="40">
        <v>9</v>
      </c>
      <c r="F137" s="57"/>
      <c r="G137" s="41">
        <f t="shared" si="5"/>
        <v>0</v>
      </c>
      <c r="H137" s="101"/>
    </row>
    <row r="138" spans="1:8" ht="11.25" x14ac:dyDescent="0.2">
      <c r="A138" s="42">
        <v>122</v>
      </c>
      <c r="B138" s="43" t="s">
        <v>3398</v>
      </c>
      <c r="C138" s="43" t="s">
        <v>3399</v>
      </c>
      <c r="D138" s="43" t="s">
        <v>20</v>
      </c>
      <c r="E138" s="44">
        <v>9</v>
      </c>
      <c r="F138" s="58"/>
      <c r="G138" s="45">
        <f t="shared" si="5"/>
        <v>0</v>
      </c>
      <c r="H138" s="111"/>
    </row>
    <row r="139" spans="1:8" ht="22.5" x14ac:dyDescent="0.2">
      <c r="A139" s="38">
        <v>123</v>
      </c>
      <c r="B139" s="39" t="s">
        <v>3400</v>
      </c>
      <c r="C139" s="39" t="s">
        <v>2412</v>
      </c>
      <c r="D139" s="39" t="s">
        <v>29</v>
      </c>
      <c r="E139" s="40">
        <v>2</v>
      </c>
      <c r="F139" s="57"/>
      <c r="G139" s="41">
        <f t="shared" si="5"/>
        <v>0</v>
      </c>
      <c r="H139" s="101"/>
    </row>
    <row r="140" spans="1:8" ht="22.5" x14ac:dyDescent="0.2">
      <c r="A140" s="42">
        <v>124</v>
      </c>
      <c r="B140" s="43" t="s">
        <v>2413</v>
      </c>
      <c r="C140" s="43" t="s">
        <v>2414</v>
      </c>
      <c r="D140" s="43" t="s">
        <v>20</v>
      </c>
      <c r="E140" s="44">
        <v>2</v>
      </c>
      <c r="F140" s="58"/>
      <c r="G140" s="45">
        <f t="shared" si="5"/>
        <v>0</v>
      </c>
      <c r="H140" s="111"/>
    </row>
    <row r="141" spans="1:8" ht="22.5" x14ac:dyDescent="0.2">
      <c r="A141" s="38">
        <v>125</v>
      </c>
      <c r="B141" s="39" t="s">
        <v>3276</v>
      </c>
      <c r="C141" s="39" t="s">
        <v>1897</v>
      </c>
      <c r="D141" s="39" t="s">
        <v>29</v>
      </c>
      <c r="E141" s="40">
        <v>27.39</v>
      </c>
      <c r="F141" s="57"/>
      <c r="G141" s="41">
        <f t="shared" si="5"/>
        <v>0</v>
      </c>
      <c r="H141" s="101"/>
    </row>
    <row r="142" spans="1:8" ht="22.5" x14ac:dyDescent="0.2">
      <c r="A142" s="42">
        <v>126</v>
      </c>
      <c r="B142" s="43" t="s">
        <v>3279</v>
      </c>
      <c r="C142" s="43" t="s">
        <v>3280</v>
      </c>
      <c r="D142" s="43" t="s">
        <v>29</v>
      </c>
      <c r="E142" s="44">
        <v>27.937999999999999</v>
      </c>
      <c r="F142" s="58"/>
      <c r="G142" s="45">
        <f t="shared" si="5"/>
        <v>0</v>
      </c>
      <c r="H142" s="111"/>
    </row>
    <row r="143" spans="1:8" ht="22.5" x14ac:dyDescent="0.2">
      <c r="A143" s="38">
        <v>127</v>
      </c>
      <c r="B143" s="39" t="s">
        <v>3222</v>
      </c>
      <c r="C143" s="39" t="s">
        <v>1837</v>
      </c>
      <c r="D143" s="39" t="s">
        <v>248</v>
      </c>
      <c r="E143" s="40">
        <v>51.32</v>
      </c>
      <c r="F143" s="57"/>
      <c r="G143" s="41">
        <f t="shared" si="5"/>
        <v>0</v>
      </c>
      <c r="H143" s="101"/>
    </row>
    <row r="144" spans="1:8" ht="11.25" x14ac:dyDescent="0.2">
      <c r="A144" s="38">
        <v>128</v>
      </c>
      <c r="B144" s="39" t="s">
        <v>3401</v>
      </c>
      <c r="C144" s="39" t="s">
        <v>2415</v>
      </c>
      <c r="D144" s="39" t="s">
        <v>20</v>
      </c>
      <c r="E144" s="40">
        <v>4</v>
      </c>
      <c r="F144" s="57"/>
      <c r="G144" s="41">
        <f t="shared" si="5"/>
        <v>0</v>
      </c>
      <c r="H144" s="101"/>
    </row>
    <row r="145" spans="1:8" ht="11.25" x14ac:dyDescent="0.2">
      <c r="A145" s="38">
        <v>129</v>
      </c>
      <c r="B145" s="39" t="s">
        <v>3402</v>
      </c>
      <c r="C145" s="39" t="s">
        <v>2416</v>
      </c>
      <c r="D145" s="39" t="s">
        <v>20</v>
      </c>
      <c r="E145" s="40">
        <v>8</v>
      </c>
      <c r="F145" s="57"/>
      <c r="G145" s="41">
        <f t="shared" si="5"/>
        <v>0</v>
      </c>
      <c r="H145" s="101"/>
    </row>
    <row r="146" spans="1:8" ht="22.5" x14ac:dyDescent="0.2">
      <c r="A146" s="38">
        <v>130</v>
      </c>
      <c r="B146" s="39" t="s">
        <v>3403</v>
      </c>
      <c r="C146" s="39" t="s">
        <v>2417</v>
      </c>
      <c r="D146" s="39" t="s">
        <v>2418</v>
      </c>
      <c r="E146" s="40">
        <v>2</v>
      </c>
      <c r="F146" s="57"/>
      <c r="G146" s="41">
        <f t="shared" si="5"/>
        <v>0</v>
      </c>
      <c r="H146" s="101"/>
    </row>
    <row r="147" spans="1:8" ht="22.5" x14ac:dyDescent="0.2">
      <c r="A147" s="38">
        <v>131</v>
      </c>
      <c r="B147" s="39" t="s">
        <v>3283</v>
      </c>
      <c r="C147" s="39" t="s">
        <v>1900</v>
      </c>
      <c r="D147" s="39" t="s">
        <v>248</v>
      </c>
      <c r="E147" s="40">
        <v>345.32</v>
      </c>
      <c r="F147" s="57"/>
      <c r="G147" s="41">
        <f t="shared" si="5"/>
        <v>0</v>
      </c>
      <c r="H147" s="101"/>
    </row>
    <row r="148" spans="1:8" ht="33.75" x14ac:dyDescent="0.2">
      <c r="A148" s="38">
        <v>132</v>
      </c>
      <c r="B148" s="39" t="s">
        <v>3284</v>
      </c>
      <c r="C148" s="39" t="s">
        <v>1901</v>
      </c>
      <c r="D148" s="39" t="s">
        <v>248</v>
      </c>
      <c r="E148" s="40">
        <v>1381.28</v>
      </c>
      <c r="F148" s="57"/>
      <c r="G148" s="41">
        <f t="shared" si="5"/>
        <v>0</v>
      </c>
      <c r="H148" s="101"/>
    </row>
    <row r="149" spans="1:8" ht="22.5" x14ac:dyDescent="0.2">
      <c r="A149" s="38">
        <v>133</v>
      </c>
      <c r="B149" s="39" t="s">
        <v>3285</v>
      </c>
      <c r="C149" s="39" t="s">
        <v>1902</v>
      </c>
      <c r="D149" s="39" t="s">
        <v>248</v>
      </c>
      <c r="E149" s="40">
        <v>345.32</v>
      </c>
      <c r="F149" s="57"/>
      <c r="G149" s="41">
        <f t="shared" si="5"/>
        <v>0</v>
      </c>
      <c r="H149" s="101"/>
    </row>
    <row r="150" spans="1:8" ht="22.5" x14ac:dyDescent="0.2">
      <c r="A150" s="38">
        <v>134</v>
      </c>
      <c r="B150" s="39" t="s">
        <v>3144</v>
      </c>
      <c r="C150" s="39" t="s">
        <v>3145</v>
      </c>
      <c r="D150" s="39" t="s">
        <v>363</v>
      </c>
      <c r="E150" s="40">
        <v>2122.8000000000002</v>
      </c>
      <c r="F150" s="57"/>
      <c r="G150" s="41">
        <f t="shared" si="5"/>
        <v>0</v>
      </c>
      <c r="H150" s="101"/>
    </row>
    <row r="151" spans="1:8" ht="22.5" x14ac:dyDescent="0.2">
      <c r="A151" s="38">
        <v>135</v>
      </c>
      <c r="B151" s="39" t="s">
        <v>3146</v>
      </c>
      <c r="C151" s="39" t="s">
        <v>3147</v>
      </c>
      <c r="D151" s="39" t="s">
        <v>363</v>
      </c>
      <c r="E151" s="40">
        <v>530.70000000000005</v>
      </c>
      <c r="F151" s="57"/>
      <c r="G151" s="41">
        <f t="shared" si="5"/>
        <v>0</v>
      </c>
      <c r="H151" s="101"/>
    </row>
    <row r="152" spans="1:8" ht="22.5" x14ac:dyDescent="0.2">
      <c r="A152" s="38">
        <v>136</v>
      </c>
      <c r="B152" s="39" t="s">
        <v>3148</v>
      </c>
      <c r="C152" s="39" t="s">
        <v>3149</v>
      </c>
      <c r="D152" s="39" t="s">
        <v>363</v>
      </c>
      <c r="E152" s="40">
        <v>530.70000000000005</v>
      </c>
      <c r="F152" s="57"/>
      <c r="G152" s="41">
        <f t="shared" si="5"/>
        <v>0</v>
      </c>
      <c r="H152" s="101"/>
    </row>
    <row r="153" spans="1:8" ht="33.75" x14ac:dyDescent="0.2">
      <c r="A153" s="38">
        <v>137</v>
      </c>
      <c r="B153" s="39" t="s">
        <v>3404</v>
      </c>
      <c r="C153" s="39" t="s">
        <v>2419</v>
      </c>
      <c r="D153" s="39" t="s">
        <v>20</v>
      </c>
      <c r="E153" s="40">
        <v>64</v>
      </c>
      <c r="F153" s="57"/>
      <c r="G153" s="41">
        <f t="shared" si="5"/>
        <v>0</v>
      </c>
      <c r="H153" s="101"/>
    </row>
    <row r="154" spans="1:8" ht="22.5" x14ac:dyDescent="0.2">
      <c r="A154" s="38">
        <v>138</v>
      </c>
      <c r="B154" s="39" t="s">
        <v>3405</v>
      </c>
      <c r="C154" s="39" t="s">
        <v>2420</v>
      </c>
      <c r="D154" s="39" t="s">
        <v>363</v>
      </c>
      <c r="E154" s="40">
        <v>24.036999999999999</v>
      </c>
      <c r="F154" s="57"/>
      <c r="G154" s="41">
        <f t="shared" si="5"/>
        <v>0</v>
      </c>
      <c r="H154" s="101"/>
    </row>
    <row r="155" spans="1:8" ht="22.5" x14ac:dyDescent="0.2">
      <c r="A155" s="38">
        <v>139</v>
      </c>
      <c r="B155" s="39" t="s">
        <v>3097</v>
      </c>
      <c r="C155" s="39" t="s">
        <v>1838</v>
      </c>
      <c r="D155" s="39" t="s">
        <v>363</v>
      </c>
      <c r="E155" s="40">
        <v>78.37</v>
      </c>
      <c r="F155" s="57"/>
      <c r="G155" s="41">
        <f t="shared" si="5"/>
        <v>0</v>
      </c>
      <c r="H155" s="101"/>
    </row>
    <row r="156" spans="1:8" ht="22.5" x14ac:dyDescent="0.2">
      <c r="A156" s="38">
        <v>140</v>
      </c>
      <c r="B156" s="39" t="s">
        <v>3292</v>
      </c>
      <c r="C156" s="39" t="s">
        <v>1911</v>
      </c>
      <c r="D156" s="39" t="s">
        <v>29</v>
      </c>
      <c r="E156" s="40">
        <v>14.56</v>
      </c>
      <c r="F156" s="57"/>
      <c r="G156" s="41">
        <f t="shared" si="5"/>
        <v>0</v>
      </c>
      <c r="H156" s="101"/>
    </row>
    <row r="157" spans="1:8" ht="22.5" x14ac:dyDescent="0.2">
      <c r="A157" s="38">
        <v>141</v>
      </c>
      <c r="B157" s="39" t="s">
        <v>3406</v>
      </c>
      <c r="C157" s="39" t="s">
        <v>2421</v>
      </c>
      <c r="D157" s="39" t="s">
        <v>20</v>
      </c>
      <c r="E157" s="40">
        <v>1</v>
      </c>
      <c r="F157" s="57"/>
      <c r="G157" s="41">
        <f t="shared" si="5"/>
        <v>0</v>
      </c>
      <c r="H157" s="101"/>
    </row>
    <row r="158" spans="1:8" ht="22.5" x14ac:dyDescent="0.2">
      <c r="A158" s="38">
        <v>142</v>
      </c>
      <c r="B158" s="39" t="s">
        <v>3293</v>
      </c>
      <c r="C158" s="39" t="s">
        <v>1912</v>
      </c>
      <c r="D158" s="39" t="s">
        <v>20</v>
      </c>
      <c r="E158" s="40">
        <v>2</v>
      </c>
      <c r="F158" s="57"/>
      <c r="G158" s="41">
        <f t="shared" si="5"/>
        <v>0</v>
      </c>
      <c r="H158" s="101"/>
    </row>
    <row r="159" spans="1:8" ht="22.5" x14ac:dyDescent="0.2">
      <c r="A159" s="38">
        <v>143</v>
      </c>
      <c r="B159" s="39" t="s">
        <v>3407</v>
      </c>
      <c r="C159" s="39" t="s">
        <v>2422</v>
      </c>
      <c r="D159" s="39" t="s">
        <v>20</v>
      </c>
      <c r="E159" s="40">
        <v>4</v>
      </c>
      <c r="F159" s="57"/>
      <c r="G159" s="41">
        <f t="shared" si="5"/>
        <v>0</v>
      </c>
      <c r="H159" s="101"/>
    </row>
    <row r="160" spans="1:8" ht="22.5" x14ac:dyDescent="0.2">
      <c r="A160" s="38">
        <v>144</v>
      </c>
      <c r="B160" s="39" t="s">
        <v>3408</v>
      </c>
      <c r="C160" s="39" t="s">
        <v>2423</v>
      </c>
      <c r="D160" s="39" t="s">
        <v>29</v>
      </c>
      <c r="E160" s="40">
        <v>43.12</v>
      </c>
      <c r="F160" s="57"/>
      <c r="G160" s="41">
        <f t="shared" si="5"/>
        <v>0</v>
      </c>
      <c r="H160" s="101"/>
    </row>
    <row r="161" spans="1:8" ht="22.5" x14ac:dyDescent="0.2">
      <c r="A161" s="38">
        <v>145</v>
      </c>
      <c r="B161" s="39" t="s">
        <v>3294</v>
      </c>
      <c r="C161" s="39" t="s">
        <v>1913</v>
      </c>
      <c r="D161" s="39" t="s">
        <v>29</v>
      </c>
      <c r="E161" s="40">
        <v>22.16</v>
      </c>
      <c r="F161" s="57"/>
      <c r="G161" s="41">
        <f t="shared" ref="G161:G169" si="6">ROUND(E161*F161,2)</f>
        <v>0</v>
      </c>
      <c r="H161" s="101"/>
    </row>
    <row r="162" spans="1:8" ht="11.25" x14ac:dyDescent="0.2">
      <c r="A162" s="38">
        <v>146</v>
      </c>
      <c r="B162" s="39" t="s">
        <v>3295</v>
      </c>
      <c r="C162" s="39" t="s">
        <v>1914</v>
      </c>
      <c r="D162" s="39" t="s">
        <v>250</v>
      </c>
      <c r="E162" s="40">
        <v>339.40899999999999</v>
      </c>
      <c r="F162" s="57"/>
      <c r="G162" s="41">
        <f t="shared" si="6"/>
        <v>0</v>
      </c>
      <c r="H162" s="101"/>
    </row>
    <row r="163" spans="1:8" ht="22.5" x14ac:dyDescent="0.2">
      <c r="A163" s="38">
        <v>147</v>
      </c>
      <c r="B163" s="39" t="s">
        <v>3154</v>
      </c>
      <c r="C163" s="39" t="s">
        <v>1915</v>
      </c>
      <c r="D163" s="39" t="s">
        <v>250</v>
      </c>
      <c r="E163" s="40">
        <v>275.05500000000001</v>
      </c>
      <c r="F163" s="57"/>
      <c r="G163" s="41">
        <f t="shared" si="6"/>
        <v>0</v>
      </c>
      <c r="H163" s="101"/>
    </row>
    <row r="164" spans="1:8" ht="22.5" x14ac:dyDescent="0.2">
      <c r="A164" s="38">
        <v>148</v>
      </c>
      <c r="B164" s="39" t="s">
        <v>3155</v>
      </c>
      <c r="C164" s="39" t="s">
        <v>1916</v>
      </c>
      <c r="D164" s="39" t="s">
        <v>250</v>
      </c>
      <c r="E164" s="40">
        <v>165009</v>
      </c>
      <c r="F164" s="57"/>
      <c r="G164" s="41">
        <f t="shared" si="6"/>
        <v>0</v>
      </c>
      <c r="H164" s="101"/>
    </row>
    <row r="165" spans="1:8" ht="22.5" x14ac:dyDescent="0.2">
      <c r="A165" s="38">
        <v>149</v>
      </c>
      <c r="B165" s="39" t="s">
        <v>3409</v>
      </c>
      <c r="C165" s="39" t="s">
        <v>2424</v>
      </c>
      <c r="D165" s="39" t="s">
        <v>250</v>
      </c>
      <c r="E165" s="40">
        <v>4.08</v>
      </c>
      <c r="F165" s="57"/>
      <c r="G165" s="41">
        <f t="shared" si="6"/>
        <v>0</v>
      </c>
      <c r="H165" s="101"/>
    </row>
    <row r="166" spans="1:8" ht="33.75" x14ac:dyDescent="0.2">
      <c r="A166" s="38">
        <v>150</v>
      </c>
      <c r="B166" s="39" t="s">
        <v>3410</v>
      </c>
      <c r="C166" s="39" t="s">
        <v>2425</v>
      </c>
      <c r="D166" s="39" t="s">
        <v>250</v>
      </c>
      <c r="E166" s="40">
        <v>101</v>
      </c>
      <c r="F166" s="57"/>
      <c r="G166" s="41">
        <f t="shared" si="6"/>
        <v>0</v>
      </c>
      <c r="H166" s="101"/>
    </row>
    <row r="167" spans="1:8" ht="22.5" x14ac:dyDescent="0.2">
      <c r="A167" s="38">
        <v>151</v>
      </c>
      <c r="B167" s="39" t="s">
        <v>3156</v>
      </c>
      <c r="C167" s="39" t="s">
        <v>2336</v>
      </c>
      <c r="D167" s="39" t="s">
        <v>250</v>
      </c>
      <c r="E167" s="40">
        <v>275.05500000000001</v>
      </c>
      <c r="F167" s="57"/>
      <c r="G167" s="41">
        <f t="shared" si="6"/>
        <v>0</v>
      </c>
      <c r="H167" s="101"/>
    </row>
    <row r="168" spans="1:8" ht="22.5" x14ac:dyDescent="0.2">
      <c r="A168" s="38">
        <v>152</v>
      </c>
      <c r="B168" s="39" t="s">
        <v>3296</v>
      </c>
      <c r="C168" s="39" t="s">
        <v>1917</v>
      </c>
      <c r="D168" s="39" t="s">
        <v>250</v>
      </c>
      <c r="E168" s="40">
        <v>4.08</v>
      </c>
      <c r="F168" s="57"/>
      <c r="G168" s="41">
        <f t="shared" si="6"/>
        <v>0</v>
      </c>
      <c r="H168" s="101"/>
    </row>
    <row r="169" spans="1:8" ht="22.5" x14ac:dyDescent="0.2">
      <c r="A169" s="38">
        <v>153</v>
      </c>
      <c r="B169" s="39" t="s">
        <v>252</v>
      </c>
      <c r="C169" s="39" t="s">
        <v>1680</v>
      </c>
      <c r="D169" s="39" t="s">
        <v>250</v>
      </c>
      <c r="E169" s="40">
        <v>275.05500000000001</v>
      </c>
      <c r="F169" s="57"/>
      <c r="G169" s="41">
        <f t="shared" si="6"/>
        <v>0</v>
      </c>
      <c r="H169" s="101"/>
    </row>
    <row r="170" spans="1:8" ht="12.75" x14ac:dyDescent="0.2">
      <c r="A170" s="33"/>
      <c r="B170" s="34" t="s">
        <v>1447</v>
      </c>
      <c r="C170" s="34" t="s">
        <v>1448</v>
      </c>
      <c r="D170" s="34"/>
      <c r="E170" s="35"/>
      <c r="F170" s="36"/>
      <c r="G170" s="37"/>
      <c r="H170" s="108"/>
    </row>
    <row r="171" spans="1:8" ht="22.5" x14ac:dyDescent="0.2">
      <c r="A171" s="38">
        <v>154</v>
      </c>
      <c r="B171" s="39" t="s">
        <v>3157</v>
      </c>
      <c r="C171" s="39" t="s">
        <v>1840</v>
      </c>
      <c r="D171" s="39" t="s">
        <v>250</v>
      </c>
      <c r="E171" s="40">
        <v>719.19</v>
      </c>
      <c r="F171" s="57"/>
      <c r="G171" s="41">
        <f t="shared" ref="G171" si="7">ROUND(E171*F171,2)</f>
        <v>0</v>
      </c>
      <c r="H171" s="101"/>
    </row>
    <row r="172" spans="1:8" ht="15" x14ac:dyDescent="0.25">
      <c r="A172" s="28"/>
      <c r="B172" s="29" t="s">
        <v>6</v>
      </c>
      <c r="C172" s="29" t="s">
        <v>1687</v>
      </c>
      <c r="D172" s="29"/>
      <c r="E172" s="30"/>
      <c r="F172" s="31"/>
      <c r="G172" s="32"/>
      <c r="H172" s="107"/>
    </row>
    <row r="173" spans="1:8" ht="12.75" x14ac:dyDescent="0.2">
      <c r="A173" s="33"/>
      <c r="B173" s="34" t="s">
        <v>1688</v>
      </c>
      <c r="C173" s="34" t="s">
        <v>1689</v>
      </c>
      <c r="D173" s="34"/>
      <c r="E173" s="35"/>
      <c r="F173" s="36"/>
      <c r="G173" s="37"/>
      <c r="H173" s="108"/>
    </row>
    <row r="174" spans="1:8" ht="22.5" x14ac:dyDescent="0.2">
      <c r="A174" s="38">
        <v>155</v>
      </c>
      <c r="B174" s="39" t="s">
        <v>3411</v>
      </c>
      <c r="C174" s="39" t="s">
        <v>3412</v>
      </c>
      <c r="D174" s="39" t="s">
        <v>248</v>
      </c>
      <c r="E174" s="40">
        <v>14.4</v>
      </c>
      <c r="F174" s="57"/>
      <c r="G174" s="41">
        <f t="shared" ref="G174:G183" si="8">ROUND(E174*F174,2)</f>
        <v>0</v>
      </c>
      <c r="H174" s="101"/>
    </row>
    <row r="175" spans="1:8" ht="33.75" x14ac:dyDescent="0.2">
      <c r="A175" s="38">
        <v>156</v>
      </c>
      <c r="B175" s="39" t="s">
        <v>3413</v>
      </c>
      <c r="C175" s="39" t="s">
        <v>3414</v>
      </c>
      <c r="D175" s="39" t="s">
        <v>248</v>
      </c>
      <c r="E175" s="40">
        <v>14.4</v>
      </c>
      <c r="F175" s="57"/>
      <c r="G175" s="41">
        <f t="shared" si="8"/>
        <v>0</v>
      </c>
      <c r="H175" s="101"/>
    </row>
    <row r="176" spans="1:8" ht="22.5" x14ac:dyDescent="0.2">
      <c r="A176" s="38">
        <v>157</v>
      </c>
      <c r="B176" s="39" t="s">
        <v>3415</v>
      </c>
      <c r="C176" s="39" t="s">
        <v>2426</v>
      </c>
      <c r="D176" s="39" t="s">
        <v>248</v>
      </c>
      <c r="E176" s="40">
        <v>99.906999999999996</v>
      </c>
      <c r="F176" s="57"/>
      <c r="G176" s="41">
        <f t="shared" si="8"/>
        <v>0</v>
      </c>
      <c r="H176" s="101"/>
    </row>
    <row r="177" spans="1:8" ht="11.25" x14ac:dyDescent="0.2">
      <c r="A177" s="42">
        <v>158</v>
      </c>
      <c r="B177" s="43" t="s">
        <v>2968</v>
      </c>
      <c r="C177" s="43" t="s">
        <v>2969</v>
      </c>
      <c r="D177" s="43" t="s">
        <v>250</v>
      </c>
      <c r="E177" s="44">
        <v>2.4E-2</v>
      </c>
      <c r="F177" s="58"/>
      <c r="G177" s="45">
        <f t="shared" si="8"/>
        <v>0</v>
      </c>
      <c r="H177" s="111"/>
    </row>
    <row r="178" spans="1:8" ht="11.25" x14ac:dyDescent="0.2">
      <c r="A178" s="42">
        <v>159</v>
      </c>
      <c r="B178" s="43" t="s">
        <v>3417</v>
      </c>
      <c r="C178" s="43" t="s">
        <v>3416</v>
      </c>
      <c r="D178" s="43" t="s">
        <v>250</v>
      </c>
      <c r="E178" s="44">
        <v>0.14099999999999999</v>
      </c>
      <c r="F178" s="58"/>
      <c r="G178" s="45">
        <f t="shared" si="8"/>
        <v>0</v>
      </c>
      <c r="H178" s="111"/>
    </row>
    <row r="179" spans="1:8" ht="22.5" x14ac:dyDescent="0.2">
      <c r="A179" s="38">
        <v>160</v>
      </c>
      <c r="B179" s="39" t="s">
        <v>3418</v>
      </c>
      <c r="C179" s="39" t="s">
        <v>2427</v>
      </c>
      <c r="D179" s="39" t="s">
        <v>248</v>
      </c>
      <c r="E179" s="40">
        <v>53.067999999999998</v>
      </c>
      <c r="F179" s="57"/>
      <c r="G179" s="41">
        <f t="shared" si="8"/>
        <v>0</v>
      </c>
      <c r="H179" s="101"/>
    </row>
    <row r="180" spans="1:8" ht="22.5" x14ac:dyDescent="0.2">
      <c r="A180" s="42">
        <v>161</v>
      </c>
      <c r="B180" s="43" t="s">
        <v>3419</v>
      </c>
      <c r="C180" s="43" t="s">
        <v>3420</v>
      </c>
      <c r="D180" s="43" t="s">
        <v>248</v>
      </c>
      <c r="E180" s="44">
        <v>61.027999999999999</v>
      </c>
      <c r="F180" s="58"/>
      <c r="G180" s="45">
        <f t="shared" si="8"/>
        <v>0</v>
      </c>
      <c r="H180" s="111"/>
    </row>
    <row r="181" spans="1:8" ht="33.75" x14ac:dyDescent="0.2">
      <c r="A181" s="38">
        <v>162</v>
      </c>
      <c r="B181" s="39" t="s">
        <v>3421</v>
      </c>
      <c r="C181" s="39" t="s">
        <v>2428</v>
      </c>
      <c r="D181" s="39" t="s">
        <v>29</v>
      </c>
      <c r="E181" s="40">
        <v>21.88</v>
      </c>
      <c r="F181" s="57"/>
      <c r="G181" s="41">
        <f t="shared" si="8"/>
        <v>0</v>
      </c>
      <c r="H181" s="101"/>
    </row>
    <row r="182" spans="1:8" ht="11.25" x14ac:dyDescent="0.2">
      <c r="A182" s="42">
        <v>163</v>
      </c>
      <c r="B182" s="43" t="s">
        <v>3422</v>
      </c>
      <c r="C182" s="43" t="s">
        <v>2429</v>
      </c>
      <c r="D182" s="43" t="s">
        <v>540</v>
      </c>
      <c r="E182" s="44">
        <v>45.448</v>
      </c>
      <c r="F182" s="58"/>
      <c r="G182" s="45">
        <f t="shared" si="8"/>
        <v>0</v>
      </c>
      <c r="H182" s="111"/>
    </row>
    <row r="183" spans="1:8" ht="22.5" x14ac:dyDescent="0.2">
      <c r="A183" s="38">
        <v>164</v>
      </c>
      <c r="B183" s="39" t="s">
        <v>1694</v>
      </c>
      <c r="C183" s="39" t="s">
        <v>1695</v>
      </c>
      <c r="D183" s="39" t="s">
        <v>250</v>
      </c>
      <c r="E183" s="40">
        <v>1.264</v>
      </c>
      <c r="F183" s="57"/>
      <c r="G183" s="41">
        <f t="shared" si="8"/>
        <v>0</v>
      </c>
      <c r="H183" s="101"/>
    </row>
    <row r="184" spans="1:8" ht="12.75" x14ac:dyDescent="0.2">
      <c r="A184" s="33"/>
      <c r="B184" s="34" t="s">
        <v>2105</v>
      </c>
      <c r="C184" s="34" t="s">
        <v>2106</v>
      </c>
      <c r="D184" s="34"/>
      <c r="E184" s="35"/>
      <c r="F184" s="36"/>
      <c r="G184" s="37"/>
      <c r="H184" s="108"/>
    </row>
    <row r="185" spans="1:8" ht="22.5" x14ac:dyDescent="0.2">
      <c r="A185" s="38">
        <v>165</v>
      </c>
      <c r="B185" s="39" t="s">
        <v>3423</v>
      </c>
      <c r="C185" s="39" t="s">
        <v>2430</v>
      </c>
      <c r="D185" s="39" t="s">
        <v>248</v>
      </c>
      <c r="E185" s="40">
        <v>53.067999999999998</v>
      </c>
      <c r="F185" s="57"/>
      <c r="G185" s="41">
        <f t="shared" ref="G185:G187" si="9">ROUND(E185*F185,2)</f>
        <v>0</v>
      </c>
      <c r="H185" s="101"/>
    </row>
    <row r="186" spans="1:8" ht="22.5" x14ac:dyDescent="0.2">
      <c r="A186" s="42">
        <v>166</v>
      </c>
      <c r="B186" s="43" t="s">
        <v>3424</v>
      </c>
      <c r="C186" s="43" t="s">
        <v>2431</v>
      </c>
      <c r="D186" s="43" t="s">
        <v>248</v>
      </c>
      <c r="E186" s="44">
        <v>54.128999999999998</v>
      </c>
      <c r="F186" s="58"/>
      <c r="G186" s="45">
        <f t="shared" si="9"/>
        <v>0</v>
      </c>
      <c r="H186" s="111"/>
    </row>
    <row r="187" spans="1:8" ht="11.25" x14ac:dyDescent="0.2">
      <c r="A187" s="38">
        <v>167</v>
      </c>
      <c r="B187" s="39" t="s">
        <v>2110</v>
      </c>
      <c r="C187" s="39" t="s">
        <v>2111</v>
      </c>
      <c r="D187" s="39" t="s">
        <v>250</v>
      </c>
      <c r="E187" s="40">
        <v>0.316</v>
      </c>
      <c r="F187" s="57"/>
      <c r="G187" s="41">
        <f t="shared" si="9"/>
        <v>0</v>
      </c>
      <c r="H187" s="101"/>
    </row>
    <row r="188" spans="1:8" ht="12.75" x14ac:dyDescent="0.2">
      <c r="A188" s="33"/>
      <c r="B188" s="34" t="s">
        <v>1922</v>
      </c>
      <c r="C188" s="34" t="s">
        <v>1923</v>
      </c>
      <c r="D188" s="34"/>
      <c r="E188" s="35"/>
      <c r="F188" s="36"/>
      <c r="G188" s="37"/>
      <c r="H188" s="108"/>
    </row>
    <row r="189" spans="1:8" ht="11.25" x14ac:dyDescent="0.2">
      <c r="A189" s="38">
        <v>168</v>
      </c>
      <c r="B189" s="39" t="s">
        <v>3425</v>
      </c>
      <c r="C189" s="39" t="s">
        <v>2432</v>
      </c>
      <c r="D189" s="39" t="s">
        <v>20</v>
      </c>
      <c r="E189" s="40">
        <v>2</v>
      </c>
      <c r="F189" s="57"/>
      <c r="G189" s="41">
        <f t="shared" ref="G189:G191" si="10">ROUND(E189*F189,2)</f>
        <v>0</v>
      </c>
      <c r="H189" s="101"/>
    </row>
    <row r="190" spans="1:8" ht="22.5" x14ac:dyDescent="0.2">
      <c r="A190" s="42">
        <v>169</v>
      </c>
      <c r="B190" s="43" t="s">
        <v>3427</v>
      </c>
      <c r="C190" s="43" t="s">
        <v>3426</v>
      </c>
      <c r="D190" s="43" t="s">
        <v>20</v>
      </c>
      <c r="E190" s="44">
        <v>2</v>
      </c>
      <c r="F190" s="58"/>
      <c r="G190" s="45">
        <f t="shared" si="10"/>
        <v>0</v>
      </c>
      <c r="H190" s="111"/>
    </row>
    <row r="191" spans="1:8" ht="22.5" x14ac:dyDescent="0.2">
      <c r="A191" s="38">
        <v>170</v>
      </c>
      <c r="B191" s="39" t="s">
        <v>2433</v>
      </c>
      <c r="C191" s="39" t="s">
        <v>2434</v>
      </c>
      <c r="D191" s="39" t="s">
        <v>250</v>
      </c>
      <c r="E191" s="40">
        <v>2E-3</v>
      </c>
      <c r="F191" s="57"/>
      <c r="G191" s="41">
        <f t="shared" si="10"/>
        <v>0</v>
      </c>
      <c r="H191" s="101"/>
    </row>
    <row r="192" spans="1:8" ht="12.75" x14ac:dyDescent="0.2">
      <c r="A192" s="33"/>
      <c r="B192" s="34" t="s">
        <v>1696</v>
      </c>
      <c r="C192" s="34" t="s">
        <v>1697</v>
      </c>
      <c r="D192" s="34"/>
      <c r="E192" s="35"/>
      <c r="F192" s="36"/>
      <c r="G192" s="37"/>
      <c r="H192" s="108"/>
    </row>
    <row r="193" spans="1:8" ht="22.5" x14ac:dyDescent="0.2">
      <c r="A193" s="38">
        <v>171</v>
      </c>
      <c r="B193" s="39" t="s">
        <v>2976</v>
      </c>
      <c r="C193" s="39" t="s">
        <v>1723</v>
      </c>
      <c r="D193" s="39" t="s">
        <v>29</v>
      </c>
      <c r="E193" s="40">
        <v>13.904999999999999</v>
      </c>
      <c r="F193" s="57"/>
      <c r="G193" s="41">
        <f t="shared" ref="G193:G201" si="11">ROUND(E193*F193,2)</f>
        <v>0</v>
      </c>
      <c r="H193" s="101"/>
    </row>
    <row r="194" spans="1:8" ht="22.5" x14ac:dyDescent="0.2">
      <c r="A194" s="38">
        <v>172</v>
      </c>
      <c r="B194" s="39" t="s">
        <v>3428</v>
      </c>
      <c r="C194" s="39" t="s">
        <v>2435</v>
      </c>
      <c r="D194" s="39" t="s">
        <v>540</v>
      </c>
      <c r="E194" s="40">
        <v>681.6</v>
      </c>
      <c r="F194" s="57"/>
      <c r="G194" s="41">
        <f t="shared" si="11"/>
        <v>0</v>
      </c>
      <c r="H194" s="101"/>
    </row>
    <row r="195" spans="1:8" ht="22.5" x14ac:dyDescent="0.2">
      <c r="A195" s="42">
        <v>173</v>
      </c>
      <c r="B195" s="43" t="s">
        <v>3429</v>
      </c>
      <c r="C195" s="43" t="s">
        <v>2436</v>
      </c>
      <c r="D195" s="43" t="s">
        <v>250</v>
      </c>
      <c r="E195" s="44">
        <v>0.23</v>
      </c>
      <c r="F195" s="58"/>
      <c r="G195" s="45">
        <f t="shared" si="11"/>
        <v>0</v>
      </c>
      <c r="H195" s="111"/>
    </row>
    <row r="196" spans="1:8" ht="22.5" x14ac:dyDescent="0.2">
      <c r="A196" s="42">
        <v>174</v>
      </c>
      <c r="B196" s="43" t="s">
        <v>3430</v>
      </c>
      <c r="C196" s="43" t="s">
        <v>2437</v>
      </c>
      <c r="D196" s="43" t="s">
        <v>250</v>
      </c>
      <c r="E196" s="44">
        <v>0.37</v>
      </c>
      <c r="F196" s="58"/>
      <c r="G196" s="45">
        <f t="shared" si="11"/>
        <v>0</v>
      </c>
      <c r="H196" s="111"/>
    </row>
    <row r="197" spans="1:8" ht="22.5" x14ac:dyDescent="0.2">
      <c r="A197" s="42">
        <v>175</v>
      </c>
      <c r="B197" s="43" t="s">
        <v>3431</v>
      </c>
      <c r="C197" s="43" t="s">
        <v>2438</v>
      </c>
      <c r="D197" s="43" t="s">
        <v>250</v>
      </c>
      <c r="E197" s="44">
        <v>0.107</v>
      </c>
      <c r="F197" s="58"/>
      <c r="G197" s="45">
        <f t="shared" si="11"/>
        <v>0</v>
      </c>
      <c r="H197" s="111"/>
    </row>
    <row r="198" spans="1:8" ht="22.5" x14ac:dyDescent="0.2">
      <c r="A198" s="42">
        <v>176</v>
      </c>
      <c r="B198" s="43" t="s">
        <v>3432</v>
      </c>
      <c r="C198" s="43" t="s">
        <v>2439</v>
      </c>
      <c r="D198" s="43" t="s">
        <v>2440</v>
      </c>
      <c r="E198" s="44">
        <v>0.128</v>
      </c>
      <c r="F198" s="58"/>
      <c r="G198" s="45">
        <f t="shared" si="11"/>
        <v>0</v>
      </c>
      <c r="H198" s="111"/>
    </row>
    <row r="199" spans="1:8" ht="22.5" x14ac:dyDescent="0.2">
      <c r="A199" s="38">
        <v>177</v>
      </c>
      <c r="B199" s="39" t="s">
        <v>3433</v>
      </c>
      <c r="C199" s="39" t="s">
        <v>2441</v>
      </c>
      <c r="D199" s="39" t="s">
        <v>540</v>
      </c>
      <c r="E199" s="40">
        <v>441.15</v>
      </c>
      <c r="F199" s="57"/>
      <c r="G199" s="41">
        <f t="shared" si="11"/>
        <v>0</v>
      </c>
      <c r="H199" s="101"/>
    </row>
    <row r="200" spans="1:8" ht="22.5" x14ac:dyDescent="0.2">
      <c r="A200" s="42">
        <v>178</v>
      </c>
      <c r="B200" s="43" t="s">
        <v>3434</v>
      </c>
      <c r="C200" s="43" t="s">
        <v>2442</v>
      </c>
      <c r="D200" s="43" t="s">
        <v>250</v>
      </c>
      <c r="E200" s="44">
        <v>0.35399999999999998</v>
      </c>
      <c r="F200" s="58"/>
      <c r="G200" s="45">
        <f t="shared" si="11"/>
        <v>0</v>
      </c>
      <c r="H200" s="111"/>
    </row>
    <row r="201" spans="1:8" ht="22.5" x14ac:dyDescent="0.2">
      <c r="A201" s="38">
        <v>179</v>
      </c>
      <c r="B201" s="39" t="s">
        <v>1735</v>
      </c>
      <c r="C201" s="39" t="s">
        <v>1736</v>
      </c>
      <c r="D201" s="39" t="s">
        <v>250</v>
      </c>
      <c r="E201" s="40">
        <v>1.0649999999999999</v>
      </c>
      <c r="F201" s="57"/>
      <c r="G201" s="41">
        <f t="shared" si="11"/>
        <v>0</v>
      </c>
      <c r="H201" s="101"/>
    </row>
    <row r="202" spans="1:8" ht="12.75" x14ac:dyDescent="0.2">
      <c r="A202" s="33"/>
      <c r="B202" s="34" t="s">
        <v>1843</v>
      </c>
      <c r="C202" s="34" t="s">
        <v>1844</v>
      </c>
      <c r="D202" s="34"/>
      <c r="E202" s="35"/>
      <c r="F202" s="36"/>
      <c r="G202" s="37"/>
      <c r="H202" s="108"/>
    </row>
    <row r="203" spans="1:8" ht="33.75" x14ac:dyDescent="0.2">
      <c r="A203" s="38">
        <v>180</v>
      </c>
      <c r="B203" s="39" t="s">
        <v>3310</v>
      </c>
      <c r="C203" s="39" t="s">
        <v>1925</v>
      </c>
      <c r="D203" s="39" t="s">
        <v>248</v>
      </c>
      <c r="E203" s="40">
        <v>189.001</v>
      </c>
      <c r="F203" s="57"/>
      <c r="G203" s="41">
        <f t="shared" ref="G203:G210" si="12">ROUND(E203*F203,2)</f>
        <v>0</v>
      </c>
      <c r="H203" s="101"/>
    </row>
    <row r="204" spans="1:8" ht="11.25" x14ac:dyDescent="0.2">
      <c r="A204" s="42">
        <v>181</v>
      </c>
      <c r="B204" s="43" t="s">
        <v>3311</v>
      </c>
      <c r="C204" s="43" t="s">
        <v>3312</v>
      </c>
      <c r="D204" s="43" t="s">
        <v>250</v>
      </c>
      <c r="E204" s="44">
        <v>0.39600000000000002</v>
      </c>
      <c r="F204" s="58"/>
      <c r="G204" s="45">
        <f t="shared" si="12"/>
        <v>0</v>
      </c>
      <c r="H204" s="111"/>
    </row>
    <row r="205" spans="1:8" ht="22.5" x14ac:dyDescent="0.2">
      <c r="A205" s="38">
        <v>182</v>
      </c>
      <c r="B205" s="39" t="s">
        <v>3306</v>
      </c>
      <c r="C205" s="39" t="s">
        <v>3307</v>
      </c>
      <c r="D205" s="39" t="s">
        <v>248</v>
      </c>
      <c r="E205" s="40">
        <v>14.489000000000001</v>
      </c>
      <c r="F205" s="57"/>
      <c r="G205" s="41">
        <f t="shared" si="12"/>
        <v>0</v>
      </c>
      <c r="H205" s="101"/>
    </row>
    <row r="206" spans="1:8" ht="22.5" x14ac:dyDescent="0.2">
      <c r="A206" s="38">
        <v>183</v>
      </c>
      <c r="B206" s="39" t="s">
        <v>3436</v>
      </c>
      <c r="C206" s="39" t="s">
        <v>3435</v>
      </c>
      <c r="D206" s="39" t="s">
        <v>248</v>
      </c>
      <c r="E206" s="40">
        <v>174.512</v>
      </c>
      <c r="F206" s="57"/>
      <c r="G206" s="41">
        <f t="shared" si="12"/>
        <v>0</v>
      </c>
      <c r="H206" s="101"/>
    </row>
    <row r="207" spans="1:8" ht="22.5" x14ac:dyDescent="0.2">
      <c r="A207" s="38">
        <v>184</v>
      </c>
      <c r="B207" s="39" t="s">
        <v>3308</v>
      </c>
      <c r="C207" s="39" t="s">
        <v>3309</v>
      </c>
      <c r="D207" s="39" t="s">
        <v>248</v>
      </c>
      <c r="E207" s="40">
        <v>14.489000000000001</v>
      </c>
      <c r="F207" s="57"/>
      <c r="G207" s="41">
        <f t="shared" si="12"/>
        <v>0</v>
      </c>
      <c r="H207" s="101"/>
    </row>
    <row r="208" spans="1:8" ht="11.25" x14ac:dyDescent="0.2">
      <c r="A208" s="38">
        <v>185</v>
      </c>
      <c r="B208" s="39" t="s">
        <v>3438</v>
      </c>
      <c r="C208" s="39" t="s">
        <v>3437</v>
      </c>
      <c r="D208" s="39" t="s">
        <v>248</v>
      </c>
      <c r="E208" s="40">
        <v>174.512</v>
      </c>
      <c r="F208" s="57"/>
      <c r="G208" s="41">
        <f t="shared" si="12"/>
        <v>0</v>
      </c>
      <c r="H208" s="101"/>
    </row>
    <row r="209" spans="1:8" ht="22.5" x14ac:dyDescent="0.2">
      <c r="A209" s="38">
        <v>186</v>
      </c>
      <c r="B209" s="39" t="s">
        <v>3440</v>
      </c>
      <c r="C209" s="39" t="s">
        <v>3439</v>
      </c>
      <c r="D209" s="39" t="s">
        <v>248</v>
      </c>
      <c r="E209" s="40">
        <v>28.978000000000002</v>
      </c>
      <c r="F209" s="57"/>
      <c r="G209" s="41">
        <f t="shared" si="12"/>
        <v>0</v>
      </c>
      <c r="H209" s="101"/>
    </row>
    <row r="210" spans="1:8" ht="22.5" x14ac:dyDescent="0.2">
      <c r="A210" s="38">
        <v>187</v>
      </c>
      <c r="B210" s="39" t="s">
        <v>1845</v>
      </c>
      <c r="C210" s="39" t="s">
        <v>1846</v>
      </c>
      <c r="D210" s="39" t="s">
        <v>250</v>
      </c>
      <c r="E210" s="40">
        <v>3.5760000000000001</v>
      </c>
      <c r="F210" s="57"/>
      <c r="G210" s="41">
        <f t="shared" si="12"/>
        <v>0</v>
      </c>
      <c r="H210" s="101"/>
    </row>
    <row r="211" spans="1:8" ht="12.75" x14ac:dyDescent="0.2">
      <c r="A211" s="33"/>
      <c r="B211" s="34" t="s">
        <v>1737</v>
      </c>
      <c r="C211" s="34" t="s">
        <v>1847</v>
      </c>
      <c r="D211" s="34"/>
      <c r="E211" s="35"/>
      <c r="F211" s="36"/>
      <c r="G211" s="37"/>
      <c r="H211" s="108"/>
    </row>
    <row r="212" spans="1:8" ht="22.5" x14ac:dyDescent="0.2">
      <c r="A212" s="38">
        <v>188</v>
      </c>
      <c r="B212" s="39" t="s">
        <v>3441</v>
      </c>
      <c r="C212" s="39" t="s">
        <v>2443</v>
      </c>
      <c r="D212" s="39" t="s">
        <v>248</v>
      </c>
      <c r="E212" s="40">
        <v>1550</v>
      </c>
      <c r="F212" s="57"/>
      <c r="G212" s="41">
        <f t="shared" ref="G212:G217" si="13">ROUND(E212*F212,2)</f>
        <v>0</v>
      </c>
      <c r="H212" s="101"/>
    </row>
    <row r="213" spans="1:8" ht="33.75" x14ac:dyDescent="0.2">
      <c r="A213" s="38">
        <v>189</v>
      </c>
      <c r="B213" s="39" t="s">
        <v>2444</v>
      </c>
      <c r="C213" s="39" t="s">
        <v>2445</v>
      </c>
      <c r="D213" s="39" t="s">
        <v>248</v>
      </c>
      <c r="E213" s="40">
        <v>766</v>
      </c>
      <c r="F213" s="57"/>
      <c r="G213" s="41">
        <f t="shared" si="13"/>
        <v>0</v>
      </c>
      <c r="H213" s="101"/>
    </row>
    <row r="214" spans="1:8" ht="22.5" x14ac:dyDescent="0.2">
      <c r="A214" s="38">
        <v>190</v>
      </c>
      <c r="B214" s="39" t="s">
        <v>3442</v>
      </c>
      <c r="C214" s="39" t="s">
        <v>2446</v>
      </c>
      <c r="D214" s="39" t="s">
        <v>248</v>
      </c>
      <c r="E214" s="40">
        <v>766</v>
      </c>
      <c r="F214" s="57"/>
      <c r="G214" s="41">
        <f t="shared" si="13"/>
        <v>0</v>
      </c>
      <c r="H214" s="101"/>
    </row>
    <row r="215" spans="1:8" ht="33.75" x14ac:dyDescent="0.2">
      <c r="A215" s="38">
        <v>191</v>
      </c>
      <c r="B215" s="39" t="s">
        <v>2447</v>
      </c>
      <c r="C215" s="39" t="s">
        <v>2448</v>
      </c>
      <c r="D215" s="39" t="s">
        <v>248</v>
      </c>
      <c r="E215" s="40">
        <v>9</v>
      </c>
      <c r="F215" s="57"/>
      <c r="G215" s="41">
        <f t="shared" si="13"/>
        <v>0</v>
      </c>
      <c r="H215" s="101"/>
    </row>
    <row r="216" spans="1:8" ht="22.5" x14ac:dyDescent="0.2">
      <c r="A216" s="38">
        <v>192</v>
      </c>
      <c r="B216" s="39" t="s">
        <v>1926</v>
      </c>
      <c r="C216" s="39" t="s">
        <v>1927</v>
      </c>
      <c r="D216" s="39" t="s">
        <v>248</v>
      </c>
      <c r="E216" s="40">
        <v>21.88</v>
      </c>
      <c r="F216" s="57"/>
      <c r="G216" s="41">
        <f t="shared" si="13"/>
        <v>0</v>
      </c>
      <c r="H216" s="101"/>
    </row>
    <row r="217" spans="1:8" ht="22.5" x14ac:dyDescent="0.2">
      <c r="A217" s="38">
        <v>193</v>
      </c>
      <c r="B217" s="39" t="s">
        <v>2449</v>
      </c>
      <c r="C217" s="39" t="s">
        <v>2450</v>
      </c>
      <c r="D217" s="39" t="s">
        <v>248</v>
      </c>
      <c r="E217" s="40">
        <v>21.88</v>
      </c>
      <c r="F217" s="57"/>
      <c r="G217" s="41">
        <f t="shared" si="13"/>
        <v>0</v>
      </c>
      <c r="H217" s="101"/>
    </row>
    <row r="218" spans="1:8" ht="15" x14ac:dyDescent="0.25">
      <c r="A218" s="28"/>
      <c r="B218" s="29" t="s">
        <v>15</v>
      </c>
      <c r="C218" s="29" t="s">
        <v>16</v>
      </c>
      <c r="D218" s="29"/>
      <c r="E218" s="30"/>
      <c r="F218" s="31"/>
      <c r="G218" s="32"/>
      <c r="H218" s="107"/>
    </row>
    <row r="219" spans="1:8" ht="12.75" x14ac:dyDescent="0.2">
      <c r="A219" s="33"/>
      <c r="B219" s="34" t="s">
        <v>17</v>
      </c>
      <c r="C219" s="34" t="s">
        <v>18</v>
      </c>
      <c r="D219" s="34"/>
      <c r="E219" s="35"/>
      <c r="F219" s="36"/>
      <c r="G219" s="37"/>
      <c r="H219" s="108"/>
    </row>
    <row r="220" spans="1:8" ht="11.25" x14ac:dyDescent="0.2">
      <c r="A220" s="38">
        <v>194</v>
      </c>
      <c r="B220" s="39" t="s">
        <v>3443</v>
      </c>
      <c r="C220" s="39" t="s">
        <v>2451</v>
      </c>
      <c r="D220" s="39" t="s">
        <v>29</v>
      </c>
      <c r="E220" s="40">
        <v>30</v>
      </c>
      <c r="F220" s="57"/>
      <c r="G220" s="41">
        <f t="shared" ref="G220:G225" si="14">ROUND(E220*F220,2)</f>
        <v>0</v>
      </c>
      <c r="H220" s="101"/>
    </row>
    <row r="221" spans="1:8" ht="11.25" x14ac:dyDescent="0.2">
      <c r="A221" s="42">
        <v>195</v>
      </c>
      <c r="B221" s="43" t="s">
        <v>3444</v>
      </c>
      <c r="C221" s="43" t="s">
        <v>2452</v>
      </c>
      <c r="D221" s="43" t="s">
        <v>540</v>
      </c>
      <c r="E221" s="44">
        <v>16.853000000000002</v>
      </c>
      <c r="F221" s="58"/>
      <c r="G221" s="45">
        <f t="shared" si="14"/>
        <v>0</v>
      </c>
      <c r="H221" s="111"/>
    </row>
    <row r="222" spans="1:8" ht="11.25" x14ac:dyDescent="0.2">
      <c r="A222" s="38">
        <v>196</v>
      </c>
      <c r="B222" s="39" t="s">
        <v>3445</v>
      </c>
      <c r="C222" s="39" t="s">
        <v>2453</v>
      </c>
      <c r="D222" s="39" t="s">
        <v>20</v>
      </c>
      <c r="E222" s="40">
        <v>2</v>
      </c>
      <c r="F222" s="57"/>
      <c r="G222" s="41">
        <f t="shared" si="14"/>
        <v>0</v>
      </c>
      <c r="H222" s="101"/>
    </row>
    <row r="223" spans="1:8" ht="22.5" x14ac:dyDescent="0.2">
      <c r="A223" s="42">
        <v>197</v>
      </c>
      <c r="B223" s="43" t="s">
        <v>3446</v>
      </c>
      <c r="C223" s="43" t="s">
        <v>2454</v>
      </c>
      <c r="D223" s="43" t="s">
        <v>20</v>
      </c>
      <c r="E223" s="44">
        <v>2</v>
      </c>
      <c r="F223" s="58"/>
      <c r="G223" s="45">
        <f t="shared" si="14"/>
        <v>0</v>
      </c>
      <c r="H223" s="111"/>
    </row>
    <row r="224" spans="1:8" ht="11.25" x14ac:dyDescent="0.2">
      <c r="A224" s="38">
        <v>198</v>
      </c>
      <c r="B224" s="39" t="s">
        <v>3447</v>
      </c>
      <c r="C224" s="39" t="s">
        <v>2455</v>
      </c>
      <c r="D224" s="39" t="s">
        <v>20</v>
      </c>
      <c r="E224" s="40">
        <v>2</v>
      </c>
      <c r="F224" s="57"/>
      <c r="G224" s="41">
        <f t="shared" si="14"/>
        <v>0</v>
      </c>
      <c r="H224" s="101"/>
    </row>
    <row r="225" spans="1:8" ht="11.25" x14ac:dyDescent="0.2">
      <c r="A225" s="42">
        <v>199</v>
      </c>
      <c r="B225" s="43" t="s">
        <v>3448</v>
      </c>
      <c r="C225" s="43" t="s">
        <v>2456</v>
      </c>
      <c r="D225" s="43" t="s">
        <v>20</v>
      </c>
      <c r="E225" s="44">
        <v>2</v>
      </c>
      <c r="F225" s="58"/>
      <c r="G225" s="45">
        <f t="shared" si="14"/>
        <v>0</v>
      </c>
      <c r="H225" s="111"/>
    </row>
    <row r="226" spans="1:8" ht="12.75" x14ac:dyDescent="0.2">
      <c r="A226" s="33"/>
      <c r="B226" s="34" t="s">
        <v>1930</v>
      </c>
      <c r="C226" s="34" t="s">
        <v>1931</v>
      </c>
      <c r="D226" s="34"/>
      <c r="E226" s="35"/>
      <c r="F226" s="36"/>
      <c r="G226" s="37"/>
      <c r="H226" s="108"/>
    </row>
    <row r="227" spans="1:8" ht="22.5" x14ac:dyDescent="0.2">
      <c r="A227" s="38">
        <v>200</v>
      </c>
      <c r="B227" s="39" t="s">
        <v>3313</v>
      </c>
      <c r="C227" s="39" t="s">
        <v>1932</v>
      </c>
      <c r="D227" s="39" t="s">
        <v>248</v>
      </c>
      <c r="E227" s="40">
        <v>21.88</v>
      </c>
      <c r="F227" s="57"/>
      <c r="G227" s="41">
        <f t="shared" ref="G227:G232" si="15">ROUND(E227*F227,2)</f>
        <v>0</v>
      </c>
      <c r="H227" s="101"/>
    </row>
    <row r="228" spans="1:8" ht="22.5" x14ac:dyDescent="0.2">
      <c r="A228" s="38">
        <v>201</v>
      </c>
      <c r="B228" s="39" t="s">
        <v>3314</v>
      </c>
      <c r="C228" s="39" t="s">
        <v>1933</v>
      </c>
      <c r="D228" s="39" t="s">
        <v>248</v>
      </c>
      <c r="E228" s="40">
        <v>21.88</v>
      </c>
      <c r="F228" s="57"/>
      <c r="G228" s="41">
        <f t="shared" si="15"/>
        <v>0</v>
      </c>
      <c r="H228" s="101"/>
    </row>
    <row r="229" spans="1:8" ht="22.5" x14ac:dyDescent="0.2">
      <c r="A229" s="38">
        <v>202</v>
      </c>
      <c r="B229" s="39" t="s">
        <v>3449</v>
      </c>
      <c r="C229" s="39" t="s">
        <v>2457</v>
      </c>
      <c r="D229" s="39" t="s">
        <v>248</v>
      </c>
      <c r="E229" s="40">
        <v>21.88</v>
      </c>
      <c r="F229" s="57"/>
      <c r="G229" s="41">
        <f t="shared" si="15"/>
        <v>0</v>
      </c>
      <c r="H229" s="101"/>
    </row>
    <row r="230" spans="1:8" ht="22.5" x14ac:dyDescent="0.2">
      <c r="A230" s="38">
        <v>203</v>
      </c>
      <c r="B230" s="39" t="s">
        <v>3450</v>
      </c>
      <c r="C230" s="39" t="s">
        <v>2458</v>
      </c>
      <c r="D230" s="39" t="s">
        <v>248</v>
      </c>
      <c r="E230" s="40">
        <v>1028</v>
      </c>
      <c r="F230" s="57"/>
      <c r="G230" s="41">
        <f t="shared" si="15"/>
        <v>0</v>
      </c>
      <c r="H230" s="101"/>
    </row>
    <row r="231" spans="1:8" ht="22.5" x14ac:dyDescent="0.2">
      <c r="A231" s="38">
        <v>204</v>
      </c>
      <c r="B231" s="39" t="s">
        <v>3451</v>
      </c>
      <c r="C231" s="39" t="s">
        <v>2459</v>
      </c>
      <c r="D231" s="39" t="s">
        <v>248</v>
      </c>
      <c r="E231" s="40">
        <v>21.88</v>
      </c>
      <c r="F231" s="57"/>
      <c r="G231" s="41">
        <f t="shared" si="15"/>
        <v>0</v>
      </c>
      <c r="H231" s="101"/>
    </row>
    <row r="232" spans="1:8" ht="11.25" x14ac:dyDescent="0.2">
      <c r="A232" s="42">
        <v>205</v>
      </c>
      <c r="B232" s="43" t="s">
        <v>3453</v>
      </c>
      <c r="C232" s="43" t="s">
        <v>3452</v>
      </c>
      <c r="D232" s="43" t="s">
        <v>250</v>
      </c>
      <c r="E232" s="44">
        <v>100.32899999999999</v>
      </c>
      <c r="F232" s="58"/>
      <c r="G232" s="45">
        <f t="shared" si="15"/>
        <v>0</v>
      </c>
      <c r="H232" s="111"/>
    </row>
    <row r="233" spans="1:8" ht="12.75" x14ac:dyDescent="0.2">
      <c r="A233" s="33"/>
      <c r="B233" s="34" t="s">
        <v>2460</v>
      </c>
      <c r="C233" s="34" t="s">
        <v>2461</v>
      </c>
      <c r="D233" s="34"/>
      <c r="E233" s="35"/>
      <c r="F233" s="36"/>
      <c r="G233" s="37"/>
      <c r="H233" s="108"/>
    </row>
    <row r="234" spans="1:8" ht="22.5" x14ac:dyDescent="0.2">
      <c r="A234" s="38">
        <v>206</v>
      </c>
      <c r="B234" s="39" t="s">
        <v>3454</v>
      </c>
      <c r="C234" s="39" t="s">
        <v>2462</v>
      </c>
      <c r="D234" s="39" t="s">
        <v>20</v>
      </c>
      <c r="E234" s="40">
        <v>1</v>
      </c>
      <c r="F234" s="57"/>
      <c r="G234" s="41">
        <f t="shared" ref="G234:G238" si="16">ROUND(E234*F234,2)</f>
        <v>0</v>
      </c>
      <c r="H234" s="101"/>
    </row>
    <row r="235" spans="1:8" ht="11.25" x14ac:dyDescent="0.2">
      <c r="A235" s="42">
        <v>207</v>
      </c>
      <c r="B235" s="43" t="s">
        <v>2463</v>
      </c>
      <c r="C235" s="43" t="s">
        <v>2464</v>
      </c>
      <c r="D235" s="43" t="s">
        <v>540</v>
      </c>
      <c r="E235" s="44">
        <v>73406</v>
      </c>
      <c r="F235" s="58"/>
      <c r="G235" s="45">
        <f t="shared" si="16"/>
        <v>0</v>
      </c>
      <c r="H235" s="111"/>
    </row>
    <row r="236" spans="1:8" ht="11.25" x14ac:dyDescent="0.2">
      <c r="A236" s="42">
        <v>208</v>
      </c>
      <c r="B236" s="43" t="s">
        <v>2465</v>
      </c>
      <c r="C236" s="43" t="s">
        <v>2466</v>
      </c>
      <c r="D236" s="43" t="s">
        <v>540</v>
      </c>
      <c r="E236" s="44">
        <v>77</v>
      </c>
      <c r="F236" s="58"/>
      <c r="G236" s="45">
        <f t="shared" si="16"/>
        <v>0</v>
      </c>
      <c r="H236" s="111"/>
    </row>
    <row r="237" spans="1:8" ht="22.5" x14ac:dyDescent="0.2">
      <c r="A237" s="38">
        <v>209</v>
      </c>
      <c r="B237" s="39" t="s">
        <v>3455</v>
      </c>
      <c r="C237" s="39" t="s">
        <v>2467</v>
      </c>
      <c r="D237" s="39" t="s">
        <v>20</v>
      </c>
      <c r="E237" s="40">
        <v>1</v>
      </c>
      <c r="F237" s="57"/>
      <c r="G237" s="41">
        <f t="shared" si="16"/>
        <v>0</v>
      </c>
      <c r="H237" s="101"/>
    </row>
    <row r="238" spans="1:8" ht="22.5" x14ac:dyDescent="0.2">
      <c r="A238" s="38">
        <v>210</v>
      </c>
      <c r="B238" s="39" t="s">
        <v>2468</v>
      </c>
      <c r="C238" s="39" t="s">
        <v>2469</v>
      </c>
      <c r="D238" s="39" t="s">
        <v>20</v>
      </c>
      <c r="E238" s="40">
        <v>1</v>
      </c>
      <c r="F238" s="57"/>
      <c r="G238" s="41">
        <f t="shared" si="16"/>
        <v>0</v>
      </c>
      <c r="H238" s="101"/>
    </row>
    <row r="239" spans="1:8" ht="15" x14ac:dyDescent="0.25">
      <c r="A239" s="46"/>
      <c r="B239" s="47"/>
      <c r="C239" s="47" t="s">
        <v>256</v>
      </c>
      <c r="D239" s="47"/>
      <c r="E239" s="48"/>
      <c r="F239" s="49"/>
      <c r="G239" s="50">
        <f>SUM(G8:G238)</f>
        <v>0</v>
      </c>
      <c r="H239" s="112"/>
    </row>
  </sheetData>
  <sheetProtection algorithmName="SHA-512" hashValue="FHeCCM01FAhgoh3hkUDDw34kJznqKjgg+Fhz2hDNuNiaXDvoOlCJBesCRJyo9H4IAHITpgp/XtX0HjZJGCGffA==" saltValue="49T5Wz3SkgKFMoo1bUOdvQ==" spinCount="100000" sheet="1" objects="1" scenarios="1"/>
  <dataValidations count="1">
    <dataValidation type="decimal" operator="equal" allowBlank="1" showInputMessage="1" showErrorMessage="1" error="_x000a_Neplatný počet desatinných miest!_x000a_" sqref="F10:F29 F234:F238 F227:F232 F220:F225 F212:F217 F203:F210 F193:F201 F189:F191 F185:F187 F174:F183 F171 F121:F169 F107:F119 F97:F105 F93:F95 F72:F91 F58:F70 F31:F56" xr:uid="{00000000-0002-0000-3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Hárok60">
    <pageSetUpPr fitToPage="1"/>
  </sheetPr>
  <dimension ref="A1:I152"/>
  <sheetViews>
    <sheetView showGridLines="0" workbookViewId="0"/>
  </sheetViews>
  <sheetFormatPr defaultColWidth="10.5" defaultRowHeight="10.5" x14ac:dyDescent="0.15"/>
  <cols>
    <col min="1" max="1" width="6.6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832031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3226</v>
      </c>
      <c r="C10" s="39" t="s">
        <v>1854</v>
      </c>
      <c r="D10" s="39" t="s">
        <v>1797</v>
      </c>
      <c r="E10" s="40">
        <v>1E-3</v>
      </c>
      <c r="F10" s="57"/>
      <c r="G10" s="41">
        <f t="shared" ref="G10:G73" si="0">ROUND(E10*F10,2)</f>
        <v>0</v>
      </c>
      <c r="H10" s="101"/>
    </row>
    <row r="11" spans="1:8" ht="22.5" x14ac:dyDescent="0.2">
      <c r="A11" s="38">
        <v>2</v>
      </c>
      <c r="B11" s="39" t="s">
        <v>3227</v>
      </c>
      <c r="C11" s="39" t="s">
        <v>1855</v>
      </c>
      <c r="D11" s="39" t="s">
        <v>1797</v>
      </c>
      <c r="E11" s="40">
        <v>3.2000000000000001E-2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3228</v>
      </c>
      <c r="C12" s="39" t="s">
        <v>1856</v>
      </c>
      <c r="D12" s="39" t="s">
        <v>363</v>
      </c>
      <c r="E12" s="40">
        <v>10.071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2824</v>
      </c>
      <c r="C13" s="39" t="s">
        <v>1465</v>
      </c>
      <c r="D13" s="39" t="s">
        <v>363</v>
      </c>
      <c r="E13" s="40">
        <v>7.05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3230</v>
      </c>
      <c r="C14" s="39" t="s">
        <v>1858</v>
      </c>
      <c r="D14" s="39" t="s">
        <v>363</v>
      </c>
      <c r="E14" s="40">
        <v>7.431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3126</v>
      </c>
      <c r="C15" s="39" t="s">
        <v>1859</v>
      </c>
      <c r="D15" s="39" t="s">
        <v>363</v>
      </c>
      <c r="E15" s="40">
        <v>5.202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3127</v>
      </c>
      <c r="C16" s="39" t="s">
        <v>1860</v>
      </c>
      <c r="D16" s="39" t="s">
        <v>363</v>
      </c>
      <c r="E16" s="40">
        <v>4.9539999999999997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3128</v>
      </c>
      <c r="C17" s="39" t="s">
        <v>1861</v>
      </c>
      <c r="D17" s="39" t="s">
        <v>363</v>
      </c>
      <c r="E17" s="40">
        <v>3.468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3129</v>
      </c>
      <c r="C18" s="39" t="s">
        <v>1862</v>
      </c>
      <c r="D18" s="39" t="s">
        <v>363</v>
      </c>
      <c r="E18" s="40">
        <v>4.5679999999999996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3130</v>
      </c>
      <c r="C19" s="39" t="s">
        <v>1863</v>
      </c>
      <c r="D19" s="39" t="s">
        <v>363</v>
      </c>
      <c r="E19" s="40">
        <v>20.172000000000001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3131</v>
      </c>
      <c r="C20" s="39" t="s">
        <v>1864</v>
      </c>
      <c r="D20" s="39" t="s">
        <v>363</v>
      </c>
      <c r="E20" s="40">
        <v>443.779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3132</v>
      </c>
      <c r="C21" s="39" t="s">
        <v>1794</v>
      </c>
      <c r="D21" s="39" t="s">
        <v>363</v>
      </c>
      <c r="E21" s="40">
        <v>10.101000000000001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3231</v>
      </c>
      <c r="C22" s="39" t="s">
        <v>1865</v>
      </c>
      <c r="D22" s="39" t="s">
        <v>363</v>
      </c>
      <c r="E22" s="40">
        <v>2.2839999999999998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3232</v>
      </c>
      <c r="C23" s="39" t="s">
        <v>1866</v>
      </c>
      <c r="D23" s="39" t="s">
        <v>363</v>
      </c>
      <c r="E23" s="40">
        <v>2.2839999999999998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2830</v>
      </c>
      <c r="C24" s="39" t="s">
        <v>1471</v>
      </c>
      <c r="D24" s="39" t="s">
        <v>250</v>
      </c>
      <c r="E24" s="40">
        <v>34.292000000000002</v>
      </c>
      <c r="F24" s="57"/>
      <c r="G24" s="41">
        <f t="shared" si="0"/>
        <v>0</v>
      </c>
      <c r="H24" s="101"/>
    </row>
    <row r="25" spans="1:8" ht="11.25" x14ac:dyDescent="0.2">
      <c r="A25" s="38">
        <v>16</v>
      </c>
      <c r="B25" s="39" t="s">
        <v>2832</v>
      </c>
      <c r="C25" s="39" t="s">
        <v>1473</v>
      </c>
      <c r="D25" s="39" t="s">
        <v>248</v>
      </c>
      <c r="E25" s="40">
        <v>19.72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3233</v>
      </c>
      <c r="C27" s="39" t="s">
        <v>1867</v>
      </c>
      <c r="D27" s="39" t="s">
        <v>363</v>
      </c>
      <c r="E27" s="40">
        <v>3.2269999999999999</v>
      </c>
      <c r="F27" s="57"/>
      <c r="G27" s="41">
        <f t="shared" si="0"/>
        <v>0</v>
      </c>
      <c r="H27" s="101"/>
    </row>
    <row r="28" spans="1:8" ht="11.25" x14ac:dyDescent="0.2">
      <c r="A28" s="38">
        <v>18</v>
      </c>
      <c r="B28" s="39" t="s">
        <v>2836</v>
      </c>
      <c r="C28" s="39" t="s">
        <v>1476</v>
      </c>
      <c r="D28" s="39" t="s">
        <v>363</v>
      </c>
      <c r="E28" s="40">
        <v>2.1629999999999998</v>
      </c>
      <c r="F28" s="57"/>
      <c r="G28" s="41">
        <f t="shared" si="0"/>
        <v>0</v>
      </c>
      <c r="H28" s="101"/>
    </row>
    <row r="29" spans="1:8" ht="22.5" x14ac:dyDescent="0.2">
      <c r="A29" s="38">
        <v>19</v>
      </c>
      <c r="B29" s="39" t="s">
        <v>3087</v>
      </c>
      <c r="C29" s="39" t="s">
        <v>1868</v>
      </c>
      <c r="D29" s="39" t="s">
        <v>29</v>
      </c>
      <c r="E29" s="40">
        <v>7</v>
      </c>
      <c r="F29" s="57"/>
      <c r="G29" s="41">
        <f t="shared" si="0"/>
        <v>0</v>
      </c>
      <c r="H29" s="101"/>
    </row>
    <row r="30" spans="1:8" ht="11.25" x14ac:dyDescent="0.2">
      <c r="A30" s="42">
        <v>20</v>
      </c>
      <c r="B30" s="43" t="s">
        <v>3234</v>
      </c>
      <c r="C30" s="43" t="s">
        <v>3235</v>
      </c>
      <c r="D30" s="43" t="s">
        <v>29</v>
      </c>
      <c r="E30" s="44">
        <v>7.35</v>
      </c>
      <c r="F30" s="58"/>
      <c r="G30" s="45">
        <f t="shared" si="0"/>
        <v>0</v>
      </c>
      <c r="H30" s="111"/>
    </row>
    <row r="31" spans="1:8" ht="11.25" x14ac:dyDescent="0.2">
      <c r="A31" s="38">
        <v>21</v>
      </c>
      <c r="B31" s="39" t="s">
        <v>3236</v>
      </c>
      <c r="C31" s="39" t="s">
        <v>1869</v>
      </c>
      <c r="D31" s="39" t="s">
        <v>29</v>
      </c>
      <c r="E31" s="40">
        <v>7</v>
      </c>
      <c r="F31" s="57"/>
      <c r="G31" s="41">
        <f t="shared" si="0"/>
        <v>0</v>
      </c>
      <c r="H31" s="101"/>
    </row>
    <row r="32" spans="1:8" ht="11.25" x14ac:dyDescent="0.2">
      <c r="A32" s="38">
        <v>22</v>
      </c>
      <c r="B32" s="39" t="s">
        <v>3166</v>
      </c>
      <c r="C32" s="39" t="s">
        <v>1870</v>
      </c>
      <c r="D32" s="39" t="s">
        <v>248</v>
      </c>
      <c r="E32" s="40">
        <v>102.54300000000001</v>
      </c>
      <c r="F32" s="57"/>
      <c r="G32" s="41">
        <f t="shared" si="0"/>
        <v>0</v>
      </c>
      <c r="H32" s="101"/>
    </row>
    <row r="33" spans="1:9" ht="11.25" x14ac:dyDescent="0.2">
      <c r="A33" s="38">
        <v>23</v>
      </c>
      <c r="B33" s="39" t="s">
        <v>3338</v>
      </c>
      <c r="C33" s="39" t="s">
        <v>2358</v>
      </c>
      <c r="D33" s="39" t="s">
        <v>248</v>
      </c>
      <c r="E33" s="40">
        <v>50.491999999999997</v>
      </c>
      <c r="F33" s="57"/>
      <c r="G33" s="41">
        <f t="shared" si="0"/>
        <v>0</v>
      </c>
      <c r="H33" s="101"/>
    </row>
    <row r="34" spans="1:9" ht="11.25" x14ac:dyDescent="0.2">
      <c r="A34" s="38">
        <v>24</v>
      </c>
      <c r="B34" s="39" t="s">
        <v>3456</v>
      </c>
      <c r="C34" s="39" t="s">
        <v>2470</v>
      </c>
      <c r="D34" s="39" t="s">
        <v>363</v>
      </c>
      <c r="E34" s="40">
        <v>1.5149999999999999</v>
      </c>
      <c r="F34" s="57"/>
      <c r="G34" s="41">
        <f t="shared" si="0"/>
        <v>0</v>
      </c>
      <c r="H34" s="101"/>
    </row>
    <row r="35" spans="1:9" ht="22.5" x14ac:dyDescent="0.2">
      <c r="A35" s="38">
        <v>25</v>
      </c>
      <c r="B35" s="39" t="s">
        <v>3170</v>
      </c>
      <c r="C35" s="39" t="s">
        <v>1871</v>
      </c>
      <c r="D35" s="39" t="s">
        <v>248</v>
      </c>
      <c r="E35" s="40">
        <v>21.521000000000001</v>
      </c>
      <c r="F35" s="57"/>
      <c r="G35" s="41">
        <f t="shared" si="0"/>
        <v>0</v>
      </c>
      <c r="H35" s="101"/>
    </row>
    <row r="36" spans="1:9" ht="22.5" x14ac:dyDescent="0.2">
      <c r="A36" s="38">
        <v>26</v>
      </c>
      <c r="B36" s="39" t="s">
        <v>3237</v>
      </c>
      <c r="C36" s="39" t="s">
        <v>1872</v>
      </c>
      <c r="D36" s="39" t="s">
        <v>248</v>
      </c>
      <c r="E36" s="40">
        <v>9.2420000000000009</v>
      </c>
      <c r="F36" s="57"/>
      <c r="G36" s="41">
        <f t="shared" si="0"/>
        <v>0</v>
      </c>
      <c r="H36" s="101"/>
    </row>
    <row r="37" spans="1:9" ht="22.5" x14ac:dyDescent="0.2">
      <c r="A37" s="38">
        <v>27</v>
      </c>
      <c r="B37" s="39" t="s">
        <v>3339</v>
      </c>
      <c r="C37" s="39" t="s">
        <v>2359</v>
      </c>
      <c r="D37" s="39" t="s">
        <v>248</v>
      </c>
      <c r="E37" s="40">
        <v>50.491999999999997</v>
      </c>
      <c r="F37" s="57"/>
      <c r="G37" s="41">
        <f t="shared" si="0"/>
        <v>0</v>
      </c>
      <c r="H37" s="101"/>
    </row>
    <row r="38" spans="1:9" ht="22.5" x14ac:dyDescent="0.2">
      <c r="A38" s="38">
        <v>28</v>
      </c>
      <c r="B38" s="39" t="s">
        <v>3340</v>
      </c>
      <c r="C38" s="39" t="s">
        <v>2360</v>
      </c>
      <c r="D38" s="39" t="s">
        <v>248</v>
      </c>
      <c r="E38" s="40">
        <v>50.491999999999997</v>
      </c>
      <c r="F38" s="57"/>
      <c r="G38" s="41">
        <f t="shared" si="0"/>
        <v>0</v>
      </c>
      <c r="H38" s="101"/>
    </row>
    <row r="39" spans="1:9" ht="22.5" x14ac:dyDescent="0.2">
      <c r="A39" s="38">
        <v>29</v>
      </c>
      <c r="B39" s="39" t="s">
        <v>3089</v>
      </c>
      <c r="C39" s="39" t="s">
        <v>1813</v>
      </c>
      <c r="D39" s="39" t="s">
        <v>248</v>
      </c>
      <c r="E39" s="40">
        <v>19.72</v>
      </c>
      <c r="F39" s="57"/>
      <c r="G39" s="41">
        <f t="shared" si="0"/>
        <v>0</v>
      </c>
      <c r="H39" s="101"/>
    </row>
    <row r="40" spans="1:9" ht="22.5" x14ac:dyDescent="0.2">
      <c r="A40" s="42">
        <v>30</v>
      </c>
      <c r="B40" s="43" t="s">
        <v>3341</v>
      </c>
      <c r="C40" s="43" t="s">
        <v>3342</v>
      </c>
      <c r="D40" s="43" t="s">
        <v>248</v>
      </c>
      <c r="E40" s="44">
        <v>21.692</v>
      </c>
      <c r="F40" s="58"/>
      <c r="G40" s="45">
        <f t="shared" si="0"/>
        <v>0</v>
      </c>
      <c r="H40" s="111"/>
    </row>
    <row r="41" spans="1:9" ht="12.75" x14ac:dyDescent="0.2">
      <c r="A41" s="33"/>
      <c r="B41" s="34" t="s">
        <v>5</v>
      </c>
      <c r="C41" s="34" t="s">
        <v>1571</v>
      </c>
      <c r="D41" s="34"/>
      <c r="E41" s="35"/>
      <c r="F41" s="36"/>
      <c r="G41" s="37"/>
      <c r="H41" s="108"/>
    </row>
    <row r="42" spans="1:9" ht="22.5" x14ac:dyDescent="0.2">
      <c r="A42" s="38">
        <v>31</v>
      </c>
      <c r="B42" s="39" t="s">
        <v>3238</v>
      </c>
      <c r="C42" s="39" t="s">
        <v>1873</v>
      </c>
      <c r="D42" s="39" t="s">
        <v>20</v>
      </c>
      <c r="E42" s="40">
        <v>5</v>
      </c>
      <c r="F42" s="57"/>
      <c r="G42" s="41">
        <f t="shared" si="0"/>
        <v>0</v>
      </c>
      <c r="H42" s="101"/>
    </row>
    <row r="43" spans="1:9" ht="11.25" x14ac:dyDescent="0.2">
      <c r="A43" s="42">
        <v>32</v>
      </c>
      <c r="B43" s="43" t="s">
        <v>3241</v>
      </c>
      <c r="C43" s="43" t="s">
        <v>3240</v>
      </c>
      <c r="D43" s="43" t="s">
        <v>20</v>
      </c>
      <c r="E43" s="44">
        <v>1</v>
      </c>
      <c r="F43" s="58"/>
      <c r="G43" s="45">
        <f t="shared" si="0"/>
        <v>0</v>
      </c>
      <c r="H43" s="111"/>
    </row>
    <row r="44" spans="1:9" ht="33.75" x14ac:dyDescent="0.2">
      <c r="A44" s="42">
        <v>33</v>
      </c>
      <c r="B44" s="43" t="s">
        <v>3243</v>
      </c>
      <c r="C44" s="43" t="s">
        <v>1874</v>
      </c>
      <c r="D44" s="43" t="s">
        <v>20</v>
      </c>
      <c r="E44" s="44">
        <v>4</v>
      </c>
      <c r="F44" s="58"/>
      <c r="G44" s="45">
        <f t="shared" si="0"/>
        <v>0</v>
      </c>
      <c r="H44" s="111"/>
    </row>
    <row r="45" spans="1:9" ht="22.5" x14ac:dyDescent="0.2">
      <c r="A45" s="38">
        <v>34</v>
      </c>
      <c r="B45" s="39" t="s">
        <v>3244</v>
      </c>
      <c r="C45" s="39" t="s">
        <v>1875</v>
      </c>
      <c r="D45" s="39" t="s">
        <v>20</v>
      </c>
      <c r="E45" s="40">
        <v>294</v>
      </c>
      <c r="F45" s="57"/>
      <c r="G45" s="41">
        <f t="shared" si="0"/>
        <v>0</v>
      </c>
      <c r="H45" s="101"/>
    </row>
    <row r="46" spans="1:9" ht="22.5" x14ac:dyDescent="0.2">
      <c r="A46" s="42">
        <v>35</v>
      </c>
      <c r="B46" s="43" t="s">
        <v>3245</v>
      </c>
      <c r="C46" s="43" t="s">
        <v>3246</v>
      </c>
      <c r="D46" s="43" t="s">
        <v>1876</v>
      </c>
      <c r="E46" s="44">
        <v>2.94</v>
      </c>
      <c r="F46" s="58"/>
      <c r="G46" s="45">
        <f t="shared" si="0"/>
        <v>0</v>
      </c>
      <c r="H46" s="111"/>
    </row>
    <row r="47" spans="1:9" ht="11.25" x14ac:dyDescent="0.2">
      <c r="A47" s="38">
        <v>36</v>
      </c>
      <c r="B47" s="39" t="s">
        <v>2994</v>
      </c>
      <c r="C47" s="39" t="s">
        <v>1756</v>
      </c>
      <c r="D47" s="39" t="s">
        <v>363</v>
      </c>
      <c r="E47" s="40">
        <v>9.2560000000000002</v>
      </c>
      <c r="F47" s="57"/>
      <c r="G47" s="41">
        <f t="shared" si="0"/>
        <v>0</v>
      </c>
      <c r="H47" s="101"/>
    </row>
    <row r="48" spans="1:9" ht="22.5" x14ac:dyDescent="0.2">
      <c r="A48" s="38">
        <v>37</v>
      </c>
      <c r="B48" s="39" t="s">
        <v>3247</v>
      </c>
      <c r="C48" s="39" t="s">
        <v>3248</v>
      </c>
      <c r="D48" s="39" t="s">
        <v>248</v>
      </c>
      <c r="E48" s="40">
        <v>147.02000000000001</v>
      </c>
      <c r="F48" s="57"/>
      <c r="G48" s="41">
        <f t="shared" si="0"/>
        <v>0</v>
      </c>
      <c r="H48" s="101"/>
      <c r="I48" s="80"/>
    </row>
    <row r="49" spans="1:8" ht="11.25" x14ac:dyDescent="0.2">
      <c r="A49" s="38">
        <v>38</v>
      </c>
      <c r="B49" s="39" t="s">
        <v>2995</v>
      </c>
      <c r="C49" s="39" t="s">
        <v>1757</v>
      </c>
      <c r="D49" s="39" t="s">
        <v>248</v>
      </c>
      <c r="E49" s="40">
        <v>73.510000000000005</v>
      </c>
      <c r="F49" s="57"/>
      <c r="G49" s="41">
        <f t="shared" si="0"/>
        <v>0</v>
      </c>
      <c r="H49" s="101"/>
    </row>
    <row r="50" spans="1:8" ht="22.5" x14ac:dyDescent="0.2">
      <c r="A50" s="38">
        <v>39</v>
      </c>
      <c r="B50" s="39" t="s">
        <v>3249</v>
      </c>
      <c r="C50" s="39" t="s">
        <v>1877</v>
      </c>
      <c r="D50" s="39" t="s">
        <v>248</v>
      </c>
      <c r="E50" s="40">
        <v>8.702</v>
      </c>
      <c r="F50" s="57"/>
      <c r="G50" s="41">
        <f t="shared" si="0"/>
        <v>0</v>
      </c>
      <c r="H50" s="101"/>
    </row>
    <row r="51" spans="1:8" ht="11.25" x14ac:dyDescent="0.2">
      <c r="A51" s="38">
        <v>40</v>
      </c>
      <c r="B51" s="39" t="s">
        <v>2996</v>
      </c>
      <c r="C51" s="39" t="s">
        <v>1758</v>
      </c>
      <c r="D51" s="39" t="s">
        <v>248</v>
      </c>
      <c r="E51" s="40">
        <v>73.510000000000005</v>
      </c>
      <c r="F51" s="57"/>
      <c r="G51" s="41">
        <f t="shared" si="0"/>
        <v>0</v>
      </c>
      <c r="H51" s="101"/>
    </row>
    <row r="52" spans="1:8" ht="11.25" x14ac:dyDescent="0.2">
      <c r="A52" s="38">
        <v>41</v>
      </c>
      <c r="B52" s="39" t="s">
        <v>2997</v>
      </c>
      <c r="C52" s="39" t="s">
        <v>1759</v>
      </c>
      <c r="D52" s="39" t="s">
        <v>250</v>
      </c>
      <c r="E52" s="40">
        <v>1.1240000000000001</v>
      </c>
      <c r="F52" s="57"/>
      <c r="G52" s="41">
        <f t="shared" si="0"/>
        <v>0</v>
      </c>
      <c r="H52" s="101"/>
    </row>
    <row r="53" spans="1:8" ht="22.5" x14ac:dyDescent="0.2">
      <c r="A53" s="38">
        <v>42</v>
      </c>
      <c r="B53" s="39" t="s">
        <v>3205</v>
      </c>
      <c r="C53" s="39" t="s">
        <v>1816</v>
      </c>
      <c r="D53" s="39" t="s">
        <v>29</v>
      </c>
      <c r="E53" s="40">
        <v>16.998000000000001</v>
      </c>
      <c r="F53" s="57"/>
      <c r="G53" s="41">
        <f t="shared" si="0"/>
        <v>0</v>
      </c>
      <c r="H53" s="101"/>
    </row>
    <row r="54" spans="1:8" ht="22.5" x14ac:dyDescent="0.2">
      <c r="A54" s="38">
        <v>43</v>
      </c>
      <c r="B54" s="39" t="s">
        <v>3250</v>
      </c>
      <c r="C54" s="39" t="s">
        <v>1878</v>
      </c>
      <c r="D54" s="39" t="s">
        <v>29</v>
      </c>
      <c r="E54" s="40">
        <v>88.64</v>
      </c>
      <c r="F54" s="57"/>
      <c r="G54" s="41">
        <f t="shared" si="0"/>
        <v>0</v>
      </c>
      <c r="H54" s="101"/>
    </row>
    <row r="55" spans="1:8" ht="12.75" x14ac:dyDescent="0.2">
      <c r="A55" s="33"/>
      <c r="B55" s="34" t="s">
        <v>7</v>
      </c>
      <c r="C55" s="34" t="s">
        <v>1521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3251</v>
      </c>
      <c r="C56" s="39" t="s">
        <v>1879</v>
      </c>
      <c r="D56" s="39" t="s">
        <v>20</v>
      </c>
      <c r="E56" s="40">
        <v>6</v>
      </c>
      <c r="F56" s="57"/>
      <c r="G56" s="41">
        <f t="shared" si="0"/>
        <v>0</v>
      </c>
      <c r="H56" s="101"/>
    </row>
    <row r="57" spans="1:8" ht="22.5" x14ac:dyDescent="0.2">
      <c r="A57" s="38">
        <v>45</v>
      </c>
      <c r="B57" s="39" t="s">
        <v>3252</v>
      </c>
      <c r="C57" s="39" t="s">
        <v>1880</v>
      </c>
      <c r="D57" s="39" t="s">
        <v>20</v>
      </c>
      <c r="E57" s="40">
        <v>1</v>
      </c>
      <c r="F57" s="57"/>
      <c r="G57" s="41">
        <f t="shared" si="0"/>
        <v>0</v>
      </c>
      <c r="H57" s="101"/>
    </row>
    <row r="58" spans="1:8" ht="22.5" x14ac:dyDescent="0.2">
      <c r="A58" s="38">
        <v>46</v>
      </c>
      <c r="B58" s="39" t="s">
        <v>3253</v>
      </c>
      <c r="C58" s="39" t="s">
        <v>1881</v>
      </c>
      <c r="D58" s="39" t="s">
        <v>248</v>
      </c>
      <c r="E58" s="40">
        <v>12.859</v>
      </c>
      <c r="F58" s="57"/>
      <c r="G58" s="41">
        <f t="shared" si="0"/>
        <v>0</v>
      </c>
      <c r="H58" s="101"/>
    </row>
    <row r="59" spans="1:8" ht="22.5" x14ac:dyDescent="0.2">
      <c r="A59" s="38">
        <v>47</v>
      </c>
      <c r="B59" s="39" t="s">
        <v>3254</v>
      </c>
      <c r="C59" s="39" t="s">
        <v>1882</v>
      </c>
      <c r="D59" s="39" t="s">
        <v>248</v>
      </c>
      <c r="E59" s="40">
        <v>0.76800000000000002</v>
      </c>
      <c r="F59" s="57"/>
      <c r="G59" s="41">
        <f t="shared" si="0"/>
        <v>0</v>
      </c>
      <c r="H59" s="101"/>
    </row>
    <row r="60" spans="1:8" ht="22.5" x14ac:dyDescent="0.2">
      <c r="A60" s="38">
        <v>48</v>
      </c>
      <c r="B60" s="39" t="s">
        <v>3255</v>
      </c>
      <c r="C60" s="39" t="s">
        <v>1883</v>
      </c>
      <c r="D60" s="39" t="s">
        <v>248</v>
      </c>
      <c r="E60" s="40">
        <v>0.76800000000000002</v>
      </c>
      <c r="F60" s="57"/>
      <c r="G60" s="41">
        <f t="shared" si="0"/>
        <v>0</v>
      </c>
      <c r="H60" s="101"/>
    </row>
    <row r="61" spans="1:8" ht="22.5" x14ac:dyDescent="0.2">
      <c r="A61" s="38">
        <v>49</v>
      </c>
      <c r="B61" s="39" t="s">
        <v>3001</v>
      </c>
      <c r="C61" s="39" t="s">
        <v>1765</v>
      </c>
      <c r="D61" s="39" t="s">
        <v>363</v>
      </c>
      <c r="E61" s="40">
        <v>0.94</v>
      </c>
      <c r="F61" s="57"/>
      <c r="G61" s="41">
        <f t="shared" si="0"/>
        <v>0</v>
      </c>
      <c r="H61" s="101"/>
    </row>
    <row r="62" spans="1:8" ht="22.5" x14ac:dyDescent="0.2">
      <c r="A62" s="38">
        <v>50</v>
      </c>
      <c r="B62" s="39" t="s">
        <v>3256</v>
      </c>
      <c r="C62" s="39" t="s">
        <v>1884</v>
      </c>
      <c r="D62" s="39" t="s">
        <v>363</v>
      </c>
      <c r="E62" s="40">
        <v>4.9210000000000003</v>
      </c>
      <c r="F62" s="57"/>
      <c r="G62" s="41">
        <f t="shared" si="0"/>
        <v>0</v>
      </c>
      <c r="H62" s="101"/>
    </row>
    <row r="63" spans="1:8" ht="22.5" x14ac:dyDescent="0.2">
      <c r="A63" s="38">
        <v>51</v>
      </c>
      <c r="B63" s="39" t="s">
        <v>3003</v>
      </c>
      <c r="C63" s="39" t="s">
        <v>1885</v>
      </c>
      <c r="D63" s="39" t="s">
        <v>248</v>
      </c>
      <c r="E63" s="40">
        <v>12.859</v>
      </c>
      <c r="F63" s="57"/>
      <c r="G63" s="41">
        <f t="shared" si="0"/>
        <v>0</v>
      </c>
      <c r="H63" s="101"/>
    </row>
    <row r="64" spans="1:8" ht="12.75" x14ac:dyDescent="0.2">
      <c r="A64" s="33"/>
      <c r="B64" s="34" t="s">
        <v>8</v>
      </c>
      <c r="C64" s="34" t="s">
        <v>1412</v>
      </c>
      <c r="D64" s="34"/>
      <c r="E64" s="35"/>
      <c r="F64" s="36"/>
      <c r="G64" s="37"/>
      <c r="H64" s="108"/>
    </row>
    <row r="65" spans="1:8" ht="22.5" x14ac:dyDescent="0.2">
      <c r="A65" s="38">
        <v>52</v>
      </c>
      <c r="B65" s="39" t="s">
        <v>3457</v>
      </c>
      <c r="C65" s="39" t="s">
        <v>2471</v>
      </c>
      <c r="D65" s="39" t="s">
        <v>248</v>
      </c>
      <c r="E65" s="40">
        <v>19.72</v>
      </c>
      <c r="F65" s="57"/>
      <c r="G65" s="41">
        <f t="shared" si="0"/>
        <v>0</v>
      </c>
      <c r="H65" s="101"/>
    </row>
    <row r="66" spans="1:8" ht="12.75" x14ac:dyDescent="0.2">
      <c r="A66" s="33"/>
      <c r="B66" s="34" t="s">
        <v>9</v>
      </c>
      <c r="C66" s="34" t="s">
        <v>1613</v>
      </c>
      <c r="D66" s="34"/>
      <c r="E66" s="35"/>
      <c r="F66" s="36"/>
      <c r="G66" s="37"/>
      <c r="H66" s="108"/>
    </row>
    <row r="67" spans="1:8" ht="22.5" x14ac:dyDescent="0.2">
      <c r="A67" s="38">
        <v>53</v>
      </c>
      <c r="B67" s="39" t="s">
        <v>3368</v>
      </c>
      <c r="C67" s="39" t="s">
        <v>2386</v>
      </c>
      <c r="D67" s="39" t="s">
        <v>248</v>
      </c>
      <c r="E67" s="40">
        <v>50.491999999999997</v>
      </c>
      <c r="F67" s="57"/>
      <c r="G67" s="41">
        <f t="shared" si="0"/>
        <v>0</v>
      </c>
      <c r="H67" s="101"/>
    </row>
    <row r="68" spans="1:8" ht="22.5" x14ac:dyDescent="0.2">
      <c r="A68" s="38">
        <v>54</v>
      </c>
      <c r="B68" s="39" t="s">
        <v>3257</v>
      </c>
      <c r="C68" s="39" t="s">
        <v>3258</v>
      </c>
      <c r="D68" s="39" t="s">
        <v>248</v>
      </c>
      <c r="E68" s="40">
        <v>71.736000000000004</v>
      </c>
      <c r="F68" s="57"/>
      <c r="G68" s="41">
        <f t="shared" si="0"/>
        <v>0</v>
      </c>
      <c r="H68" s="101"/>
    </row>
    <row r="69" spans="1:8" ht="22.5" x14ac:dyDescent="0.2">
      <c r="A69" s="38">
        <v>55</v>
      </c>
      <c r="B69" s="39" t="s">
        <v>3259</v>
      </c>
      <c r="C69" s="39" t="s">
        <v>3262</v>
      </c>
      <c r="D69" s="39" t="s">
        <v>248</v>
      </c>
      <c r="E69" s="40">
        <v>30.806999999999999</v>
      </c>
      <c r="F69" s="57"/>
      <c r="G69" s="41">
        <f t="shared" si="0"/>
        <v>0</v>
      </c>
      <c r="H69" s="101"/>
    </row>
    <row r="70" spans="1:8" ht="11.25" x14ac:dyDescent="0.2">
      <c r="A70" s="38">
        <v>56</v>
      </c>
      <c r="B70" s="39" t="s">
        <v>3212</v>
      </c>
      <c r="C70" s="39" t="s">
        <v>1827</v>
      </c>
      <c r="D70" s="39" t="s">
        <v>248</v>
      </c>
      <c r="E70" s="40">
        <v>60.2</v>
      </c>
      <c r="F70" s="57"/>
      <c r="G70" s="41">
        <f t="shared" si="0"/>
        <v>0</v>
      </c>
      <c r="H70" s="101"/>
    </row>
    <row r="71" spans="1:8" ht="22.5" x14ac:dyDescent="0.2">
      <c r="A71" s="38">
        <v>57</v>
      </c>
      <c r="B71" s="39" t="s">
        <v>3215</v>
      </c>
      <c r="C71" s="39" t="s">
        <v>1830</v>
      </c>
      <c r="D71" s="39" t="s">
        <v>248</v>
      </c>
      <c r="E71" s="40">
        <v>50.491999999999997</v>
      </c>
      <c r="F71" s="57"/>
      <c r="G71" s="41">
        <f t="shared" si="0"/>
        <v>0</v>
      </c>
      <c r="H71" s="101"/>
    </row>
    <row r="72" spans="1:8" ht="30" customHeight="1" x14ac:dyDescent="0.2">
      <c r="A72" s="38">
        <v>58</v>
      </c>
      <c r="B72" s="39" t="s">
        <v>3260</v>
      </c>
      <c r="C72" s="39" t="s">
        <v>3261</v>
      </c>
      <c r="D72" s="39" t="s">
        <v>248</v>
      </c>
      <c r="E72" s="40">
        <v>15.404</v>
      </c>
      <c r="F72" s="57"/>
      <c r="G72" s="41">
        <f t="shared" si="0"/>
        <v>0</v>
      </c>
      <c r="H72" s="101"/>
    </row>
    <row r="73" spans="1:8" ht="22.5" x14ac:dyDescent="0.2">
      <c r="A73" s="38">
        <v>59</v>
      </c>
      <c r="B73" s="39" t="s">
        <v>3136</v>
      </c>
      <c r="C73" s="39" t="s">
        <v>1886</v>
      </c>
      <c r="D73" s="39" t="s">
        <v>248</v>
      </c>
      <c r="E73" s="40">
        <v>15.404</v>
      </c>
      <c r="F73" s="57"/>
      <c r="G73" s="41">
        <f t="shared" si="0"/>
        <v>0</v>
      </c>
      <c r="H73" s="101"/>
    </row>
    <row r="74" spans="1:8" ht="33.75" x14ac:dyDescent="0.2">
      <c r="A74" s="38">
        <v>60</v>
      </c>
      <c r="B74" s="39" t="s">
        <v>3264</v>
      </c>
      <c r="C74" s="39" t="s">
        <v>3263</v>
      </c>
      <c r="D74" s="39" t="s">
        <v>248</v>
      </c>
      <c r="E74" s="40">
        <v>9.2420000000000009</v>
      </c>
      <c r="F74" s="57"/>
      <c r="G74" s="41">
        <f t="shared" ref="G74:G126" si="1">ROUND(E74*F74,2)</f>
        <v>0</v>
      </c>
      <c r="H74" s="101"/>
    </row>
    <row r="75" spans="1:8" ht="11.25" x14ac:dyDescent="0.2">
      <c r="A75" s="38">
        <v>61</v>
      </c>
      <c r="B75" s="39" t="s">
        <v>3008</v>
      </c>
      <c r="C75" s="39" t="s">
        <v>1769</v>
      </c>
      <c r="D75" s="39" t="s">
        <v>248</v>
      </c>
      <c r="E75" s="40">
        <v>35.868000000000002</v>
      </c>
      <c r="F75" s="57"/>
      <c r="G75" s="41">
        <f t="shared" si="1"/>
        <v>0</v>
      </c>
      <c r="H75" s="101"/>
    </row>
    <row r="76" spans="1:8" ht="11.25" x14ac:dyDescent="0.2">
      <c r="A76" s="38">
        <v>62</v>
      </c>
      <c r="B76" s="39" t="s">
        <v>3137</v>
      </c>
      <c r="C76" s="39" t="s">
        <v>1887</v>
      </c>
      <c r="D76" s="39" t="s">
        <v>248</v>
      </c>
      <c r="E76" s="40">
        <v>35.868000000000002</v>
      </c>
      <c r="F76" s="57"/>
      <c r="G76" s="41">
        <f t="shared" si="1"/>
        <v>0</v>
      </c>
      <c r="H76" s="101"/>
    </row>
    <row r="77" spans="1:8" ht="11.25" x14ac:dyDescent="0.2">
      <c r="A77" s="38">
        <v>63</v>
      </c>
      <c r="B77" s="39" t="s">
        <v>3265</v>
      </c>
      <c r="C77" s="39" t="s">
        <v>1888</v>
      </c>
      <c r="D77" s="39" t="s">
        <v>248</v>
      </c>
      <c r="E77" s="40">
        <v>68.066999999999993</v>
      </c>
      <c r="F77" s="57"/>
      <c r="G77" s="41">
        <f t="shared" si="1"/>
        <v>0</v>
      </c>
      <c r="H77" s="101"/>
    </row>
    <row r="78" spans="1:8" ht="22.5" x14ac:dyDescent="0.2">
      <c r="A78" s="38">
        <v>64</v>
      </c>
      <c r="B78" s="39" t="s">
        <v>3009</v>
      </c>
      <c r="C78" s="39" t="s">
        <v>1770</v>
      </c>
      <c r="D78" s="39" t="s">
        <v>248</v>
      </c>
      <c r="E78" s="40">
        <v>21.001999999999999</v>
      </c>
      <c r="F78" s="57"/>
      <c r="G78" s="41">
        <f t="shared" si="1"/>
        <v>0</v>
      </c>
      <c r="H78" s="101"/>
    </row>
    <row r="79" spans="1:8" ht="22.5" x14ac:dyDescent="0.2">
      <c r="A79" s="38">
        <v>65</v>
      </c>
      <c r="B79" s="39" t="s">
        <v>3266</v>
      </c>
      <c r="C79" s="39" t="s">
        <v>1889</v>
      </c>
      <c r="D79" s="39" t="s">
        <v>248</v>
      </c>
      <c r="E79" s="40">
        <v>51.808999999999997</v>
      </c>
      <c r="F79" s="57"/>
      <c r="G79" s="41">
        <f t="shared" si="1"/>
        <v>0</v>
      </c>
      <c r="H79" s="101"/>
    </row>
    <row r="80" spans="1:8" ht="22.5" x14ac:dyDescent="0.2">
      <c r="A80" s="38">
        <v>66</v>
      </c>
      <c r="B80" s="39" t="s">
        <v>3138</v>
      </c>
      <c r="C80" s="39" t="s">
        <v>1890</v>
      </c>
      <c r="D80" s="39" t="s">
        <v>248</v>
      </c>
      <c r="E80" s="40">
        <v>71.736000000000004</v>
      </c>
      <c r="F80" s="57"/>
      <c r="G80" s="41">
        <f t="shared" si="1"/>
        <v>0</v>
      </c>
      <c r="H80" s="101"/>
    </row>
    <row r="81" spans="1:8" ht="22.5" x14ac:dyDescent="0.2">
      <c r="A81" s="38">
        <v>67</v>
      </c>
      <c r="B81" s="39" t="s">
        <v>3139</v>
      </c>
      <c r="C81" s="39" t="s">
        <v>1891</v>
      </c>
      <c r="D81" s="39" t="s">
        <v>248</v>
      </c>
      <c r="E81" s="40">
        <v>12.323</v>
      </c>
      <c r="F81" s="57"/>
      <c r="G81" s="41">
        <f t="shared" si="1"/>
        <v>0</v>
      </c>
      <c r="H81" s="101"/>
    </row>
    <row r="82" spans="1:8" ht="22.5" x14ac:dyDescent="0.2">
      <c r="A82" s="38">
        <v>68</v>
      </c>
      <c r="B82" s="39" t="s">
        <v>3140</v>
      </c>
      <c r="C82" s="39" t="s">
        <v>3267</v>
      </c>
      <c r="D82" s="39" t="s">
        <v>248</v>
      </c>
      <c r="E82" s="40">
        <v>30.806999999999999</v>
      </c>
      <c r="F82" s="57"/>
      <c r="G82" s="41">
        <f t="shared" si="1"/>
        <v>0</v>
      </c>
      <c r="H82" s="101"/>
    </row>
    <row r="83" spans="1:8" ht="22.5" x14ac:dyDescent="0.2">
      <c r="A83" s="38">
        <v>69</v>
      </c>
      <c r="B83" s="39" t="s">
        <v>3010</v>
      </c>
      <c r="C83" s="39" t="s">
        <v>1771</v>
      </c>
      <c r="D83" s="39" t="s">
        <v>248</v>
      </c>
      <c r="E83" s="40">
        <v>71.736000000000004</v>
      </c>
      <c r="F83" s="57"/>
      <c r="G83" s="41">
        <f t="shared" si="1"/>
        <v>0</v>
      </c>
      <c r="H83" s="101"/>
    </row>
    <row r="84" spans="1:8" ht="22.5" x14ac:dyDescent="0.2">
      <c r="A84" s="38">
        <v>70</v>
      </c>
      <c r="B84" s="39" t="s">
        <v>3011</v>
      </c>
      <c r="C84" s="39" t="s">
        <v>1772</v>
      </c>
      <c r="D84" s="39" t="s">
        <v>248</v>
      </c>
      <c r="E84" s="40">
        <v>21.001999999999999</v>
      </c>
      <c r="F84" s="57"/>
      <c r="G84" s="41">
        <f t="shared" si="1"/>
        <v>0</v>
      </c>
      <c r="H84" s="101"/>
    </row>
    <row r="85" spans="1:8" ht="11.25" x14ac:dyDescent="0.2">
      <c r="A85" s="38">
        <v>71</v>
      </c>
      <c r="B85" s="39" t="s">
        <v>3269</v>
      </c>
      <c r="C85" s="39" t="s">
        <v>3268</v>
      </c>
      <c r="D85" s="39" t="s">
        <v>248</v>
      </c>
      <c r="E85" s="40">
        <v>21.001999999999999</v>
      </c>
      <c r="F85" s="57"/>
      <c r="G85" s="41">
        <f t="shared" si="1"/>
        <v>0</v>
      </c>
      <c r="H85" s="101"/>
    </row>
    <row r="86" spans="1:8" ht="12.75" x14ac:dyDescent="0.2">
      <c r="A86" s="33"/>
      <c r="B86" s="34" t="s">
        <v>4</v>
      </c>
      <c r="C86" s="34" t="s">
        <v>258</v>
      </c>
      <c r="D86" s="34"/>
      <c r="E86" s="35"/>
      <c r="F86" s="36"/>
      <c r="G86" s="37"/>
      <c r="H86" s="108"/>
    </row>
    <row r="87" spans="1:8" ht="22.5" x14ac:dyDescent="0.2">
      <c r="A87" s="38">
        <v>72</v>
      </c>
      <c r="B87" s="39" t="s">
        <v>3270</v>
      </c>
      <c r="C87" s="39" t="s">
        <v>1892</v>
      </c>
      <c r="D87" s="39" t="s">
        <v>29</v>
      </c>
      <c r="E87" s="40">
        <v>22.16</v>
      </c>
      <c r="F87" s="57"/>
      <c r="G87" s="41">
        <f t="shared" si="1"/>
        <v>0</v>
      </c>
      <c r="H87" s="101"/>
    </row>
    <row r="88" spans="1:8" ht="33.75" x14ac:dyDescent="0.2">
      <c r="A88" s="42">
        <v>73</v>
      </c>
      <c r="B88" s="43" t="s">
        <v>3458</v>
      </c>
      <c r="C88" s="43" t="s">
        <v>2472</v>
      </c>
      <c r="D88" s="43" t="s">
        <v>20</v>
      </c>
      <c r="E88" s="44">
        <v>2</v>
      </c>
      <c r="F88" s="58"/>
      <c r="G88" s="45">
        <f t="shared" si="1"/>
        <v>0</v>
      </c>
      <c r="H88" s="111"/>
    </row>
    <row r="89" spans="1:8" ht="22.5" x14ac:dyDescent="0.2">
      <c r="A89" s="38">
        <v>74</v>
      </c>
      <c r="B89" s="39" t="s">
        <v>3220</v>
      </c>
      <c r="C89" s="39" t="s">
        <v>1835</v>
      </c>
      <c r="D89" s="39" t="s">
        <v>29</v>
      </c>
      <c r="E89" s="40">
        <v>10</v>
      </c>
      <c r="F89" s="57"/>
      <c r="G89" s="41">
        <f t="shared" si="1"/>
        <v>0</v>
      </c>
      <c r="H89" s="101"/>
    </row>
    <row r="90" spans="1:8" ht="22.5" x14ac:dyDescent="0.2">
      <c r="A90" s="38">
        <v>75</v>
      </c>
      <c r="B90" s="39" t="s">
        <v>3141</v>
      </c>
      <c r="C90" s="39" t="s">
        <v>1896</v>
      </c>
      <c r="D90" s="39" t="s">
        <v>29</v>
      </c>
      <c r="E90" s="40">
        <v>25</v>
      </c>
      <c r="F90" s="57"/>
      <c r="G90" s="41">
        <f t="shared" si="1"/>
        <v>0</v>
      </c>
      <c r="H90" s="101"/>
    </row>
    <row r="91" spans="1:8" ht="22.5" x14ac:dyDescent="0.2">
      <c r="A91" s="38">
        <v>76</v>
      </c>
      <c r="B91" s="39" t="s">
        <v>3221</v>
      </c>
      <c r="C91" s="39" t="s">
        <v>1836</v>
      </c>
      <c r="D91" s="39" t="s">
        <v>29</v>
      </c>
      <c r="E91" s="40">
        <v>10</v>
      </c>
      <c r="F91" s="57"/>
      <c r="G91" s="41">
        <f t="shared" si="1"/>
        <v>0</v>
      </c>
      <c r="H91" s="101"/>
    </row>
    <row r="92" spans="1:8" ht="11.25" x14ac:dyDescent="0.2">
      <c r="A92" s="38">
        <v>77</v>
      </c>
      <c r="B92" s="39" t="s">
        <v>3275</v>
      </c>
      <c r="C92" s="39" t="s">
        <v>3274</v>
      </c>
      <c r="D92" s="39" t="s">
        <v>248</v>
      </c>
      <c r="E92" s="40">
        <v>5</v>
      </c>
      <c r="F92" s="57"/>
      <c r="G92" s="41">
        <f t="shared" si="1"/>
        <v>0</v>
      </c>
      <c r="H92" s="101"/>
    </row>
    <row r="93" spans="1:8" ht="22.5" x14ac:dyDescent="0.2">
      <c r="A93" s="38">
        <v>78</v>
      </c>
      <c r="B93" s="39" t="s">
        <v>3276</v>
      </c>
      <c r="C93" s="39" t="s">
        <v>1897</v>
      </c>
      <c r="D93" s="39" t="s">
        <v>29</v>
      </c>
      <c r="E93" s="40">
        <v>8</v>
      </c>
      <c r="F93" s="57"/>
      <c r="G93" s="41">
        <f t="shared" si="1"/>
        <v>0</v>
      </c>
      <c r="H93" s="101"/>
    </row>
    <row r="94" spans="1:8" ht="22.5" x14ac:dyDescent="0.2">
      <c r="A94" s="42">
        <v>79</v>
      </c>
      <c r="B94" s="43" t="s">
        <v>3279</v>
      </c>
      <c r="C94" s="43" t="s">
        <v>3280</v>
      </c>
      <c r="D94" s="43" t="s">
        <v>29</v>
      </c>
      <c r="E94" s="44">
        <v>8</v>
      </c>
      <c r="F94" s="58"/>
      <c r="G94" s="45">
        <f t="shared" si="1"/>
        <v>0</v>
      </c>
      <c r="H94" s="111"/>
    </row>
    <row r="95" spans="1:8" ht="22.5" x14ac:dyDescent="0.2">
      <c r="A95" s="42">
        <v>80</v>
      </c>
      <c r="B95" s="43" t="s">
        <v>3277</v>
      </c>
      <c r="C95" s="43" t="s">
        <v>3278</v>
      </c>
      <c r="D95" s="43" t="s">
        <v>20</v>
      </c>
      <c r="E95" s="44">
        <v>4</v>
      </c>
      <c r="F95" s="58"/>
      <c r="G95" s="45">
        <f t="shared" si="1"/>
        <v>0</v>
      </c>
      <c r="H95" s="111"/>
    </row>
    <row r="96" spans="1:8" ht="22.5" x14ac:dyDescent="0.2">
      <c r="A96" s="38">
        <v>81</v>
      </c>
      <c r="B96" s="39" t="s">
        <v>3281</v>
      </c>
      <c r="C96" s="39" t="s">
        <v>1898</v>
      </c>
      <c r="D96" s="39" t="s">
        <v>248</v>
      </c>
      <c r="E96" s="40">
        <v>30.806999999999999</v>
      </c>
      <c r="F96" s="57"/>
      <c r="G96" s="41">
        <f t="shared" si="1"/>
        <v>0</v>
      </c>
      <c r="H96" s="101"/>
    </row>
    <row r="97" spans="1:8" ht="22.5" x14ac:dyDescent="0.2">
      <c r="A97" s="38">
        <v>82</v>
      </c>
      <c r="B97" s="39" t="s">
        <v>3222</v>
      </c>
      <c r="C97" s="39" t="s">
        <v>1837</v>
      </c>
      <c r="D97" s="39" t="s">
        <v>248</v>
      </c>
      <c r="E97" s="40">
        <v>66.494</v>
      </c>
      <c r="F97" s="57"/>
      <c r="G97" s="41">
        <f t="shared" si="1"/>
        <v>0</v>
      </c>
      <c r="H97" s="101"/>
    </row>
    <row r="98" spans="1:8" ht="22.5" x14ac:dyDescent="0.2">
      <c r="A98" s="38">
        <v>83</v>
      </c>
      <c r="B98" s="39" t="s">
        <v>3282</v>
      </c>
      <c r="C98" s="39" t="s">
        <v>1899</v>
      </c>
      <c r="D98" s="39" t="s">
        <v>248</v>
      </c>
      <c r="E98" s="40">
        <v>26.244</v>
      </c>
      <c r="F98" s="57"/>
      <c r="G98" s="41">
        <f t="shared" si="1"/>
        <v>0</v>
      </c>
      <c r="H98" s="101"/>
    </row>
    <row r="99" spans="1:8" ht="22.5" x14ac:dyDescent="0.2">
      <c r="A99" s="38">
        <v>84</v>
      </c>
      <c r="B99" s="39" t="s">
        <v>3283</v>
      </c>
      <c r="C99" s="39" t="s">
        <v>1900</v>
      </c>
      <c r="D99" s="39" t="s">
        <v>248</v>
      </c>
      <c r="E99" s="40">
        <v>100.694</v>
      </c>
      <c r="F99" s="57"/>
      <c r="G99" s="41">
        <f t="shared" si="1"/>
        <v>0</v>
      </c>
      <c r="H99" s="101"/>
    </row>
    <row r="100" spans="1:8" ht="33.75" x14ac:dyDescent="0.2">
      <c r="A100" s="38">
        <v>85</v>
      </c>
      <c r="B100" s="39" t="s">
        <v>3284</v>
      </c>
      <c r="C100" s="39" t="s">
        <v>1901</v>
      </c>
      <c r="D100" s="39" t="s">
        <v>248</v>
      </c>
      <c r="E100" s="40">
        <v>402.77699999999999</v>
      </c>
      <c r="F100" s="57"/>
      <c r="G100" s="41">
        <f t="shared" si="1"/>
        <v>0</v>
      </c>
      <c r="H100" s="101"/>
    </row>
    <row r="101" spans="1:8" ht="22.5" x14ac:dyDescent="0.2">
      <c r="A101" s="38">
        <v>86</v>
      </c>
      <c r="B101" s="39" t="s">
        <v>3285</v>
      </c>
      <c r="C101" s="39" t="s">
        <v>1902</v>
      </c>
      <c r="D101" s="39" t="s">
        <v>248</v>
      </c>
      <c r="E101" s="40">
        <v>100.694</v>
      </c>
      <c r="F101" s="57"/>
      <c r="G101" s="41">
        <f t="shared" si="1"/>
        <v>0</v>
      </c>
      <c r="H101" s="101"/>
    </row>
    <row r="102" spans="1:8" ht="22.5" x14ac:dyDescent="0.2">
      <c r="A102" s="38">
        <v>87</v>
      </c>
      <c r="B102" s="39" t="s">
        <v>3286</v>
      </c>
      <c r="C102" s="39" t="s">
        <v>1903</v>
      </c>
      <c r="D102" s="39" t="s">
        <v>363</v>
      </c>
      <c r="E102" s="40">
        <v>54</v>
      </c>
      <c r="F102" s="57"/>
      <c r="G102" s="41">
        <f t="shared" si="1"/>
        <v>0</v>
      </c>
      <c r="H102" s="101"/>
    </row>
    <row r="103" spans="1:8" ht="33.75" x14ac:dyDescent="0.2">
      <c r="A103" s="38">
        <v>88</v>
      </c>
      <c r="B103" s="39" t="s">
        <v>3287</v>
      </c>
      <c r="C103" s="39" t="s">
        <v>1904</v>
      </c>
      <c r="D103" s="39" t="s">
        <v>363</v>
      </c>
      <c r="E103" s="40">
        <v>216</v>
      </c>
      <c r="F103" s="57"/>
      <c r="G103" s="41">
        <f t="shared" si="1"/>
        <v>0</v>
      </c>
      <c r="H103" s="101"/>
    </row>
    <row r="104" spans="1:8" ht="22.5" x14ac:dyDescent="0.2">
      <c r="A104" s="38">
        <v>89</v>
      </c>
      <c r="B104" s="39" t="s">
        <v>3288</v>
      </c>
      <c r="C104" s="39" t="s">
        <v>1905</v>
      </c>
      <c r="D104" s="39" t="s">
        <v>363</v>
      </c>
      <c r="E104" s="40">
        <v>54</v>
      </c>
      <c r="F104" s="57"/>
      <c r="G104" s="41">
        <f t="shared" si="1"/>
        <v>0</v>
      </c>
      <c r="H104" s="101"/>
    </row>
    <row r="105" spans="1:8" ht="22.5" x14ac:dyDescent="0.2">
      <c r="A105" s="38">
        <v>90</v>
      </c>
      <c r="B105" s="39" t="s">
        <v>3289</v>
      </c>
      <c r="C105" s="39" t="s">
        <v>1906</v>
      </c>
      <c r="D105" s="39" t="s">
        <v>248</v>
      </c>
      <c r="E105" s="40">
        <v>21.6</v>
      </c>
      <c r="F105" s="57"/>
      <c r="G105" s="41">
        <f t="shared" si="1"/>
        <v>0</v>
      </c>
      <c r="H105" s="101"/>
    </row>
    <row r="106" spans="1:8" ht="22.5" x14ac:dyDescent="0.2">
      <c r="A106" s="38">
        <v>91</v>
      </c>
      <c r="B106" s="39" t="s">
        <v>3290</v>
      </c>
      <c r="C106" s="39" t="s">
        <v>1907</v>
      </c>
      <c r="D106" s="39" t="s">
        <v>248</v>
      </c>
      <c r="E106" s="40">
        <v>86.4</v>
      </c>
      <c r="F106" s="57"/>
      <c r="G106" s="41">
        <f t="shared" si="1"/>
        <v>0</v>
      </c>
      <c r="H106" s="101"/>
    </row>
    <row r="107" spans="1:8" ht="22.5" x14ac:dyDescent="0.2">
      <c r="A107" s="38">
        <v>92</v>
      </c>
      <c r="B107" s="39" t="s">
        <v>3459</v>
      </c>
      <c r="C107" s="39" t="s">
        <v>1908</v>
      </c>
      <c r="D107" s="39" t="s">
        <v>248</v>
      </c>
      <c r="E107" s="40">
        <v>21.6</v>
      </c>
      <c r="F107" s="57"/>
      <c r="G107" s="41">
        <f t="shared" si="1"/>
        <v>0</v>
      </c>
      <c r="H107" s="101"/>
    </row>
    <row r="108" spans="1:8" ht="22.5" x14ac:dyDescent="0.2">
      <c r="A108" s="38">
        <v>93</v>
      </c>
      <c r="B108" s="39" t="s">
        <v>3144</v>
      </c>
      <c r="C108" s="39" t="s">
        <v>3145</v>
      </c>
      <c r="D108" s="39" t="s">
        <v>363</v>
      </c>
      <c r="E108" s="40">
        <v>48.671999999999997</v>
      </c>
      <c r="F108" s="57"/>
      <c r="G108" s="41">
        <f t="shared" si="1"/>
        <v>0</v>
      </c>
      <c r="H108" s="101"/>
    </row>
    <row r="109" spans="1:8" ht="22.5" x14ac:dyDescent="0.2">
      <c r="A109" s="38">
        <v>94</v>
      </c>
      <c r="B109" s="39" t="s">
        <v>3146</v>
      </c>
      <c r="C109" s="39" t="s">
        <v>3147</v>
      </c>
      <c r="D109" s="39" t="s">
        <v>363</v>
      </c>
      <c r="E109" s="40">
        <v>12.167999999999999</v>
      </c>
      <c r="F109" s="57"/>
      <c r="G109" s="41">
        <f t="shared" si="1"/>
        <v>0</v>
      </c>
      <c r="H109" s="101"/>
    </row>
    <row r="110" spans="1:8" ht="22.5" x14ac:dyDescent="0.2">
      <c r="A110" s="38">
        <v>95</v>
      </c>
      <c r="B110" s="39" t="s">
        <v>3148</v>
      </c>
      <c r="C110" s="39" t="s">
        <v>3149</v>
      </c>
      <c r="D110" s="39" t="s">
        <v>363</v>
      </c>
      <c r="E110" s="40">
        <v>12.167999999999999</v>
      </c>
      <c r="F110" s="57"/>
      <c r="G110" s="41">
        <f t="shared" si="1"/>
        <v>0</v>
      </c>
      <c r="H110" s="101"/>
    </row>
    <row r="111" spans="1:8" ht="33.75" x14ac:dyDescent="0.2">
      <c r="A111" s="38">
        <v>96</v>
      </c>
      <c r="B111" s="39" t="s">
        <v>2962</v>
      </c>
      <c r="C111" s="39" t="s">
        <v>1677</v>
      </c>
      <c r="D111" s="39" t="s">
        <v>20</v>
      </c>
      <c r="E111" s="40">
        <v>64</v>
      </c>
      <c r="F111" s="57"/>
      <c r="G111" s="41">
        <f t="shared" si="1"/>
        <v>0</v>
      </c>
      <c r="H111" s="101"/>
    </row>
    <row r="112" spans="1:8" ht="22.5" x14ac:dyDescent="0.2">
      <c r="A112" s="38">
        <v>97</v>
      </c>
      <c r="B112" s="39" t="s">
        <v>3097</v>
      </c>
      <c r="C112" s="39" t="s">
        <v>1838</v>
      </c>
      <c r="D112" s="39" t="s">
        <v>363</v>
      </c>
      <c r="E112" s="40">
        <v>2.8919999999999999</v>
      </c>
      <c r="F112" s="57"/>
      <c r="G112" s="41">
        <f t="shared" si="1"/>
        <v>0</v>
      </c>
      <c r="H112" s="101"/>
    </row>
    <row r="113" spans="1:8" ht="22.5" x14ac:dyDescent="0.2">
      <c r="A113" s="38">
        <v>98</v>
      </c>
      <c r="B113" s="39" t="s">
        <v>2473</v>
      </c>
      <c r="C113" s="39" t="s">
        <v>2474</v>
      </c>
      <c r="D113" s="39" t="s">
        <v>248</v>
      </c>
      <c r="E113" s="40">
        <v>4.7699999999999996</v>
      </c>
      <c r="F113" s="57"/>
      <c r="G113" s="41">
        <f t="shared" si="1"/>
        <v>0</v>
      </c>
      <c r="H113" s="101"/>
    </row>
    <row r="114" spans="1:8" ht="22.5" x14ac:dyDescent="0.2">
      <c r="A114" s="38">
        <v>99</v>
      </c>
      <c r="B114" s="39" t="s">
        <v>3291</v>
      </c>
      <c r="C114" s="39" t="s">
        <v>1909</v>
      </c>
      <c r="D114" s="39" t="s">
        <v>363</v>
      </c>
      <c r="E114" s="40">
        <v>1.7010000000000001</v>
      </c>
      <c r="F114" s="57"/>
      <c r="G114" s="41">
        <f t="shared" si="1"/>
        <v>0</v>
      </c>
      <c r="H114" s="101"/>
    </row>
    <row r="115" spans="1:8" ht="33.75" x14ac:dyDescent="0.2">
      <c r="A115" s="38">
        <v>100</v>
      </c>
      <c r="B115" s="39" t="s">
        <v>3460</v>
      </c>
      <c r="C115" s="39" t="s">
        <v>2475</v>
      </c>
      <c r="D115" s="39" t="s">
        <v>363</v>
      </c>
      <c r="E115" s="40">
        <v>0.71499999999999997</v>
      </c>
      <c r="F115" s="57"/>
      <c r="G115" s="41">
        <f t="shared" si="1"/>
        <v>0</v>
      </c>
      <c r="H115" s="101"/>
    </row>
    <row r="116" spans="1:8" ht="22.5" x14ac:dyDescent="0.2">
      <c r="A116" s="38">
        <v>101</v>
      </c>
      <c r="B116" s="39" t="s">
        <v>3151</v>
      </c>
      <c r="C116" s="39" t="s">
        <v>1910</v>
      </c>
      <c r="D116" s="39" t="s">
        <v>363</v>
      </c>
      <c r="E116" s="40">
        <v>1.7010000000000001</v>
      </c>
      <c r="F116" s="57"/>
      <c r="G116" s="41">
        <f t="shared" si="1"/>
        <v>0</v>
      </c>
      <c r="H116" s="101"/>
    </row>
    <row r="117" spans="1:8" ht="22.5" x14ac:dyDescent="0.2">
      <c r="A117" s="38">
        <v>102</v>
      </c>
      <c r="B117" s="39" t="s">
        <v>3292</v>
      </c>
      <c r="C117" s="39" t="s">
        <v>1911</v>
      </c>
      <c r="D117" s="39" t="s">
        <v>29</v>
      </c>
      <c r="E117" s="40">
        <v>22.16</v>
      </c>
      <c r="F117" s="57"/>
      <c r="G117" s="41">
        <f t="shared" si="1"/>
        <v>0</v>
      </c>
      <c r="H117" s="101"/>
    </row>
    <row r="118" spans="1:8" ht="22.5" x14ac:dyDescent="0.2">
      <c r="A118" s="38">
        <v>103</v>
      </c>
      <c r="B118" s="39" t="s">
        <v>3406</v>
      </c>
      <c r="C118" s="39" t="s">
        <v>2421</v>
      </c>
      <c r="D118" s="39" t="s">
        <v>20</v>
      </c>
      <c r="E118" s="40">
        <v>25.873000000000001</v>
      </c>
      <c r="F118" s="57"/>
      <c r="G118" s="41">
        <f t="shared" si="1"/>
        <v>0</v>
      </c>
      <c r="H118" s="101"/>
    </row>
    <row r="119" spans="1:8" ht="22.5" x14ac:dyDescent="0.2">
      <c r="A119" s="38">
        <v>104</v>
      </c>
      <c r="B119" s="39" t="s">
        <v>3294</v>
      </c>
      <c r="C119" s="39" t="s">
        <v>1913</v>
      </c>
      <c r="D119" s="39" t="s">
        <v>29</v>
      </c>
      <c r="E119" s="40">
        <v>22.16</v>
      </c>
      <c r="F119" s="57"/>
      <c r="G119" s="41">
        <f t="shared" si="1"/>
        <v>0</v>
      </c>
      <c r="H119" s="101"/>
    </row>
    <row r="120" spans="1:8" ht="11.25" x14ac:dyDescent="0.2">
      <c r="A120" s="38">
        <v>105</v>
      </c>
      <c r="B120" s="39" t="s">
        <v>3295</v>
      </c>
      <c r="C120" s="39" t="s">
        <v>1914</v>
      </c>
      <c r="D120" s="39" t="s">
        <v>250</v>
      </c>
      <c r="E120" s="40">
        <v>31.204000000000001</v>
      </c>
      <c r="F120" s="57"/>
      <c r="G120" s="41">
        <f t="shared" si="1"/>
        <v>0</v>
      </c>
      <c r="H120" s="101"/>
    </row>
    <row r="121" spans="1:8" ht="22.5" x14ac:dyDescent="0.2">
      <c r="A121" s="38">
        <v>106</v>
      </c>
      <c r="B121" s="39" t="s">
        <v>3154</v>
      </c>
      <c r="C121" s="39" t="s">
        <v>1915</v>
      </c>
      <c r="D121" s="39" t="s">
        <v>250</v>
      </c>
      <c r="E121" s="40">
        <v>31.204000000000001</v>
      </c>
      <c r="F121" s="57"/>
      <c r="G121" s="41">
        <f t="shared" si="1"/>
        <v>0</v>
      </c>
      <c r="H121" s="101"/>
    </row>
    <row r="122" spans="1:8" ht="22.5" x14ac:dyDescent="0.2">
      <c r="A122" s="38">
        <v>107</v>
      </c>
      <c r="B122" s="39" t="s">
        <v>3155</v>
      </c>
      <c r="C122" s="39" t="s">
        <v>1916</v>
      </c>
      <c r="D122" s="39" t="s">
        <v>250</v>
      </c>
      <c r="E122" s="40">
        <v>748.89599999999996</v>
      </c>
      <c r="F122" s="57"/>
      <c r="G122" s="41">
        <f t="shared" si="1"/>
        <v>0</v>
      </c>
      <c r="H122" s="101"/>
    </row>
    <row r="123" spans="1:8" ht="22.5" x14ac:dyDescent="0.2">
      <c r="A123" s="38">
        <v>108</v>
      </c>
      <c r="B123" s="39" t="s">
        <v>3296</v>
      </c>
      <c r="C123" s="39" t="s">
        <v>1917</v>
      </c>
      <c r="D123" s="39" t="s">
        <v>250</v>
      </c>
      <c r="E123" s="40">
        <v>31.204000000000001</v>
      </c>
      <c r="F123" s="57"/>
      <c r="G123" s="41">
        <f t="shared" si="1"/>
        <v>0</v>
      </c>
      <c r="H123" s="101"/>
    </row>
    <row r="124" spans="1:8" ht="22.5" x14ac:dyDescent="0.2">
      <c r="A124" s="38">
        <v>109</v>
      </c>
      <c r="B124" s="39" t="s">
        <v>252</v>
      </c>
      <c r="C124" s="39" t="s">
        <v>1680</v>
      </c>
      <c r="D124" s="39" t="s">
        <v>250</v>
      </c>
      <c r="E124" s="40">
        <v>31.204000000000001</v>
      </c>
      <c r="F124" s="57"/>
      <c r="G124" s="41">
        <f t="shared" si="1"/>
        <v>0</v>
      </c>
      <c r="H124" s="101"/>
    </row>
    <row r="125" spans="1:8" ht="12.75" x14ac:dyDescent="0.2">
      <c r="A125" s="33"/>
      <c r="B125" s="34" t="s">
        <v>1447</v>
      </c>
      <c r="C125" s="34" t="s">
        <v>1448</v>
      </c>
      <c r="D125" s="34"/>
      <c r="E125" s="35"/>
      <c r="F125" s="36"/>
      <c r="G125" s="37"/>
      <c r="H125" s="108"/>
    </row>
    <row r="126" spans="1:8" ht="22.5" x14ac:dyDescent="0.2">
      <c r="A126" s="38">
        <v>110</v>
      </c>
      <c r="B126" s="39" t="s">
        <v>3157</v>
      </c>
      <c r="C126" s="39" t="s">
        <v>1840</v>
      </c>
      <c r="D126" s="39" t="s">
        <v>250</v>
      </c>
      <c r="E126" s="40">
        <v>154.56700000000001</v>
      </c>
      <c r="F126" s="57"/>
      <c r="G126" s="41">
        <f t="shared" si="1"/>
        <v>0</v>
      </c>
      <c r="H126" s="101"/>
    </row>
    <row r="127" spans="1:8" ht="15" x14ac:dyDescent="0.25">
      <c r="A127" s="28"/>
      <c r="B127" s="29" t="s">
        <v>6</v>
      </c>
      <c r="C127" s="29" t="s">
        <v>1687</v>
      </c>
      <c r="D127" s="29"/>
      <c r="E127" s="30"/>
      <c r="F127" s="31"/>
      <c r="G127" s="32"/>
      <c r="H127" s="107"/>
    </row>
    <row r="128" spans="1:8" ht="12.75" x14ac:dyDescent="0.2">
      <c r="A128" s="33"/>
      <c r="B128" s="34" t="s">
        <v>1688</v>
      </c>
      <c r="C128" s="34" t="s">
        <v>1689</v>
      </c>
      <c r="D128" s="34"/>
      <c r="E128" s="35"/>
      <c r="F128" s="36"/>
      <c r="G128" s="37"/>
      <c r="H128" s="108"/>
    </row>
    <row r="129" spans="1:8" ht="22.5" x14ac:dyDescent="0.2">
      <c r="A129" s="38">
        <v>111</v>
      </c>
      <c r="B129" s="39" t="s">
        <v>3297</v>
      </c>
      <c r="C129" s="39" t="s">
        <v>3298</v>
      </c>
      <c r="D129" s="39" t="s">
        <v>248</v>
      </c>
      <c r="E129" s="40">
        <v>25.925000000000001</v>
      </c>
      <c r="F129" s="57"/>
      <c r="G129" s="41">
        <f t="shared" ref="G129:G133" si="2">ROUND(E129*F129,2)</f>
        <v>0</v>
      </c>
      <c r="H129" s="101"/>
    </row>
    <row r="130" spans="1:8" ht="33.75" x14ac:dyDescent="0.2">
      <c r="A130" s="38">
        <v>112</v>
      </c>
      <c r="B130" s="39" t="s">
        <v>3299</v>
      </c>
      <c r="C130" s="39" t="s">
        <v>3300</v>
      </c>
      <c r="D130" s="39" t="s">
        <v>248</v>
      </c>
      <c r="E130" s="40">
        <v>25.925000000000001</v>
      </c>
      <c r="F130" s="57"/>
      <c r="G130" s="41">
        <f t="shared" si="2"/>
        <v>0</v>
      </c>
      <c r="H130" s="101"/>
    </row>
    <row r="131" spans="1:8" ht="22.5" x14ac:dyDescent="0.2">
      <c r="A131" s="38">
        <v>113</v>
      </c>
      <c r="B131" s="39" t="s">
        <v>3301</v>
      </c>
      <c r="C131" s="39" t="s">
        <v>1918</v>
      </c>
      <c r="D131" s="39" t="s">
        <v>248</v>
      </c>
      <c r="E131" s="40">
        <v>34.999000000000002</v>
      </c>
      <c r="F131" s="57"/>
      <c r="G131" s="41">
        <f t="shared" si="2"/>
        <v>0</v>
      </c>
      <c r="H131" s="101"/>
    </row>
    <row r="132" spans="1:8" ht="33.75" x14ac:dyDescent="0.2">
      <c r="A132" s="42">
        <v>114</v>
      </c>
      <c r="B132" s="43" t="s">
        <v>3302</v>
      </c>
      <c r="C132" s="43" t="s">
        <v>3303</v>
      </c>
      <c r="D132" s="43" t="s">
        <v>248</v>
      </c>
      <c r="E132" s="44">
        <v>38.499000000000002</v>
      </c>
      <c r="F132" s="58"/>
      <c r="G132" s="45">
        <f t="shared" si="2"/>
        <v>0</v>
      </c>
      <c r="H132" s="111"/>
    </row>
    <row r="133" spans="1:8" ht="22.5" x14ac:dyDescent="0.2">
      <c r="A133" s="38">
        <v>115</v>
      </c>
      <c r="B133" s="39" t="s">
        <v>1694</v>
      </c>
      <c r="C133" s="39" t="s">
        <v>1695</v>
      </c>
      <c r="D133" s="39" t="s">
        <v>250</v>
      </c>
      <c r="E133" s="40">
        <v>0.19500000000000001</v>
      </c>
      <c r="F133" s="57"/>
      <c r="G133" s="41">
        <f t="shared" si="2"/>
        <v>0</v>
      </c>
      <c r="H133" s="101"/>
    </row>
    <row r="134" spans="1:8" ht="12.75" x14ac:dyDescent="0.2">
      <c r="A134" s="33"/>
      <c r="B134" s="34" t="s">
        <v>1919</v>
      </c>
      <c r="C134" s="34" t="s">
        <v>1920</v>
      </c>
      <c r="D134" s="34"/>
      <c r="E134" s="35"/>
      <c r="F134" s="36"/>
      <c r="G134" s="37"/>
      <c r="H134" s="108"/>
    </row>
    <row r="135" spans="1:8" ht="22.5" x14ac:dyDescent="0.2">
      <c r="A135" s="38">
        <v>116</v>
      </c>
      <c r="B135" s="39" t="s">
        <v>3304</v>
      </c>
      <c r="C135" s="39" t="s">
        <v>1921</v>
      </c>
      <c r="D135" s="39" t="s">
        <v>248</v>
      </c>
      <c r="E135" s="40">
        <v>21.259</v>
      </c>
      <c r="F135" s="57"/>
      <c r="G135" s="41">
        <f t="shared" ref="G135" si="3">ROUND(E135*F135,2)</f>
        <v>0</v>
      </c>
      <c r="H135" s="101"/>
    </row>
    <row r="136" spans="1:8" ht="12.75" x14ac:dyDescent="0.2">
      <c r="A136" s="33"/>
      <c r="B136" s="34" t="s">
        <v>1922</v>
      </c>
      <c r="C136" s="34" t="s">
        <v>1923</v>
      </c>
      <c r="D136" s="34"/>
      <c r="E136" s="35"/>
      <c r="F136" s="36"/>
      <c r="G136" s="37"/>
      <c r="H136" s="108"/>
    </row>
    <row r="137" spans="1:8" ht="11.25" x14ac:dyDescent="0.2">
      <c r="A137" s="38">
        <v>117</v>
      </c>
      <c r="B137" s="39" t="s">
        <v>3305</v>
      </c>
      <c r="C137" s="39" t="s">
        <v>1924</v>
      </c>
      <c r="D137" s="39" t="s">
        <v>29</v>
      </c>
      <c r="E137" s="40">
        <v>5.44</v>
      </c>
      <c r="F137" s="57"/>
      <c r="G137" s="41">
        <f t="shared" ref="G137" si="4">ROUND(E137*F137,2)</f>
        <v>0</v>
      </c>
      <c r="H137" s="101"/>
    </row>
    <row r="138" spans="1:8" ht="12.75" x14ac:dyDescent="0.2">
      <c r="A138" s="33"/>
      <c r="B138" s="34" t="s">
        <v>1843</v>
      </c>
      <c r="C138" s="34" t="s">
        <v>1844</v>
      </c>
      <c r="D138" s="34"/>
      <c r="E138" s="35"/>
      <c r="F138" s="36"/>
      <c r="G138" s="37"/>
      <c r="H138" s="108"/>
    </row>
    <row r="139" spans="1:8" ht="22.5" x14ac:dyDescent="0.2">
      <c r="A139" s="38">
        <v>118</v>
      </c>
      <c r="B139" s="39" t="s">
        <v>3306</v>
      </c>
      <c r="C139" s="39" t="s">
        <v>3307</v>
      </c>
      <c r="D139" s="39" t="s">
        <v>248</v>
      </c>
      <c r="E139" s="40">
        <v>103.26300000000001</v>
      </c>
      <c r="F139" s="57"/>
      <c r="G139" s="41">
        <f t="shared" ref="G139:G143" si="5">ROUND(E139*F139,2)</f>
        <v>0</v>
      </c>
      <c r="H139" s="101"/>
    </row>
    <row r="140" spans="1:8" ht="22.5" x14ac:dyDescent="0.2">
      <c r="A140" s="38">
        <v>119</v>
      </c>
      <c r="B140" s="39" t="s">
        <v>3308</v>
      </c>
      <c r="C140" s="39" t="s">
        <v>3309</v>
      </c>
      <c r="D140" s="39" t="s">
        <v>248</v>
      </c>
      <c r="E140" s="40">
        <v>103.26300000000001</v>
      </c>
      <c r="F140" s="57"/>
      <c r="G140" s="41">
        <f t="shared" si="5"/>
        <v>0</v>
      </c>
      <c r="H140" s="101"/>
    </row>
    <row r="141" spans="1:8" ht="33.75" x14ac:dyDescent="0.2">
      <c r="A141" s="38">
        <v>120</v>
      </c>
      <c r="B141" s="39" t="s">
        <v>3310</v>
      </c>
      <c r="C141" s="39" t="s">
        <v>1925</v>
      </c>
      <c r="D141" s="39" t="s">
        <v>248</v>
      </c>
      <c r="E141" s="40">
        <v>103.26300000000001</v>
      </c>
      <c r="F141" s="57"/>
      <c r="G141" s="41">
        <f t="shared" si="5"/>
        <v>0</v>
      </c>
      <c r="H141" s="101"/>
    </row>
    <row r="142" spans="1:8" ht="11.25" x14ac:dyDescent="0.2">
      <c r="A142" s="42">
        <v>121</v>
      </c>
      <c r="B142" s="43" t="s">
        <v>3311</v>
      </c>
      <c r="C142" s="43" t="s">
        <v>3312</v>
      </c>
      <c r="D142" s="43" t="s">
        <v>250</v>
      </c>
      <c r="E142" s="44">
        <v>0.217</v>
      </c>
      <c r="F142" s="58"/>
      <c r="G142" s="45">
        <f t="shared" si="5"/>
        <v>0</v>
      </c>
      <c r="H142" s="111"/>
    </row>
    <row r="143" spans="1:8" ht="22.5" x14ac:dyDescent="0.2">
      <c r="A143" s="38">
        <v>122</v>
      </c>
      <c r="B143" s="39" t="s">
        <v>3461</v>
      </c>
      <c r="C143" s="39" t="s">
        <v>1846</v>
      </c>
      <c r="D143" s="39" t="s">
        <v>2476</v>
      </c>
      <c r="E143" s="40">
        <v>205.89099999999999</v>
      </c>
      <c r="F143" s="57"/>
      <c r="G143" s="41">
        <f t="shared" si="5"/>
        <v>0</v>
      </c>
      <c r="H143" s="101"/>
    </row>
    <row r="144" spans="1:8" ht="12.75" x14ac:dyDescent="0.2">
      <c r="A144" s="33"/>
      <c r="B144" s="34" t="s">
        <v>1737</v>
      </c>
      <c r="C144" s="34" t="s">
        <v>1847</v>
      </c>
      <c r="D144" s="34"/>
      <c r="E144" s="35"/>
      <c r="F144" s="36"/>
      <c r="G144" s="37"/>
      <c r="H144" s="108"/>
    </row>
    <row r="145" spans="1:8" ht="22.5" x14ac:dyDescent="0.2">
      <c r="A145" s="38">
        <v>123</v>
      </c>
      <c r="B145" s="39" t="s">
        <v>1926</v>
      </c>
      <c r="C145" s="39" t="s">
        <v>1927</v>
      </c>
      <c r="D145" s="39" t="s">
        <v>248</v>
      </c>
      <c r="E145" s="40">
        <v>120.4</v>
      </c>
      <c r="F145" s="57"/>
      <c r="G145" s="41">
        <f t="shared" ref="G145:G146" si="6">ROUND(E145*F145,2)</f>
        <v>0</v>
      </c>
      <c r="H145" s="101"/>
    </row>
    <row r="146" spans="1:8" ht="22.5" x14ac:dyDescent="0.2">
      <c r="A146" s="38">
        <v>124</v>
      </c>
      <c r="B146" s="39" t="s">
        <v>1928</v>
      </c>
      <c r="C146" s="39" t="s">
        <v>1929</v>
      </c>
      <c r="D146" s="39" t="s">
        <v>248</v>
      </c>
      <c r="E146" s="40">
        <v>60.2</v>
      </c>
      <c r="F146" s="57"/>
      <c r="G146" s="41">
        <f t="shared" si="6"/>
        <v>0</v>
      </c>
      <c r="H146" s="101"/>
    </row>
    <row r="147" spans="1:8" ht="15" x14ac:dyDescent="0.25">
      <c r="A147" s="28"/>
      <c r="B147" s="29" t="s">
        <v>15</v>
      </c>
      <c r="C147" s="29" t="s">
        <v>16</v>
      </c>
      <c r="D147" s="29"/>
      <c r="E147" s="30"/>
      <c r="F147" s="31"/>
      <c r="G147" s="32"/>
      <c r="H147" s="107"/>
    </row>
    <row r="148" spans="1:8" ht="12.75" x14ac:dyDescent="0.2">
      <c r="A148" s="33"/>
      <c r="B148" s="34" t="s">
        <v>1930</v>
      </c>
      <c r="C148" s="34" t="s">
        <v>1931</v>
      </c>
      <c r="D148" s="34"/>
      <c r="E148" s="35"/>
      <c r="F148" s="36"/>
      <c r="G148" s="37"/>
      <c r="H148" s="108"/>
    </row>
    <row r="149" spans="1:8" ht="22.5" x14ac:dyDescent="0.2">
      <c r="A149" s="38">
        <v>125</v>
      </c>
      <c r="B149" s="39" t="s">
        <v>3313</v>
      </c>
      <c r="C149" s="39" t="s">
        <v>1932</v>
      </c>
      <c r="D149" s="39" t="s">
        <v>248</v>
      </c>
      <c r="E149" s="40">
        <v>60.2</v>
      </c>
      <c r="F149" s="57"/>
      <c r="G149" s="41">
        <f t="shared" ref="G149:G151" si="7">ROUND(E149*F149,2)</f>
        <v>0</v>
      </c>
      <c r="H149" s="101"/>
    </row>
    <row r="150" spans="1:8" ht="22.5" x14ac:dyDescent="0.2">
      <c r="A150" s="38">
        <v>126</v>
      </c>
      <c r="B150" s="39" t="s">
        <v>3314</v>
      </c>
      <c r="C150" s="39" t="s">
        <v>1933</v>
      </c>
      <c r="D150" s="39" t="s">
        <v>248</v>
      </c>
      <c r="E150" s="40">
        <v>60.2</v>
      </c>
      <c r="F150" s="57"/>
      <c r="G150" s="41">
        <f t="shared" si="7"/>
        <v>0</v>
      </c>
      <c r="H150" s="101"/>
    </row>
    <row r="151" spans="1:8" ht="22.5" x14ac:dyDescent="0.2">
      <c r="A151" s="38">
        <v>127</v>
      </c>
      <c r="B151" s="39" t="s">
        <v>3315</v>
      </c>
      <c r="C151" s="39" t="s">
        <v>1934</v>
      </c>
      <c r="D151" s="39" t="s">
        <v>248</v>
      </c>
      <c r="E151" s="40">
        <v>4.6210000000000004</v>
      </c>
      <c r="F151" s="57"/>
      <c r="G151" s="41">
        <f t="shared" si="7"/>
        <v>0</v>
      </c>
      <c r="H151" s="101"/>
    </row>
    <row r="152" spans="1:8" ht="15" x14ac:dyDescent="0.25">
      <c r="A152" s="46"/>
      <c r="B152" s="47"/>
      <c r="C152" s="47" t="s">
        <v>256</v>
      </c>
      <c r="D152" s="47"/>
      <c r="E152" s="48"/>
      <c r="F152" s="49"/>
      <c r="G152" s="50">
        <f>SUM(G8:G151)</f>
        <v>0</v>
      </c>
      <c r="H152" s="112"/>
    </row>
  </sheetData>
  <sheetProtection algorithmName="SHA-512" hashValue="7tkRRqV/cMX6bVMTsP357tmMivHs2FjV2y5SQ+GtZn4cOsZ/DmECjKufWH8sf3MIDTzfO4dcbhcroVGdggyVrw==" saltValue="5WfkdaCEZ2swYHmil90QeA==" spinCount="100000" sheet="1" objects="1" scenarios="1"/>
  <dataValidations count="1">
    <dataValidation type="decimal" operator="equal" allowBlank="1" showInputMessage="1" showErrorMessage="1" error="=ROUND(F9;2)_x000a__x000a_Neplatný počet desatinných miest!_x000a_" sqref="F10:F25 F149:F151 F145:F146 F139:F143 F137 F135 F129:F133 F126 F87:F124 F67:F85 F65 F56:F63 F42:F54 F27:F40" xr:uid="{00000000-0002-0000-3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7">
    <pageSetUpPr fitToPage="1"/>
  </sheetPr>
  <dimension ref="A2:H31"/>
  <sheetViews>
    <sheetView workbookViewId="0">
      <selection activeCell="A15" sqref="A15"/>
    </sheetView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3798</v>
      </c>
      <c r="H2" s="22"/>
    </row>
    <row r="4" spans="1:8" s="13" customFormat="1" ht="19.5" customHeight="1" x14ac:dyDescent="0.15">
      <c r="C4" s="14" t="s">
        <v>2571</v>
      </c>
      <c r="H4" s="22"/>
    </row>
    <row r="5" spans="1:8" ht="23.1" customHeight="1" x14ac:dyDescent="0.15">
      <c r="C5" s="208" t="s">
        <v>2767</v>
      </c>
      <c r="D5" s="208"/>
    </row>
    <row r="7" spans="1:8" ht="27" customHeight="1" x14ac:dyDescent="0.15">
      <c r="C7" s="143" t="s">
        <v>2585</v>
      </c>
      <c r="D7" s="143" t="s">
        <v>2586</v>
      </c>
      <c r="E7" s="143" t="s">
        <v>2570</v>
      </c>
    </row>
    <row r="8" spans="1:8" ht="20.100000000000001" customHeight="1" x14ac:dyDescent="0.3">
      <c r="A8" s="76" t="s">
        <v>2744</v>
      </c>
      <c r="B8" s="76"/>
      <c r="C8" s="137" t="s">
        <v>2696</v>
      </c>
      <c r="D8" s="138" t="s">
        <v>2700</v>
      </c>
      <c r="E8" s="150">
        <f>'PS 04-21-01'!G298</f>
        <v>0</v>
      </c>
    </row>
    <row r="9" spans="1:8" ht="20.100000000000001" customHeight="1" x14ac:dyDescent="0.3">
      <c r="A9" s="76" t="s">
        <v>2745</v>
      </c>
      <c r="B9" s="76"/>
      <c r="C9" s="137" t="s">
        <v>2697</v>
      </c>
      <c r="D9" s="138" t="s">
        <v>2784</v>
      </c>
      <c r="E9" s="150">
        <f>'PS 04-21-02'!G206</f>
        <v>0</v>
      </c>
    </row>
    <row r="10" spans="1:8" ht="20.100000000000001" customHeight="1" x14ac:dyDescent="0.3">
      <c r="A10" s="76" t="s">
        <v>2746</v>
      </c>
      <c r="B10" s="76"/>
      <c r="C10" s="137" t="s">
        <v>2698</v>
      </c>
      <c r="D10" s="138" t="s">
        <v>2785</v>
      </c>
      <c r="E10" s="150">
        <f>'PS 04-21-03 '!G171</f>
        <v>0</v>
      </c>
    </row>
    <row r="11" spans="1:8" ht="20.100000000000001" customHeight="1" x14ac:dyDescent="0.3">
      <c r="A11" s="76" t="s">
        <v>2747</v>
      </c>
      <c r="B11" s="76"/>
      <c r="C11" s="137" t="s">
        <v>2699</v>
      </c>
      <c r="D11" s="138" t="s">
        <v>2701</v>
      </c>
      <c r="E11" s="150">
        <f>'PS 04-22-01'!G112</f>
        <v>0</v>
      </c>
    </row>
    <row r="12" spans="1:8" ht="20.100000000000001" customHeight="1" x14ac:dyDescent="0.3">
      <c r="A12" s="76" t="s">
        <v>2748</v>
      </c>
      <c r="B12" s="76"/>
      <c r="C12" s="137" t="s">
        <v>2645</v>
      </c>
      <c r="D12" s="138" t="s">
        <v>2783</v>
      </c>
      <c r="E12" s="150">
        <f>'SO 04-32-01'!G34</f>
        <v>0</v>
      </c>
    </row>
    <row r="13" spans="1:8" ht="20.100000000000001" customHeight="1" x14ac:dyDescent="0.3">
      <c r="A13" s="76" t="s">
        <v>2749</v>
      </c>
      <c r="B13" s="76"/>
      <c r="C13" s="137" t="s">
        <v>2646</v>
      </c>
      <c r="D13" s="138" t="s">
        <v>2647</v>
      </c>
      <c r="E13" s="150">
        <f>'SO 04-32-02'!G41</f>
        <v>0</v>
      </c>
    </row>
    <row r="14" spans="1:8" ht="20.100000000000001" customHeight="1" x14ac:dyDescent="0.3">
      <c r="A14" s="76" t="s">
        <v>2750</v>
      </c>
      <c r="B14" s="76"/>
      <c r="C14" s="137" t="s">
        <v>2648</v>
      </c>
      <c r="D14" s="138" t="s">
        <v>3794</v>
      </c>
      <c r="E14" s="150">
        <f>'SO 04-32-03'!G31</f>
        <v>0</v>
      </c>
    </row>
    <row r="15" spans="1:8" ht="20.100000000000001" customHeight="1" x14ac:dyDescent="0.3">
      <c r="A15" s="76" t="s">
        <v>2751</v>
      </c>
      <c r="B15" s="76"/>
      <c r="C15" s="137" t="s">
        <v>2649</v>
      </c>
      <c r="D15" s="138" t="s">
        <v>2650</v>
      </c>
      <c r="E15" s="150">
        <f>'SO 04-32-04 '!G37</f>
        <v>0</v>
      </c>
    </row>
    <row r="16" spans="1:8" ht="20.100000000000001" customHeight="1" x14ac:dyDescent="0.3">
      <c r="A16" s="76" t="s">
        <v>2752</v>
      </c>
      <c r="B16" s="76"/>
      <c r="C16" s="137" t="s">
        <v>2651</v>
      </c>
      <c r="D16" s="138" t="s">
        <v>2652</v>
      </c>
      <c r="E16" s="150">
        <f>'SO 04-32-05'!G162</f>
        <v>0</v>
      </c>
    </row>
    <row r="17" spans="1:5" ht="20.100000000000001" customHeight="1" x14ac:dyDescent="0.3">
      <c r="A17" s="76" t="s">
        <v>2753</v>
      </c>
      <c r="B17" s="76"/>
      <c r="C17" s="137" t="s">
        <v>2653</v>
      </c>
      <c r="D17" s="138" t="s">
        <v>2654</v>
      </c>
      <c r="E17" s="150">
        <f>'SO 04-32-05.1'!G25</f>
        <v>0</v>
      </c>
    </row>
    <row r="18" spans="1:5" ht="20.100000000000001" customHeight="1" x14ac:dyDescent="0.3">
      <c r="A18" s="76" t="s">
        <v>2754</v>
      </c>
      <c r="B18" s="76"/>
      <c r="C18" s="137" t="s">
        <v>2655</v>
      </c>
      <c r="D18" s="138" t="s">
        <v>2786</v>
      </c>
      <c r="E18" s="150">
        <f>'SO 04-32-11'!G121</f>
        <v>0</v>
      </c>
    </row>
    <row r="19" spans="1:5" ht="20.100000000000001" customHeight="1" x14ac:dyDescent="0.3">
      <c r="A19" s="76" t="s">
        <v>2755</v>
      </c>
      <c r="B19" s="76"/>
      <c r="C19" s="137" t="s">
        <v>2656</v>
      </c>
      <c r="D19" s="138" t="s">
        <v>2787</v>
      </c>
      <c r="E19" s="150">
        <f>'SO 04-33-01'!G239</f>
        <v>0</v>
      </c>
    </row>
    <row r="20" spans="1:5" ht="20.100000000000001" customHeight="1" x14ac:dyDescent="0.3">
      <c r="A20" s="76" t="s">
        <v>2756</v>
      </c>
      <c r="B20" s="76"/>
      <c r="C20" s="137" t="s">
        <v>2657</v>
      </c>
      <c r="D20" s="138" t="s">
        <v>2788</v>
      </c>
      <c r="E20" s="150">
        <f>'SO 04-33-02 '!G152</f>
        <v>0</v>
      </c>
    </row>
    <row r="21" spans="1:5" ht="20.100000000000001" customHeight="1" x14ac:dyDescent="0.3">
      <c r="A21" s="76" t="s">
        <v>2757</v>
      </c>
      <c r="B21" s="76"/>
      <c r="C21" s="137" t="s">
        <v>2658</v>
      </c>
      <c r="D21" s="138" t="s">
        <v>2659</v>
      </c>
      <c r="E21" s="150">
        <f>'SO 04-35-01'!G44</f>
        <v>0</v>
      </c>
    </row>
    <row r="22" spans="1:5" ht="20.100000000000001" customHeight="1" x14ac:dyDescent="0.3">
      <c r="A22" s="76" t="s">
        <v>2758</v>
      </c>
      <c r="B22" s="76"/>
      <c r="C22" s="137" t="s">
        <v>2660</v>
      </c>
      <c r="D22" s="138" t="s">
        <v>2661</v>
      </c>
      <c r="E22" s="150">
        <f>'SO 04-35-02 '!G65</f>
        <v>0</v>
      </c>
    </row>
    <row r="23" spans="1:5" ht="20.100000000000001" customHeight="1" x14ac:dyDescent="0.3">
      <c r="A23" s="76" t="s">
        <v>2759</v>
      </c>
      <c r="B23" s="76"/>
      <c r="C23" s="137" t="s">
        <v>2662</v>
      </c>
      <c r="D23" s="138" t="s">
        <v>2663</v>
      </c>
      <c r="E23" s="150">
        <f>'SO 04-35-03'!G99</f>
        <v>0</v>
      </c>
    </row>
    <row r="24" spans="1:5" ht="20.100000000000001" customHeight="1" x14ac:dyDescent="0.3">
      <c r="A24" s="76" t="s">
        <v>2760</v>
      </c>
      <c r="B24" s="76"/>
      <c r="C24" s="137" t="s">
        <v>2664</v>
      </c>
      <c r="D24" s="138" t="s">
        <v>3803</v>
      </c>
      <c r="E24" s="150">
        <f>'SO 04-35-04 '!G52</f>
        <v>0</v>
      </c>
    </row>
    <row r="25" spans="1:5" ht="20.100000000000001" customHeight="1" x14ac:dyDescent="0.3">
      <c r="A25" s="76" t="s">
        <v>2761</v>
      </c>
      <c r="B25" s="76"/>
      <c r="C25" s="137" t="s">
        <v>2665</v>
      </c>
      <c r="D25" s="138" t="s">
        <v>3804</v>
      </c>
      <c r="E25" s="150">
        <f>'SO 04-35-05'!G40</f>
        <v>0</v>
      </c>
    </row>
    <row r="26" spans="1:5" ht="20.100000000000001" customHeight="1" x14ac:dyDescent="0.3">
      <c r="A26" s="76" t="s">
        <v>2762</v>
      </c>
      <c r="B26" s="76"/>
      <c r="C26" s="137" t="s">
        <v>2666</v>
      </c>
      <c r="D26" s="138" t="s">
        <v>2667</v>
      </c>
      <c r="E26" s="150">
        <f>'SO 04-36-01'!G36</f>
        <v>0</v>
      </c>
    </row>
    <row r="27" spans="1:5" ht="20.100000000000001" customHeight="1" x14ac:dyDescent="0.3">
      <c r="A27" s="76" t="s">
        <v>2763</v>
      </c>
      <c r="B27" s="76"/>
      <c r="C27" s="137" t="s">
        <v>2668</v>
      </c>
      <c r="D27" s="138" t="s">
        <v>2669</v>
      </c>
      <c r="E27" s="150">
        <f>'SO 04-36-02'!G31</f>
        <v>0</v>
      </c>
    </row>
    <row r="28" spans="1:5" ht="33" x14ac:dyDescent="0.3">
      <c r="A28" s="76" t="s">
        <v>2764</v>
      </c>
      <c r="B28" s="76"/>
      <c r="C28" s="137" t="s">
        <v>2670</v>
      </c>
      <c r="D28" s="138" t="s">
        <v>2789</v>
      </c>
      <c r="E28" s="150">
        <f>'SO 04-38-01'!G57</f>
        <v>0</v>
      </c>
    </row>
    <row r="29" spans="1:5" ht="33" x14ac:dyDescent="0.3">
      <c r="A29" s="76" t="s">
        <v>2765</v>
      </c>
      <c r="B29" s="76"/>
      <c r="C29" s="137" t="s">
        <v>2671</v>
      </c>
      <c r="D29" s="138" t="s">
        <v>2790</v>
      </c>
      <c r="E29" s="150">
        <f>'SO 04-38-02'!G38</f>
        <v>0</v>
      </c>
    </row>
    <row r="30" spans="1:5" ht="33.75" thickBot="1" x14ac:dyDescent="0.35">
      <c r="A30" s="76" t="s">
        <v>2766</v>
      </c>
      <c r="B30" s="76"/>
      <c r="C30" s="137" t="s">
        <v>2672</v>
      </c>
      <c r="D30" s="138" t="s">
        <v>2791</v>
      </c>
      <c r="E30" s="150">
        <f>'SO 04-38-03 '!G58</f>
        <v>0</v>
      </c>
    </row>
    <row r="31" spans="1:5" ht="24.95" customHeight="1" thickBot="1" x14ac:dyDescent="0.2">
      <c r="C31" s="146"/>
      <c r="D31" s="147" t="s">
        <v>2587</v>
      </c>
      <c r="E31" s="148">
        <f>SUM(E8:E30)</f>
        <v>0</v>
      </c>
    </row>
  </sheetData>
  <sheetProtection algorithmName="SHA-512" hashValue="GgNkd1XMfO6zPj9oJwRk6roxS2AQ6knzYft1JfE8izMtj+xtwOES1oYJtwKSq2xPyccroFS9fZ5DOumbaSzx9w==" saltValue="H1KZlLjJ5Otf+u2+F+s6wg==" spinCount="100000" sheet="1" objects="1" scenarios="1"/>
  <mergeCells count="1">
    <mergeCell ref="C5:D5"/>
  </mergeCells>
  <hyperlinks>
    <hyperlink ref="A8" location="'PS 04-21-01'!A1" display="'PS 04-21-01'!A1" xr:uid="{00000000-0004-0000-0500-000000000000}"/>
    <hyperlink ref="A9" location="'PS 04-21-02'!A1" display="'PS 04-21-02'!A1" xr:uid="{00000000-0004-0000-0500-000001000000}"/>
    <hyperlink ref="A10" location="'PS 04-21-03 '!A1" display="'PS 04-21-03 '!A1" xr:uid="{00000000-0004-0000-0500-000002000000}"/>
    <hyperlink ref="A11" location="'PS 04-22-01'!A1" display="'PS 04-22-01'!A1" xr:uid="{00000000-0004-0000-0500-000003000000}"/>
    <hyperlink ref="A12" location="'SO 04-32-01'!A1" display="'SO 04-32-01'!A1" xr:uid="{00000000-0004-0000-0500-000004000000}"/>
    <hyperlink ref="A13" location="'SO 04-32-02'!A1" display="'SO 04-32-02'!A1" xr:uid="{00000000-0004-0000-0500-000005000000}"/>
    <hyperlink ref="A14" location="'SO 04-32-03'!A1" display="'SO 04-32-03'!A1" xr:uid="{00000000-0004-0000-0500-000006000000}"/>
    <hyperlink ref="A15" location="'SO 04-32-04 '!A1" display="'SO 04-32-04 '!A1" xr:uid="{00000000-0004-0000-0500-000007000000}"/>
    <hyperlink ref="A16" location="'SO 04-32-05'!A1" display="'SO 04-32-05'!A1" xr:uid="{00000000-0004-0000-0500-000008000000}"/>
    <hyperlink ref="A17" location="'SO 04-32-05.1'!A1" display="'SO 04-32-05.1'!A1" xr:uid="{00000000-0004-0000-0500-000009000000}"/>
    <hyperlink ref="A18" location="'SO 04-32-11'!A1" display="'SO 04-32-11'!A1" xr:uid="{00000000-0004-0000-0500-00000A000000}"/>
    <hyperlink ref="A19" location="'SO 04-33-01'!A1" display="'SO 04-33-01'!A1" xr:uid="{00000000-0004-0000-0500-00000B000000}"/>
    <hyperlink ref="A20" location="'SO 04-33-02 '!A1" display="'SO 04-33-02 '!A1" xr:uid="{00000000-0004-0000-0500-00000C000000}"/>
    <hyperlink ref="A21" location="'SO 04-35-01'!A1" display="'SO 04-35-01'!A1" xr:uid="{00000000-0004-0000-0500-00000D000000}"/>
    <hyperlink ref="A22" location="'SO 04-35-02 '!A1" display="'SO 04-35-02 '!A1" xr:uid="{00000000-0004-0000-0500-00000E000000}"/>
    <hyperlink ref="A23" location="'SO 04-35-03'!A1" display="'SO 04-35-03'!A1" xr:uid="{00000000-0004-0000-0500-00000F000000}"/>
    <hyperlink ref="A24" location="'SO 04-35-04 '!A1" display="'SO 04-35-04 '!A1" xr:uid="{00000000-0004-0000-0500-000010000000}"/>
    <hyperlink ref="A25" location="'SO 04-35-05'!A1" display="'SO 04-35-05'!A1" xr:uid="{00000000-0004-0000-0500-000011000000}"/>
    <hyperlink ref="A26" location="'SO 04-36-01'!A1" display="'SO 04-36-01'!A1" xr:uid="{00000000-0004-0000-0500-000012000000}"/>
    <hyperlink ref="A27" location="'SO 04-36-02'!A1" display="'SO 04-36-02'!A1" xr:uid="{00000000-0004-0000-0500-000013000000}"/>
    <hyperlink ref="A28" location="'SO 04-38-01'!A1" display="'SO 04-38-01'!A1" xr:uid="{00000000-0004-0000-0500-000014000000}"/>
    <hyperlink ref="A29" location="'SO 04-38-02'!A1" display="'SO 04-38-02'!A1" xr:uid="{00000000-0004-0000-0500-000015000000}"/>
    <hyperlink ref="A30" location="'SO 04-38-03 '!A1" display="'SO 04-38-03 '!A1" xr:uid="{00000000-0004-0000-0500-000016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Hárok61">
    <tabColor rgb="FF92D050"/>
    <pageSetUpPr fitToPage="1"/>
  </sheetPr>
  <dimension ref="A1:J44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5" x14ac:dyDescent="0.25">
      <c r="A11" s="28"/>
      <c r="B11" s="29" t="s">
        <v>15</v>
      </c>
      <c r="C11" s="29" t="s">
        <v>16</v>
      </c>
      <c r="D11" s="29"/>
      <c r="E11" s="30"/>
      <c r="F11" s="31"/>
      <c r="G11" s="32"/>
      <c r="H11" s="107"/>
    </row>
    <row r="12" spans="1:8" ht="12.75" x14ac:dyDescent="0.2">
      <c r="A12" s="33"/>
      <c r="B12" s="34" t="s">
        <v>17</v>
      </c>
      <c r="C12" s="34" t="s">
        <v>18</v>
      </c>
      <c r="D12" s="34"/>
      <c r="E12" s="35"/>
      <c r="F12" s="36"/>
      <c r="G12" s="37"/>
      <c r="H12" s="108"/>
    </row>
    <row r="13" spans="1:8" ht="22.5" x14ac:dyDescent="0.2">
      <c r="A13" s="38">
        <v>2</v>
      </c>
      <c r="B13" s="39" t="s">
        <v>3645</v>
      </c>
      <c r="C13" s="39" t="s">
        <v>2477</v>
      </c>
      <c r="D13" s="39" t="s">
        <v>29</v>
      </c>
      <c r="E13" s="40">
        <v>5</v>
      </c>
      <c r="F13" s="57"/>
      <c r="G13" s="41">
        <f t="shared" ref="G13:G24" si="1">ROUND(E13*F13,2)</f>
        <v>0</v>
      </c>
      <c r="H13" s="101"/>
    </row>
    <row r="14" spans="1:8" ht="22.5" x14ac:dyDescent="0.2">
      <c r="A14" s="42">
        <v>3</v>
      </c>
      <c r="B14" s="43" t="s">
        <v>3646</v>
      </c>
      <c r="C14" s="43" t="s">
        <v>3647</v>
      </c>
      <c r="D14" s="43" t="s">
        <v>29</v>
      </c>
      <c r="E14" s="44">
        <v>5</v>
      </c>
      <c r="F14" s="58"/>
      <c r="G14" s="45">
        <f t="shared" si="1"/>
        <v>0</v>
      </c>
      <c r="H14" s="111"/>
    </row>
    <row r="15" spans="1:8" ht="22.5" x14ac:dyDescent="0.2">
      <c r="A15" s="42">
        <v>4</v>
      </c>
      <c r="B15" s="43" t="s">
        <v>3648</v>
      </c>
      <c r="C15" s="43" t="s">
        <v>3649</v>
      </c>
      <c r="D15" s="43" t="s">
        <v>20</v>
      </c>
      <c r="E15" s="44">
        <v>1</v>
      </c>
      <c r="F15" s="58"/>
      <c r="G15" s="45">
        <f t="shared" si="1"/>
        <v>0</v>
      </c>
      <c r="H15" s="111"/>
    </row>
    <row r="16" spans="1:8" ht="22.5" x14ac:dyDescent="0.2">
      <c r="A16" s="38">
        <v>5</v>
      </c>
      <c r="B16" s="39" t="s">
        <v>3650</v>
      </c>
      <c r="C16" s="39" t="s">
        <v>2478</v>
      </c>
      <c r="D16" s="39" t="s">
        <v>20</v>
      </c>
      <c r="E16" s="40">
        <v>8</v>
      </c>
      <c r="F16" s="57"/>
      <c r="G16" s="41">
        <f t="shared" si="1"/>
        <v>0</v>
      </c>
      <c r="H16" s="101"/>
    </row>
    <row r="17" spans="1:8" ht="11.25" x14ac:dyDescent="0.2">
      <c r="A17" s="42">
        <v>6</v>
      </c>
      <c r="B17" s="43" t="s">
        <v>3651</v>
      </c>
      <c r="C17" s="43" t="s">
        <v>2479</v>
      </c>
      <c r="D17" s="43" t="s">
        <v>20</v>
      </c>
      <c r="E17" s="44">
        <v>8</v>
      </c>
      <c r="F17" s="58"/>
      <c r="G17" s="45">
        <f t="shared" si="1"/>
        <v>0</v>
      </c>
      <c r="H17" s="111"/>
    </row>
    <row r="18" spans="1:8" ht="22.5" x14ac:dyDescent="0.2">
      <c r="A18" s="38">
        <v>7</v>
      </c>
      <c r="B18" s="39" t="s">
        <v>3652</v>
      </c>
      <c r="C18" s="39" t="s">
        <v>2480</v>
      </c>
      <c r="D18" s="39" t="s">
        <v>20</v>
      </c>
      <c r="E18" s="40">
        <v>2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3653</v>
      </c>
      <c r="C19" s="43" t="s">
        <v>3654</v>
      </c>
      <c r="D19" s="43" t="s">
        <v>20</v>
      </c>
      <c r="E19" s="44">
        <v>2</v>
      </c>
      <c r="F19" s="58"/>
      <c r="G19" s="45">
        <f t="shared" si="1"/>
        <v>0</v>
      </c>
      <c r="H19" s="111"/>
    </row>
    <row r="20" spans="1:8" ht="11.25" x14ac:dyDescent="0.2">
      <c r="A20" s="38">
        <v>9</v>
      </c>
      <c r="B20" s="39" t="s">
        <v>3655</v>
      </c>
      <c r="C20" s="39" t="s">
        <v>2481</v>
      </c>
      <c r="D20" s="39" t="s">
        <v>20</v>
      </c>
      <c r="E20" s="40">
        <v>1</v>
      </c>
      <c r="F20" s="57"/>
      <c r="G20" s="41">
        <f t="shared" si="1"/>
        <v>0</v>
      </c>
      <c r="H20" s="101"/>
    </row>
    <row r="21" spans="1:8" ht="33.75" x14ac:dyDescent="0.2">
      <c r="A21" s="42">
        <v>10</v>
      </c>
      <c r="B21" s="43" t="s">
        <v>3656</v>
      </c>
      <c r="C21" s="43" t="s">
        <v>3657</v>
      </c>
      <c r="D21" s="43" t="s">
        <v>20</v>
      </c>
      <c r="E21" s="44">
        <v>1</v>
      </c>
      <c r="F21" s="58"/>
      <c r="G21" s="45">
        <f t="shared" si="1"/>
        <v>0</v>
      </c>
      <c r="H21" s="111"/>
    </row>
    <row r="22" spans="1:8" ht="22.5" x14ac:dyDescent="0.2">
      <c r="A22" s="38">
        <v>11</v>
      </c>
      <c r="B22" s="39" t="s">
        <v>3658</v>
      </c>
      <c r="C22" s="39" t="s">
        <v>2482</v>
      </c>
      <c r="D22" s="39" t="s">
        <v>29</v>
      </c>
      <c r="E22" s="40">
        <v>85</v>
      </c>
      <c r="F22" s="57"/>
      <c r="G22" s="41">
        <f t="shared" si="1"/>
        <v>0</v>
      </c>
      <c r="H22" s="101"/>
    </row>
    <row r="23" spans="1:8" ht="11.25" x14ac:dyDescent="0.2">
      <c r="A23" s="42">
        <v>12</v>
      </c>
      <c r="B23" s="43" t="s">
        <v>3659</v>
      </c>
      <c r="C23" s="43" t="s">
        <v>2483</v>
      </c>
      <c r="D23" s="43" t="s">
        <v>29</v>
      </c>
      <c r="E23" s="44">
        <v>89.25</v>
      </c>
      <c r="F23" s="58"/>
      <c r="G23" s="45">
        <f t="shared" si="1"/>
        <v>0</v>
      </c>
      <c r="H23" s="111"/>
    </row>
    <row r="24" spans="1:8" ht="11.25" x14ac:dyDescent="0.2">
      <c r="A24" s="38">
        <v>13</v>
      </c>
      <c r="B24" s="39" t="s">
        <v>3576</v>
      </c>
      <c r="C24" s="39" t="s">
        <v>1946</v>
      </c>
      <c r="D24" s="39" t="s">
        <v>29</v>
      </c>
      <c r="E24" s="40">
        <v>15</v>
      </c>
      <c r="F24" s="57"/>
      <c r="G24" s="41">
        <f t="shared" si="1"/>
        <v>0</v>
      </c>
      <c r="H24" s="101"/>
    </row>
    <row r="25" spans="1:8" ht="12.75" x14ac:dyDescent="0.2">
      <c r="A25" s="33"/>
      <c r="B25" s="34" t="s">
        <v>210</v>
      </c>
      <c r="C25" s="34" t="s">
        <v>211</v>
      </c>
      <c r="D25" s="34"/>
      <c r="E25" s="35"/>
      <c r="F25" s="36"/>
      <c r="G25" s="37"/>
      <c r="H25" s="108"/>
    </row>
    <row r="26" spans="1:8" ht="22.5" x14ac:dyDescent="0.2">
      <c r="A26" s="38">
        <v>14</v>
      </c>
      <c r="B26" s="39" t="s">
        <v>3577</v>
      </c>
      <c r="C26" s="39" t="s">
        <v>364</v>
      </c>
      <c r="D26" s="39" t="s">
        <v>363</v>
      </c>
      <c r="E26" s="40">
        <v>1</v>
      </c>
      <c r="F26" s="57"/>
      <c r="G26" s="41">
        <f t="shared" ref="G26:G36" si="2">ROUND(E26*F26,2)</f>
        <v>0</v>
      </c>
      <c r="H26" s="101"/>
    </row>
    <row r="27" spans="1:8" ht="22.5" x14ac:dyDescent="0.2">
      <c r="A27" s="38">
        <v>15</v>
      </c>
      <c r="B27" s="39" t="s">
        <v>3624</v>
      </c>
      <c r="C27" s="39" t="s">
        <v>216</v>
      </c>
      <c r="D27" s="39" t="s">
        <v>29</v>
      </c>
      <c r="E27" s="40">
        <v>70</v>
      </c>
      <c r="F27" s="57"/>
      <c r="G27" s="41">
        <f t="shared" si="2"/>
        <v>0</v>
      </c>
      <c r="H27" s="101"/>
    </row>
    <row r="28" spans="1:8" ht="22.5" x14ac:dyDescent="0.2">
      <c r="A28" s="184">
        <v>16</v>
      </c>
      <c r="B28" s="185" t="s">
        <v>3625</v>
      </c>
      <c r="C28" s="185" t="s">
        <v>371</v>
      </c>
      <c r="D28" s="185" t="s">
        <v>29</v>
      </c>
      <c r="E28" s="186">
        <v>140</v>
      </c>
      <c r="F28" s="187"/>
      <c r="G28" s="188">
        <f t="shared" si="2"/>
        <v>0</v>
      </c>
      <c r="H28" s="189"/>
    </row>
    <row r="29" spans="1:8" ht="11.25" x14ac:dyDescent="0.2">
      <c r="A29" s="190">
        <v>17</v>
      </c>
      <c r="B29" s="191" t="s">
        <v>3626</v>
      </c>
      <c r="C29" s="191" t="s">
        <v>2005</v>
      </c>
      <c r="D29" s="191" t="s">
        <v>250</v>
      </c>
      <c r="E29" s="192">
        <v>7.84</v>
      </c>
      <c r="F29" s="193"/>
      <c r="G29" s="194">
        <f t="shared" si="2"/>
        <v>0</v>
      </c>
      <c r="H29" s="195"/>
    </row>
    <row r="30" spans="1:8" ht="22.5" x14ac:dyDescent="0.2">
      <c r="A30" s="38">
        <v>18</v>
      </c>
      <c r="B30" s="39" t="s">
        <v>3627</v>
      </c>
      <c r="C30" s="39" t="s">
        <v>2006</v>
      </c>
      <c r="D30" s="39" t="s">
        <v>29</v>
      </c>
      <c r="E30" s="40">
        <v>70</v>
      </c>
      <c r="F30" s="57"/>
      <c r="G30" s="41">
        <f t="shared" si="2"/>
        <v>0</v>
      </c>
      <c r="H30" s="101"/>
    </row>
    <row r="31" spans="1:8" ht="11.25" x14ac:dyDescent="0.2">
      <c r="A31" s="42">
        <v>19</v>
      </c>
      <c r="B31" s="43" t="s">
        <v>3628</v>
      </c>
      <c r="C31" s="43" t="s">
        <v>3629</v>
      </c>
      <c r="D31" s="43" t="s">
        <v>20</v>
      </c>
      <c r="E31" s="44">
        <v>500</v>
      </c>
      <c r="F31" s="58"/>
      <c r="G31" s="45">
        <f t="shared" si="2"/>
        <v>0</v>
      </c>
      <c r="H31" s="111"/>
    </row>
    <row r="32" spans="1:8" ht="22.5" x14ac:dyDescent="0.2">
      <c r="A32" s="38">
        <v>20</v>
      </c>
      <c r="B32" s="39" t="s">
        <v>3546</v>
      </c>
      <c r="C32" s="39" t="s">
        <v>374</v>
      </c>
      <c r="D32" s="39" t="s">
        <v>29</v>
      </c>
      <c r="E32" s="40">
        <v>70</v>
      </c>
      <c r="F32" s="57"/>
      <c r="G32" s="41">
        <f t="shared" si="2"/>
        <v>0</v>
      </c>
      <c r="H32" s="101"/>
    </row>
    <row r="33" spans="1:10" ht="22.5" x14ac:dyDescent="0.2">
      <c r="A33" s="42">
        <v>21</v>
      </c>
      <c r="B33" s="43" t="s">
        <v>3579</v>
      </c>
      <c r="C33" s="43" t="s">
        <v>1545</v>
      </c>
      <c r="D33" s="43" t="s">
        <v>29</v>
      </c>
      <c r="E33" s="44">
        <v>70</v>
      </c>
      <c r="F33" s="58"/>
      <c r="G33" s="45">
        <f t="shared" si="2"/>
        <v>0</v>
      </c>
      <c r="H33" s="111"/>
    </row>
    <row r="34" spans="1:10" ht="22.5" x14ac:dyDescent="0.2">
      <c r="A34" s="38">
        <v>22</v>
      </c>
      <c r="B34" s="39" t="s">
        <v>3630</v>
      </c>
      <c r="C34" s="39" t="s">
        <v>244</v>
      </c>
      <c r="D34" s="39" t="s">
        <v>29</v>
      </c>
      <c r="E34" s="40">
        <v>70</v>
      </c>
      <c r="F34" s="57"/>
      <c r="G34" s="41">
        <f t="shared" si="2"/>
        <v>0</v>
      </c>
      <c r="H34" s="101"/>
    </row>
    <row r="35" spans="1:10" ht="22.5" x14ac:dyDescent="0.2">
      <c r="A35" s="38">
        <v>23</v>
      </c>
      <c r="B35" s="39" t="s">
        <v>3581</v>
      </c>
      <c r="C35" s="39" t="s">
        <v>1947</v>
      </c>
      <c r="D35" s="39" t="s">
        <v>363</v>
      </c>
      <c r="E35" s="40">
        <v>20</v>
      </c>
      <c r="F35" s="57"/>
      <c r="G35" s="41">
        <f t="shared" si="2"/>
        <v>0</v>
      </c>
      <c r="H35" s="101"/>
    </row>
    <row r="36" spans="1:10" ht="22.5" x14ac:dyDescent="0.2">
      <c r="A36" s="38">
        <v>24</v>
      </c>
      <c r="B36" s="39" t="s">
        <v>3548</v>
      </c>
      <c r="C36" s="39" t="s">
        <v>247</v>
      </c>
      <c r="D36" s="39" t="s">
        <v>248</v>
      </c>
      <c r="E36" s="40">
        <v>35</v>
      </c>
      <c r="F36" s="57"/>
      <c r="G36" s="41">
        <f t="shared" si="2"/>
        <v>0</v>
      </c>
      <c r="H36" s="101"/>
      <c r="J36" s="27" t="s">
        <v>2706</v>
      </c>
    </row>
    <row r="37" spans="1:10" ht="12.75" x14ac:dyDescent="0.2">
      <c r="A37" s="33"/>
      <c r="B37" s="34" t="s">
        <v>1948</v>
      </c>
      <c r="C37" s="34" t="s">
        <v>1949</v>
      </c>
      <c r="D37" s="34"/>
      <c r="E37" s="35"/>
      <c r="F37" s="36"/>
      <c r="G37" s="37"/>
      <c r="H37" s="108"/>
    </row>
    <row r="38" spans="1:10" ht="22.5" x14ac:dyDescent="0.2">
      <c r="A38" s="38">
        <v>25</v>
      </c>
      <c r="B38" s="39" t="s">
        <v>3582</v>
      </c>
      <c r="C38" s="39" t="s">
        <v>1950</v>
      </c>
      <c r="D38" s="39" t="s">
        <v>1951</v>
      </c>
      <c r="E38" s="40">
        <v>1</v>
      </c>
      <c r="F38" s="57"/>
      <c r="G38" s="41">
        <f t="shared" ref="G38:G39" si="3">ROUND(E38*F38,2)</f>
        <v>0</v>
      </c>
      <c r="H38" s="101"/>
    </row>
    <row r="39" spans="1:10" ht="22.5" x14ac:dyDescent="0.2">
      <c r="A39" s="38">
        <v>26</v>
      </c>
      <c r="B39" s="39" t="s">
        <v>3583</v>
      </c>
      <c r="C39" s="39" t="s">
        <v>1952</v>
      </c>
      <c r="D39" s="39" t="s">
        <v>20</v>
      </c>
      <c r="E39" s="40">
        <v>1</v>
      </c>
      <c r="F39" s="57"/>
      <c r="G39" s="41">
        <f t="shared" si="3"/>
        <v>0</v>
      </c>
      <c r="H39" s="101"/>
    </row>
    <row r="40" spans="1:10" ht="15" x14ac:dyDescent="0.25">
      <c r="A40" s="28"/>
      <c r="B40" s="29" t="s">
        <v>10</v>
      </c>
      <c r="C40" s="29" t="s">
        <v>1953</v>
      </c>
      <c r="D40" s="29"/>
      <c r="E40" s="30"/>
      <c r="F40" s="31"/>
      <c r="G40" s="32"/>
      <c r="H40" s="107"/>
    </row>
    <row r="41" spans="1:10" ht="22.5" x14ac:dyDescent="0.2">
      <c r="A41" s="38">
        <v>27</v>
      </c>
      <c r="B41" s="39" t="s">
        <v>3584</v>
      </c>
      <c r="C41" s="39" t="s">
        <v>1954</v>
      </c>
      <c r="D41" s="39" t="s">
        <v>209</v>
      </c>
      <c r="E41" s="40">
        <v>10</v>
      </c>
      <c r="F41" s="57"/>
      <c r="G41" s="41">
        <f t="shared" ref="G41" si="4">ROUND(E41*F41,2)</f>
        <v>0</v>
      </c>
      <c r="H41" s="101"/>
    </row>
    <row r="42" spans="1:10" ht="15" x14ac:dyDescent="0.25">
      <c r="A42" s="28"/>
      <c r="B42" s="29" t="s">
        <v>1955</v>
      </c>
      <c r="C42" s="29" t="s">
        <v>1956</v>
      </c>
      <c r="D42" s="29"/>
      <c r="E42" s="30"/>
      <c r="F42" s="31"/>
      <c r="G42" s="32"/>
      <c r="H42" s="107"/>
    </row>
    <row r="43" spans="1:10" ht="22.5" x14ac:dyDescent="0.2">
      <c r="A43" s="38">
        <v>28</v>
      </c>
      <c r="B43" s="39" t="s">
        <v>1957</v>
      </c>
      <c r="C43" s="39" t="s">
        <v>1958</v>
      </c>
      <c r="D43" s="39" t="s">
        <v>209</v>
      </c>
      <c r="E43" s="40">
        <v>5</v>
      </c>
      <c r="F43" s="57"/>
      <c r="G43" s="41">
        <f t="shared" ref="G43" si="5">ROUND(E43*F43,2)</f>
        <v>0</v>
      </c>
      <c r="H43" s="101"/>
    </row>
    <row r="44" spans="1:10" ht="15" x14ac:dyDescent="0.25">
      <c r="A44" s="46"/>
      <c r="B44" s="47"/>
      <c r="C44" s="47" t="s">
        <v>256</v>
      </c>
      <c r="D44" s="47"/>
      <c r="E44" s="48"/>
      <c r="F44" s="49"/>
      <c r="G44" s="50">
        <f>SUM(G8:G43)</f>
        <v>0</v>
      </c>
      <c r="H44" s="112"/>
    </row>
  </sheetData>
  <sheetProtection algorithmName="SHA-512" hashValue="8QsUAU8FO3NMQSjSzlD1JPPE/u679n9kEL/gzKHWq8OwXk1dHZ/247a64zFZThPOk4zd9pWGQBVzr4jdjZHslQ==" saltValue="GrruCkhQzfjtzxQDQyvaDQ==" spinCount="100000" sheet="1" objects="1" scenarios="1"/>
  <dataValidations disablePrompts="1" count="1">
    <dataValidation type="decimal" operator="equal" allowBlank="1" showInputMessage="1" showErrorMessage="1" error="_x000a_Neplatný počet desatinných miest!_x000a_" sqref="F10 F43 F41 F38:F39 F26:F36 F13:F24" xr:uid="{00000000-0002-0000-3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65" fitToHeight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Hárok62">
    <tabColor rgb="FF92D050"/>
    <pageSetUpPr fitToPage="1"/>
  </sheetPr>
  <dimension ref="A1:I6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6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3552</v>
      </c>
      <c r="C12" s="39" t="s">
        <v>3553</v>
      </c>
      <c r="D12" s="39" t="s">
        <v>29</v>
      </c>
      <c r="E12" s="40">
        <v>10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3558</v>
      </c>
      <c r="C13" s="39" t="s">
        <v>3559</v>
      </c>
      <c r="D13" s="39" t="s">
        <v>20</v>
      </c>
      <c r="E13" s="40">
        <v>10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11.25" x14ac:dyDescent="0.2">
      <c r="A15" s="38">
        <v>4</v>
      </c>
      <c r="B15" s="39" t="s">
        <v>748</v>
      </c>
      <c r="C15" s="39" t="s">
        <v>249</v>
      </c>
      <c r="D15" s="39" t="s">
        <v>250</v>
      </c>
      <c r="E15" s="40">
        <v>0.2</v>
      </c>
      <c r="F15" s="57"/>
      <c r="G15" s="41">
        <f t="shared" ref="G15:G24" si="2">ROUND(E15*F15,2)</f>
        <v>0</v>
      </c>
      <c r="H15" s="101"/>
    </row>
    <row r="16" spans="1:8" ht="22.5" x14ac:dyDescent="0.2">
      <c r="A16" s="38">
        <v>5</v>
      </c>
      <c r="B16" s="39" t="s">
        <v>749</v>
      </c>
      <c r="C16" s="39" t="s">
        <v>251</v>
      </c>
      <c r="D16" s="39" t="s">
        <v>250</v>
      </c>
      <c r="E16" s="40">
        <v>4.8</v>
      </c>
      <c r="F16" s="57"/>
      <c r="G16" s="41">
        <f t="shared" si="2"/>
        <v>0</v>
      </c>
      <c r="H16" s="101"/>
    </row>
    <row r="17" spans="1:8" ht="22.5" x14ac:dyDescent="0.2">
      <c r="A17" s="38">
        <v>6</v>
      </c>
      <c r="B17" s="39" t="s">
        <v>1962</v>
      </c>
      <c r="C17" s="39" t="s">
        <v>1963</v>
      </c>
      <c r="D17" s="39" t="s">
        <v>250</v>
      </c>
      <c r="E17" s="40">
        <v>0.06</v>
      </c>
      <c r="F17" s="57"/>
      <c r="G17" s="41">
        <f t="shared" si="2"/>
        <v>0</v>
      </c>
      <c r="H17" s="101"/>
    </row>
    <row r="18" spans="1:8" ht="15" x14ac:dyDescent="0.25">
      <c r="A18" s="28"/>
      <c r="B18" s="29" t="s">
        <v>15</v>
      </c>
      <c r="C18" s="29" t="s">
        <v>16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17</v>
      </c>
      <c r="C19" s="34" t="s">
        <v>18</v>
      </c>
      <c r="D19" s="34"/>
      <c r="E19" s="35"/>
      <c r="F19" s="36"/>
      <c r="G19" s="37"/>
      <c r="H19" s="108"/>
    </row>
    <row r="20" spans="1:8" ht="22.5" x14ac:dyDescent="0.2">
      <c r="A20" s="38">
        <v>7</v>
      </c>
      <c r="B20" s="39" t="s">
        <v>3566</v>
      </c>
      <c r="C20" s="39" t="s">
        <v>19</v>
      </c>
      <c r="D20" s="39" t="s">
        <v>20</v>
      </c>
      <c r="E20" s="40">
        <v>16</v>
      </c>
      <c r="F20" s="57"/>
      <c r="G20" s="41">
        <f t="shared" si="2"/>
        <v>0</v>
      </c>
      <c r="H20" s="101"/>
    </row>
    <row r="21" spans="1:8" ht="11.25" x14ac:dyDescent="0.2">
      <c r="A21" s="42">
        <v>8</v>
      </c>
      <c r="B21" s="43" t="s">
        <v>3567</v>
      </c>
      <c r="C21" s="43" t="s">
        <v>1939</v>
      </c>
      <c r="D21" s="43" t="s">
        <v>20</v>
      </c>
      <c r="E21" s="44">
        <v>16</v>
      </c>
      <c r="F21" s="58"/>
      <c r="G21" s="45">
        <f t="shared" si="2"/>
        <v>0</v>
      </c>
      <c r="H21" s="111"/>
    </row>
    <row r="22" spans="1:8" ht="22.5" x14ac:dyDescent="0.2">
      <c r="A22" s="38">
        <v>9</v>
      </c>
      <c r="B22" s="39" t="s">
        <v>3650</v>
      </c>
      <c r="C22" s="39" t="s">
        <v>2478</v>
      </c>
      <c r="D22" s="39" t="s">
        <v>20</v>
      </c>
      <c r="E22" s="40">
        <v>16</v>
      </c>
      <c r="F22" s="57"/>
      <c r="G22" s="41">
        <f t="shared" si="2"/>
        <v>0</v>
      </c>
      <c r="H22" s="101"/>
    </row>
    <row r="23" spans="1:8" ht="11.25" x14ac:dyDescent="0.2">
      <c r="A23" s="42">
        <v>10</v>
      </c>
      <c r="B23" s="43" t="s">
        <v>3651</v>
      </c>
      <c r="C23" s="43" t="s">
        <v>2479</v>
      </c>
      <c r="D23" s="43" t="s">
        <v>20</v>
      </c>
      <c r="E23" s="44">
        <v>16</v>
      </c>
      <c r="F23" s="58"/>
      <c r="G23" s="45">
        <f t="shared" si="2"/>
        <v>0</v>
      </c>
      <c r="H23" s="111"/>
    </row>
    <row r="24" spans="1:8" ht="22.5" x14ac:dyDescent="0.2">
      <c r="A24" s="38">
        <v>11</v>
      </c>
      <c r="B24" s="39" t="s">
        <v>3661</v>
      </c>
      <c r="C24" s="39" t="s">
        <v>24</v>
      </c>
      <c r="D24" s="39" t="s">
        <v>20</v>
      </c>
      <c r="E24" s="40">
        <v>8</v>
      </c>
      <c r="F24" s="57"/>
      <c r="G24" s="41">
        <f t="shared" si="2"/>
        <v>0</v>
      </c>
      <c r="H24" s="101"/>
    </row>
    <row r="25" spans="1:8" ht="11.25" x14ac:dyDescent="0.2">
      <c r="A25" s="42">
        <v>12</v>
      </c>
      <c r="B25" s="43" t="s">
        <v>3662</v>
      </c>
      <c r="C25" s="43" t="s">
        <v>26</v>
      </c>
      <c r="D25" s="43" t="s">
        <v>20</v>
      </c>
      <c r="E25" s="44">
        <v>8</v>
      </c>
      <c r="F25" s="58"/>
      <c r="G25" s="45">
        <f t="shared" ref="G25:G42" si="3">ROUND(E25*F25,2)</f>
        <v>0</v>
      </c>
      <c r="H25" s="111"/>
    </row>
    <row r="26" spans="1:8" ht="22.5" x14ac:dyDescent="0.2">
      <c r="A26" s="38">
        <v>13</v>
      </c>
      <c r="B26" s="39" t="s">
        <v>3590</v>
      </c>
      <c r="C26" s="39" t="s">
        <v>1967</v>
      </c>
      <c r="D26" s="39" t="s">
        <v>20</v>
      </c>
      <c r="E26" s="40">
        <v>4</v>
      </c>
      <c r="F26" s="57"/>
      <c r="G26" s="41">
        <f t="shared" si="3"/>
        <v>0</v>
      </c>
      <c r="H26" s="101"/>
    </row>
    <row r="27" spans="1:8" ht="11.25" x14ac:dyDescent="0.2">
      <c r="A27" s="42">
        <v>14</v>
      </c>
      <c r="B27" s="43" t="s">
        <v>3591</v>
      </c>
      <c r="C27" s="43" t="s">
        <v>3674</v>
      </c>
      <c r="D27" s="43" t="s">
        <v>20</v>
      </c>
      <c r="E27" s="44">
        <v>4</v>
      </c>
      <c r="F27" s="58"/>
      <c r="G27" s="45">
        <f t="shared" si="3"/>
        <v>0</v>
      </c>
      <c r="H27" s="111"/>
    </row>
    <row r="28" spans="1:8" ht="22.5" x14ac:dyDescent="0.2">
      <c r="A28" s="38">
        <v>15</v>
      </c>
      <c r="B28" s="39" t="s">
        <v>3652</v>
      </c>
      <c r="C28" s="39" t="s">
        <v>2480</v>
      </c>
      <c r="D28" s="39" t="s">
        <v>20</v>
      </c>
      <c r="E28" s="40">
        <v>6</v>
      </c>
      <c r="F28" s="57"/>
      <c r="G28" s="41">
        <f t="shared" si="3"/>
        <v>0</v>
      </c>
      <c r="H28" s="101"/>
    </row>
    <row r="29" spans="1:8" ht="11.25" x14ac:dyDescent="0.2">
      <c r="A29" s="42">
        <v>16</v>
      </c>
      <c r="B29" s="43" t="s">
        <v>3653</v>
      </c>
      <c r="C29" s="43" t="s">
        <v>3654</v>
      </c>
      <c r="D29" s="43" t="s">
        <v>20</v>
      </c>
      <c r="E29" s="44">
        <v>6</v>
      </c>
      <c r="F29" s="58"/>
      <c r="G29" s="45">
        <f t="shared" si="3"/>
        <v>0</v>
      </c>
      <c r="H29" s="111"/>
    </row>
    <row r="30" spans="1:8" ht="11.25" x14ac:dyDescent="0.2">
      <c r="A30" s="38">
        <v>17</v>
      </c>
      <c r="B30" s="39" t="s">
        <v>3601</v>
      </c>
      <c r="C30" s="39" t="s">
        <v>1981</v>
      </c>
      <c r="D30" s="39" t="s">
        <v>20</v>
      </c>
      <c r="E30" s="40">
        <v>2</v>
      </c>
      <c r="F30" s="57"/>
      <c r="G30" s="41">
        <f t="shared" si="3"/>
        <v>0</v>
      </c>
      <c r="H30" s="101"/>
    </row>
    <row r="31" spans="1:8" ht="22.5" x14ac:dyDescent="0.2">
      <c r="A31" s="42">
        <v>18</v>
      </c>
      <c r="B31" s="43" t="s">
        <v>2484</v>
      </c>
      <c r="C31" s="43" t="s">
        <v>2485</v>
      </c>
      <c r="D31" s="43" t="s">
        <v>20</v>
      </c>
      <c r="E31" s="44">
        <v>1</v>
      </c>
      <c r="F31" s="58"/>
      <c r="G31" s="45">
        <f t="shared" si="3"/>
        <v>0</v>
      </c>
      <c r="H31" s="111"/>
    </row>
    <row r="32" spans="1:8" ht="22.5" x14ac:dyDescent="0.2">
      <c r="A32" s="42">
        <v>19</v>
      </c>
      <c r="B32" s="43" t="s">
        <v>2486</v>
      </c>
      <c r="C32" s="43" t="s">
        <v>2487</v>
      </c>
      <c r="D32" s="43" t="s">
        <v>20</v>
      </c>
      <c r="E32" s="44">
        <v>1</v>
      </c>
      <c r="F32" s="58"/>
      <c r="G32" s="45">
        <f t="shared" si="3"/>
        <v>0</v>
      </c>
      <c r="H32" s="111"/>
    </row>
    <row r="33" spans="1:9" ht="11.25" x14ac:dyDescent="0.2">
      <c r="A33" s="38">
        <v>20</v>
      </c>
      <c r="B33" s="39" t="s">
        <v>2167</v>
      </c>
      <c r="C33" s="39" t="s">
        <v>2168</v>
      </c>
      <c r="D33" s="39" t="s">
        <v>20</v>
      </c>
      <c r="E33" s="40">
        <v>8</v>
      </c>
      <c r="F33" s="57"/>
      <c r="G33" s="41">
        <f t="shared" si="3"/>
        <v>0</v>
      </c>
      <c r="H33" s="101"/>
    </row>
    <row r="34" spans="1:9" ht="11.25" x14ac:dyDescent="0.2">
      <c r="A34" s="38">
        <v>21</v>
      </c>
      <c r="B34" s="39" t="s">
        <v>2169</v>
      </c>
      <c r="C34" s="39" t="s">
        <v>2170</v>
      </c>
      <c r="D34" s="39" t="s">
        <v>20</v>
      </c>
      <c r="E34" s="40">
        <v>4</v>
      </c>
      <c r="F34" s="57"/>
      <c r="G34" s="41">
        <f t="shared" si="3"/>
        <v>0</v>
      </c>
      <c r="H34" s="101"/>
    </row>
    <row r="35" spans="1:9" ht="11.25" x14ac:dyDescent="0.2">
      <c r="A35" s="38">
        <v>22</v>
      </c>
      <c r="B35" s="39" t="s">
        <v>3616</v>
      </c>
      <c r="C35" s="39" t="s">
        <v>1970</v>
      </c>
      <c r="D35" s="39" t="s">
        <v>29</v>
      </c>
      <c r="E35" s="40">
        <v>30</v>
      </c>
      <c r="F35" s="57"/>
      <c r="G35" s="41">
        <f t="shared" si="3"/>
        <v>0</v>
      </c>
      <c r="H35" s="101"/>
    </row>
    <row r="36" spans="1:9" ht="11.25" x14ac:dyDescent="0.2">
      <c r="A36" s="42">
        <v>23</v>
      </c>
      <c r="B36" s="43" t="s">
        <v>3593</v>
      </c>
      <c r="C36" s="43" t="s">
        <v>31</v>
      </c>
      <c r="D36" s="43" t="s">
        <v>29</v>
      </c>
      <c r="E36" s="44">
        <v>31.5</v>
      </c>
      <c r="F36" s="58"/>
      <c r="G36" s="45">
        <f t="shared" si="3"/>
        <v>0</v>
      </c>
      <c r="H36" s="111"/>
    </row>
    <row r="37" spans="1:9" ht="22.5" x14ac:dyDescent="0.2">
      <c r="A37" s="38">
        <v>24</v>
      </c>
      <c r="B37" s="39" t="s">
        <v>3663</v>
      </c>
      <c r="C37" s="39" t="s">
        <v>2488</v>
      </c>
      <c r="D37" s="39" t="s">
        <v>29</v>
      </c>
      <c r="E37" s="40">
        <v>1200</v>
      </c>
      <c r="F37" s="57"/>
      <c r="G37" s="41">
        <f t="shared" si="3"/>
        <v>0</v>
      </c>
      <c r="H37" s="101"/>
    </row>
    <row r="38" spans="1:9" ht="11.25" x14ac:dyDescent="0.2">
      <c r="A38" s="42">
        <v>25</v>
      </c>
      <c r="B38" s="43" t="s">
        <v>3664</v>
      </c>
      <c r="C38" s="43" t="s">
        <v>2489</v>
      </c>
      <c r="D38" s="43" t="s">
        <v>29</v>
      </c>
      <c r="E38" s="44">
        <v>1260</v>
      </c>
      <c r="F38" s="58"/>
      <c r="G38" s="45">
        <f t="shared" si="3"/>
        <v>0</v>
      </c>
      <c r="H38" s="111"/>
    </row>
    <row r="39" spans="1:9" ht="22.5" x14ac:dyDescent="0.2">
      <c r="A39" s="38">
        <v>26</v>
      </c>
      <c r="B39" s="39" t="s">
        <v>3658</v>
      </c>
      <c r="C39" s="39" t="s">
        <v>2482</v>
      </c>
      <c r="D39" s="39" t="s">
        <v>29</v>
      </c>
      <c r="E39" s="40">
        <v>50</v>
      </c>
      <c r="F39" s="57"/>
      <c r="G39" s="41">
        <f t="shared" si="3"/>
        <v>0</v>
      </c>
      <c r="H39" s="101"/>
    </row>
    <row r="40" spans="1:9" ht="11.25" x14ac:dyDescent="0.2">
      <c r="A40" s="42">
        <v>27</v>
      </c>
      <c r="B40" s="43" t="s">
        <v>3659</v>
      </c>
      <c r="C40" s="43" t="s">
        <v>2483</v>
      </c>
      <c r="D40" s="43" t="s">
        <v>29</v>
      </c>
      <c r="E40" s="44">
        <v>52.5</v>
      </c>
      <c r="F40" s="58"/>
      <c r="G40" s="45">
        <f t="shared" si="3"/>
        <v>0</v>
      </c>
      <c r="H40" s="111"/>
    </row>
    <row r="41" spans="1:9" ht="11.25" x14ac:dyDescent="0.2">
      <c r="A41" s="38">
        <v>28</v>
      </c>
      <c r="B41" s="39" t="s">
        <v>3576</v>
      </c>
      <c r="C41" s="39" t="s">
        <v>1946</v>
      </c>
      <c r="D41" s="39" t="s">
        <v>29</v>
      </c>
      <c r="E41" s="40">
        <v>60</v>
      </c>
      <c r="F41" s="57"/>
      <c r="G41" s="41">
        <f t="shared" si="3"/>
        <v>0</v>
      </c>
      <c r="H41" s="101"/>
    </row>
    <row r="42" spans="1:9" ht="11.25" x14ac:dyDescent="0.2">
      <c r="A42" s="38">
        <v>29</v>
      </c>
      <c r="B42" s="39" t="s">
        <v>3665</v>
      </c>
      <c r="C42" s="39" t="s">
        <v>2172</v>
      </c>
      <c r="D42" s="39" t="s">
        <v>20</v>
      </c>
      <c r="E42" s="40">
        <v>2</v>
      </c>
      <c r="F42" s="57"/>
      <c r="G42" s="41">
        <f t="shared" si="3"/>
        <v>0</v>
      </c>
      <c r="H42" s="101"/>
    </row>
    <row r="43" spans="1:9" ht="12.75" x14ac:dyDescent="0.2">
      <c r="A43" s="33"/>
      <c r="B43" s="34" t="s">
        <v>210</v>
      </c>
      <c r="C43" s="34" t="s">
        <v>211</v>
      </c>
      <c r="D43" s="34"/>
      <c r="E43" s="35"/>
      <c r="F43" s="36"/>
      <c r="G43" s="37"/>
      <c r="H43" s="108"/>
    </row>
    <row r="44" spans="1:9" ht="22.5" x14ac:dyDescent="0.2">
      <c r="A44" s="38">
        <v>30</v>
      </c>
      <c r="B44" s="39" t="s">
        <v>3666</v>
      </c>
      <c r="C44" s="39" t="s">
        <v>2190</v>
      </c>
      <c r="D44" s="39" t="s">
        <v>363</v>
      </c>
      <c r="E44" s="40">
        <v>2</v>
      </c>
      <c r="F44" s="57"/>
      <c r="G44" s="41">
        <f t="shared" ref="G44:G57" si="4">ROUND(E44*F44,2)</f>
        <v>0</v>
      </c>
      <c r="H44" s="101"/>
    </row>
    <row r="45" spans="1:9" ht="22.5" x14ac:dyDescent="0.2">
      <c r="A45" s="42">
        <v>31</v>
      </c>
      <c r="B45" s="43" t="s">
        <v>3667</v>
      </c>
      <c r="C45" s="43" t="s">
        <v>3668</v>
      </c>
      <c r="D45" s="43" t="s">
        <v>363</v>
      </c>
      <c r="E45" s="44">
        <v>2</v>
      </c>
      <c r="F45" s="58"/>
      <c r="G45" s="45">
        <f t="shared" si="4"/>
        <v>0</v>
      </c>
      <c r="H45" s="111"/>
    </row>
    <row r="46" spans="1:9" ht="22.5" x14ac:dyDescent="0.2">
      <c r="A46" s="38">
        <v>32</v>
      </c>
      <c r="B46" s="39" t="s">
        <v>3624</v>
      </c>
      <c r="C46" s="39" t="s">
        <v>216</v>
      </c>
      <c r="D46" s="39" t="s">
        <v>29</v>
      </c>
      <c r="E46" s="40">
        <v>550</v>
      </c>
      <c r="F46" s="57"/>
      <c r="G46" s="41">
        <f t="shared" si="4"/>
        <v>0</v>
      </c>
      <c r="H46" s="101"/>
    </row>
    <row r="47" spans="1:9" ht="22.5" x14ac:dyDescent="0.2">
      <c r="A47" s="38">
        <v>33</v>
      </c>
      <c r="B47" s="39" t="s">
        <v>3578</v>
      </c>
      <c r="C47" s="39" t="s">
        <v>1391</v>
      </c>
      <c r="D47" s="39" t="s">
        <v>29</v>
      </c>
      <c r="E47" s="40">
        <v>10</v>
      </c>
      <c r="F47" s="57"/>
      <c r="G47" s="41">
        <f t="shared" si="4"/>
        <v>0</v>
      </c>
      <c r="H47" s="101"/>
    </row>
    <row r="48" spans="1:9" ht="22.5" x14ac:dyDescent="0.2">
      <c r="A48" s="184">
        <v>34</v>
      </c>
      <c r="B48" s="185" t="s">
        <v>3625</v>
      </c>
      <c r="C48" s="185" t="s">
        <v>371</v>
      </c>
      <c r="D48" s="185" t="s">
        <v>29</v>
      </c>
      <c r="E48" s="186">
        <v>1100</v>
      </c>
      <c r="F48" s="187"/>
      <c r="G48" s="188">
        <f t="shared" si="4"/>
        <v>0</v>
      </c>
      <c r="H48" s="189"/>
      <c r="I48" s="80"/>
    </row>
    <row r="49" spans="1:8" ht="11.25" x14ac:dyDescent="0.2">
      <c r="A49" s="190">
        <v>35</v>
      </c>
      <c r="B49" s="191" t="s">
        <v>3626</v>
      </c>
      <c r="C49" s="191" t="s">
        <v>2005</v>
      </c>
      <c r="D49" s="191" t="s">
        <v>250</v>
      </c>
      <c r="E49" s="192">
        <v>61.6</v>
      </c>
      <c r="F49" s="193"/>
      <c r="G49" s="194">
        <f t="shared" si="4"/>
        <v>0</v>
      </c>
      <c r="H49" s="195"/>
    </row>
    <row r="50" spans="1:8" ht="22.5" x14ac:dyDescent="0.2">
      <c r="A50" s="38">
        <v>36</v>
      </c>
      <c r="B50" s="39" t="s">
        <v>3627</v>
      </c>
      <c r="C50" s="39" t="s">
        <v>2006</v>
      </c>
      <c r="D50" s="39" t="s">
        <v>29</v>
      </c>
      <c r="E50" s="40">
        <v>550</v>
      </c>
      <c r="F50" s="57"/>
      <c r="G50" s="41">
        <f t="shared" si="4"/>
        <v>0</v>
      </c>
      <c r="H50" s="101"/>
    </row>
    <row r="51" spans="1:8" ht="11.25" x14ac:dyDescent="0.2">
      <c r="A51" s="42">
        <v>37</v>
      </c>
      <c r="B51" s="43" t="s">
        <v>3628</v>
      </c>
      <c r="C51" s="43" t="s">
        <v>3629</v>
      </c>
      <c r="D51" s="43" t="s">
        <v>20</v>
      </c>
      <c r="E51" s="44">
        <v>3929</v>
      </c>
      <c r="F51" s="58"/>
      <c r="G51" s="45">
        <f t="shared" si="4"/>
        <v>0</v>
      </c>
      <c r="H51" s="111"/>
    </row>
    <row r="52" spans="1:8" ht="22.5" x14ac:dyDescent="0.2">
      <c r="A52" s="38">
        <v>38</v>
      </c>
      <c r="B52" s="39" t="s">
        <v>3546</v>
      </c>
      <c r="C52" s="39" t="s">
        <v>374</v>
      </c>
      <c r="D52" s="39" t="s">
        <v>29</v>
      </c>
      <c r="E52" s="40">
        <v>560</v>
      </c>
      <c r="F52" s="57"/>
      <c r="G52" s="41">
        <f t="shared" si="4"/>
        <v>0</v>
      </c>
      <c r="H52" s="101"/>
    </row>
    <row r="53" spans="1:8" ht="22.5" x14ac:dyDescent="0.2">
      <c r="A53" s="42">
        <v>39</v>
      </c>
      <c r="B53" s="43" t="s">
        <v>3579</v>
      </c>
      <c r="C53" s="43" t="s">
        <v>1545</v>
      </c>
      <c r="D53" s="43" t="s">
        <v>29</v>
      </c>
      <c r="E53" s="44">
        <v>560</v>
      </c>
      <c r="F53" s="58"/>
      <c r="G53" s="45">
        <f t="shared" si="4"/>
        <v>0</v>
      </c>
      <c r="H53" s="111"/>
    </row>
    <row r="54" spans="1:8" ht="22.5" x14ac:dyDescent="0.2">
      <c r="A54" s="38">
        <v>40</v>
      </c>
      <c r="B54" s="39" t="s">
        <v>3630</v>
      </c>
      <c r="C54" s="39" t="s">
        <v>244</v>
      </c>
      <c r="D54" s="39" t="s">
        <v>29</v>
      </c>
      <c r="E54" s="40">
        <v>550</v>
      </c>
      <c r="F54" s="57"/>
      <c r="G54" s="41">
        <f t="shared" si="4"/>
        <v>0</v>
      </c>
      <c r="H54" s="101"/>
    </row>
    <row r="55" spans="1:8" ht="22.5" x14ac:dyDescent="0.2">
      <c r="A55" s="38">
        <v>41</v>
      </c>
      <c r="B55" s="39" t="s">
        <v>3580</v>
      </c>
      <c r="C55" s="39" t="s">
        <v>1396</v>
      </c>
      <c r="D55" s="39" t="s">
        <v>29</v>
      </c>
      <c r="E55" s="40">
        <v>10</v>
      </c>
      <c r="F55" s="57"/>
      <c r="G55" s="41">
        <f t="shared" si="4"/>
        <v>0</v>
      </c>
      <c r="H55" s="101"/>
    </row>
    <row r="56" spans="1:8" ht="22.5" x14ac:dyDescent="0.2">
      <c r="A56" s="38">
        <v>42</v>
      </c>
      <c r="B56" s="39" t="s">
        <v>3581</v>
      </c>
      <c r="C56" s="39" t="s">
        <v>1947</v>
      </c>
      <c r="D56" s="39" t="s">
        <v>363</v>
      </c>
      <c r="E56" s="40">
        <v>110</v>
      </c>
      <c r="F56" s="57"/>
      <c r="G56" s="41">
        <f t="shared" si="4"/>
        <v>0</v>
      </c>
      <c r="H56" s="101"/>
    </row>
    <row r="57" spans="1:8" ht="22.5" x14ac:dyDescent="0.2">
      <c r="A57" s="38">
        <v>43</v>
      </c>
      <c r="B57" s="39" t="s">
        <v>3548</v>
      </c>
      <c r="C57" s="39" t="s">
        <v>247</v>
      </c>
      <c r="D57" s="39" t="s">
        <v>248</v>
      </c>
      <c r="E57" s="40">
        <v>220</v>
      </c>
      <c r="F57" s="57"/>
      <c r="G57" s="41">
        <f t="shared" si="4"/>
        <v>0</v>
      </c>
      <c r="H57" s="101"/>
    </row>
    <row r="58" spans="1:8" ht="12.75" x14ac:dyDescent="0.2">
      <c r="A58" s="33"/>
      <c r="B58" s="34" t="s">
        <v>1948</v>
      </c>
      <c r="C58" s="34" t="s">
        <v>1949</v>
      </c>
      <c r="D58" s="34"/>
      <c r="E58" s="35"/>
      <c r="F58" s="36"/>
      <c r="G58" s="37"/>
      <c r="H58" s="108"/>
    </row>
    <row r="59" spans="1:8" ht="22.5" x14ac:dyDescent="0.2">
      <c r="A59" s="38">
        <v>44</v>
      </c>
      <c r="B59" s="39" t="s">
        <v>3669</v>
      </c>
      <c r="C59" s="39" t="s">
        <v>2173</v>
      </c>
      <c r="D59" s="39" t="s">
        <v>1951</v>
      </c>
      <c r="E59" s="40">
        <v>11</v>
      </c>
      <c r="F59" s="57"/>
      <c r="G59" s="41">
        <f t="shared" ref="G59:G60" si="5">ROUND(E59*F59,2)</f>
        <v>0</v>
      </c>
      <c r="H59" s="101"/>
    </row>
    <row r="60" spans="1:8" ht="22.5" x14ac:dyDescent="0.2">
      <c r="A60" s="38">
        <v>45</v>
      </c>
      <c r="B60" s="39" t="s">
        <v>3583</v>
      </c>
      <c r="C60" s="39" t="s">
        <v>1952</v>
      </c>
      <c r="D60" s="39" t="s">
        <v>20</v>
      </c>
      <c r="E60" s="40">
        <v>11</v>
      </c>
      <c r="F60" s="57"/>
      <c r="G60" s="41">
        <f t="shared" si="5"/>
        <v>0</v>
      </c>
      <c r="H60" s="101"/>
    </row>
    <row r="61" spans="1:8" ht="15" x14ac:dyDescent="0.25">
      <c r="A61" s="28"/>
      <c r="B61" s="29" t="s">
        <v>10</v>
      </c>
      <c r="C61" s="29" t="s">
        <v>1953</v>
      </c>
      <c r="D61" s="29"/>
      <c r="E61" s="30"/>
      <c r="F61" s="31"/>
      <c r="G61" s="32"/>
      <c r="H61" s="107"/>
    </row>
    <row r="62" spans="1:8" ht="22.5" x14ac:dyDescent="0.2">
      <c r="A62" s="38">
        <v>46</v>
      </c>
      <c r="B62" s="39" t="s">
        <v>3584</v>
      </c>
      <c r="C62" s="39" t="s">
        <v>1954</v>
      </c>
      <c r="D62" s="39" t="s">
        <v>209</v>
      </c>
      <c r="E62" s="40">
        <v>16</v>
      </c>
      <c r="F62" s="57"/>
      <c r="G62" s="41">
        <f t="shared" ref="G62" si="6">ROUND(E62*F62,2)</f>
        <v>0</v>
      </c>
      <c r="H62" s="101"/>
    </row>
    <row r="63" spans="1:8" ht="15" x14ac:dyDescent="0.25">
      <c r="A63" s="28"/>
      <c r="B63" s="29" t="s">
        <v>1955</v>
      </c>
      <c r="C63" s="29" t="s">
        <v>1956</v>
      </c>
      <c r="D63" s="29"/>
      <c r="E63" s="30"/>
      <c r="F63" s="31"/>
      <c r="G63" s="32"/>
      <c r="H63" s="107"/>
    </row>
    <row r="64" spans="1:8" ht="22.5" x14ac:dyDescent="0.2">
      <c r="A64" s="38">
        <v>47</v>
      </c>
      <c r="B64" s="39" t="s">
        <v>1957</v>
      </c>
      <c r="C64" s="39" t="s">
        <v>1958</v>
      </c>
      <c r="D64" s="39" t="s">
        <v>209</v>
      </c>
      <c r="E64" s="40">
        <v>15</v>
      </c>
      <c r="F64" s="57"/>
      <c r="G64" s="41">
        <f t="shared" ref="G64" si="7">ROUND(E64*F64,2)</f>
        <v>0</v>
      </c>
      <c r="H64" s="101"/>
    </row>
    <row r="65" spans="1:8" ht="15" x14ac:dyDescent="0.25">
      <c r="A65" s="46"/>
      <c r="B65" s="47"/>
      <c r="C65" s="47" t="s">
        <v>256</v>
      </c>
      <c r="D65" s="47"/>
      <c r="E65" s="48"/>
      <c r="F65" s="49"/>
      <c r="G65" s="50">
        <f>SUM(G8:G64)</f>
        <v>0</v>
      </c>
      <c r="H65" s="112"/>
    </row>
  </sheetData>
  <sheetProtection algorithmName="SHA-512" hashValue="CleJngpnalOTB2KVk3GjD0coPk9F60giIQPVjOOtKkSN3xMLYfXsdXJqadbq0eKKJCTCB1TIBf0QXwoBz3ppag==" saltValue="WleuZIVmgz/JOEdslDtMQw==" spinCount="100000" sheet="1" objects="1" scenarios="1"/>
  <dataValidations count="1">
    <dataValidation type="decimal" operator="equal" allowBlank="1" showInputMessage="1" showErrorMessage="1" error="Neplatný počet desatinných miest!_x000a_" sqref="F10 F64 F62 F59:F60 F44:F57 F20:F42 F15:F17 F12:F13" xr:uid="{00000000-0002-0000-3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Hárok63">
    <tabColor rgb="FF92D050"/>
    <pageSetUpPr fitToPage="1"/>
  </sheetPr>
  <dimension ref="A1:I99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83203125" style="27" bestFit="1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23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24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24"/>
      <c r="H3" s="104"/>
    </row>
    <row r="4" spans="1:8" ht="12" x14ac:dyDescent="0.2">
      <c r="A4" s="1" t="s">
        <v>2558</v>
      </c>
      <c r="B4" s="3"/>
      <c r="C4" s="3"/>
      <c r="D4" s="3"/>
      <c r="E4" s="3"/>
      <c r="F4" s="3"/>
      <c r="G4" s="24"/>
      <c r="H4" s="104"/>
    </row>
    <row r="5" spans="1:8" ht="12" x14ac:dyDescent="0.2">
      <c r="A5" s="4"/>
      <c r="B5" s="1"/>
      <c r="C5" s="4"/>
      <c r="D5" s="2"/>
      <c r="E5" s="2"/>
      <c r="F5" s="2"/>
      <c r="G5" s="25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65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3552</v>
      </c>
      <c r="C12" s="39" t="s">
        <v>3553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3558</v>
      </c>
      <c r="C13" s="39" t="s">
        <v>3559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2958</v>
      </c>
      <c r="C15" s="39" t="s">
        <v>1669</v>
      </c>
      <c r="D15" s="39" t="s">
        <v>363</v>
      </c>
      <c r="E15" s="40">
        <v>34</v>
      </c>
      <c r="F15" s="57"/>
      <c r="G15" s="41">
        <f t="shared" ref="G15:G39" si="2">ROUND(E15*F15,2)</f>
        <v>0</v>
      </c>
      <c r="H15" s="101"/>
    </row>
    <row r="16" spans="1:8" ht="22.5" x14ac:dyDescent="0.2">
      <c r="A16" s="38">
        <v>5</v>
      </c>
      <c r="B16" s="39" t="s">
        <v>3587</v>
      </c>
      <c r="C16" s="39" t="s">
        <v>1959</v>
      </c>
      <c r="D16" s="39" t="s">
        <v>1960</v>
      </c>
      <c r="E16" s="40">
        <v>20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85.224999999999994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2054.6950000000002</v>
      </c>
      <c r="F18" s="57"/>
      <c r="G18" s="41">
        <f t="shared" si="2"/>
        <v>0</v>
      </c>
      <c r="H18" s="101"/>
    </row>
    <row r="19" spans="1:8" ht="22.5" x14ac:dyDescent="0.2">
      <c r="A19" s="38">
        <v>8</v>
      </c>
      <c r="B19" s="39" t="s">
        <v>252</v>
      </c>
      <c r="C19" s="39" t="s">
        <v>1680</v>
      </c>
      <c r="D19" s="39" t="s">
        <v>250</v>
      </c>
      <c r="E19" s="40">
        <v>74.8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3594</v>
      </c>
      <c r="C20" s="39" t="s">
        <v>1972</v>
      </c>
      <c r="D20" s="39" t="s">
        <v>250</v>
      </c>
      <c r="E20" s="40">
        <v>7.0000000000000001E-3</v>
      </c>
      <c r="F20" s="57"/>
      <c r="G20" s="41">
        <f t="shared" si="2"/>
        <v>0</v>
      </c>
      <c r="H20" s="101"/>
    </row>
    <row r="21" spans="1:8" ht="22.5" x14ac:dyDescent="0.2">
      <c r="A21" s="38">
        <v>10</v>
      </c>
      <c r="B21" s="39" t="s">
        <v>3595</v>
      </c>
      <c r="C21" s="39" t="s">
        <v>1973</v>
      </c>
      <c r="D21" s="39" t="s">
        <v>250</v>
      </c>
      <c r="E21" s="40">
        <v>6.8000000000000005E-2</v>
      </c>
      <c r="F21" s="57"/>
      <c r="G21" s="41">
        <f t="shared" si="2"/>
        <v>0</v>
      </c>
      <c r="H21" s="101"/>
    </row>
    <row r="22" spans="1:8" ht="22.5" x14ac:dyDescent="0.2">
      <c r="A22" s="38">
        <v>11</v>
      </c>
      <c r="B22" s="39" t="s">
        <v>1974</v>
      </c>
      <c r="C22" s="39" t="s">
        <v>1975</v>
      </c>
      <c r="D22" s="39" t="s">
        <v>250</v>
      </c>
      <c r="E22" s="40">
        <v>0.13600000000000001</v>
      </c>
      <c r="F22" s="57"/>
      <c r="G22" s="41">
        <f t="shared" si="2"/>
        <v>0</v>
      </c>
      <c r="H22" s="101"/>
    </row>
    <row r="23" spans="1:8" ht="22.5" x14ac:dyDescent="0.2">
      <c r="A23" s="38">
        <v>12</v>
      </c>
      <c r="B23" s="39" t="s">
        <v>1962</v>
      </c>
      <c r="C23" s="39" t="s">
        <v>1963</v>
      </c>
      <c r="D23" s="39" t="s">
        <v>250</v>
      </c>
      <c r="E23" s="40">
        <v>0.34</v>
      </c>
      <c r="F23" s="57"/>
      <c r="G23" s="41">
        <f t="shared" si="2"/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17</v>
      </c>
      <c r="C25" s="34" t="s">
        <v>18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3596</v>
      </c>
      <c r="C26" s="39" t="s">
        <v>913</v>
      </c>
      <c r="D26" s="39" t="s">
        <v>20</v>
      </c>
      <c r="E26" s="40">
        <v>202</v>
      </c>
      <c r="F26" s="57"/>
      <c r="G26" s="41">
        <f t="shared" ref="G26:G72" si="3">ROUND(E26*F26,2)</f>
        <v>0</v>
      </c>
      <c r="H26" s="101"/>
    </row>
    <row r="27" spans="1:8" ht="11.25" x14ac:dyDescent="0.2">
      <c r="A27" s="42">
        <v>14</v>
      </c>
      <c r="B27" s="43" t="s">
        <v>3670</v>
      </c>
      <c r="C27" s="43" t="s">
        <v>2175</v>
      </c>
      <c r="D27" s="43" t="s">
        <v>20</v>
      </c>
      <c r="E27" s="44">
        <v>196</v>
      </c>
      <c r="F27" s="58"/>
      <c r="G27" s="45">
        <f t="shared" si="2"/>
        <v>0</v>
      </c>
      <c r="H27" s="111"/>
    </row>
    <row r="28" spans="1:8" ht="11.25" x14ac:dyDescent="0.2">
      <c r="A28" s="42">
        <v>15</v>
      </c>
      <c r="B28" s="43" t="s">
        <v>3671</v>
      </c>
      <c r="C28" s="43" t="s">
        <v>2176</v>
      </c>
      <c r="D28" s="43" t="s">
        <v>20</v>
      </c>
      <c r="E28" s="44">
        <v>6</v>
      </c>
      <c r="F28" s="58"/>
      <c r="G28" s="45">
        <f t="shared" si="2"/>
        <v>0</v>
      </c>
      <c r="H28" s="111"/>
    </row>
    <row r="29" spans="1:8" ht="22.5" x14ac:dyDescent="0.2">
      <c r="A29" s="38">
        <v>16</v>
      </c>
      <c r="B29" s="39" t="s">
        <v>3598</v>
      </c>
      <c r="C29" s="39" t="s">
        <v>914</v>
      </c>
      <c r="D29" s="39" t="s">
        <v>20</v>
      </c>
      <c r="E29" s="40">
        <v>36</v>
      </c>
      <c r="F29" s="57"/>
      <c r="G29" s="41">
        <f t="shared" si="2"/>
        <v>0</v>
      </c>
      <c r="H29" s="101"/>
    </row>
    <row r="30" spans="1:8" ht="11.25" x14ac:dyDescent="0.2">
      <c r="A30" s="42">
        <v>17</v>
      </c>
      <c r="B30" s="43" t="s">
        <v>3599</v>
      </c>
      <c r="C30" s="43" t="s">
        <v>1977</v>
      </c>
      <c r="D30" s="43" t="s">
        <v>20</v>
      </c>
      <c r="E30" s="44">
        <v>24</v>
      </c>
      <c r="F30" s="58"/>
      <c r="G30" s="45">
        <f t="shared" si="2"/>
        <v>0</v>
      </c>
      <c r="H30" s="111"/>
    </row>
    <row r="31" spans="1:8" ht="11.25" x14ac:dyDescent="0.2">
      <c r="A31" s="42">
        <v>18</v>
      </c>
      <c r="B31" s="43" t="s">
        <v>3672</v>
      </c>
      <c r="C31" s="43" t="s">
        <v>2490</v>
      </c>
      <c r="D31" s="43" t="s">
        <v>20</v>
      </c>
      <c r="E31" s="44">
        <v>12</v>
      </c>
      <c r="F31" s="58"/>
      <c r="G31" s="45">
        <f t="shared" si="2"/>
        <v>0</v>
      </c>
      <c r="H31" s="111"/>
    </row>
    <row r="32" spans="1:8" ht="22.5" x14ac:dyDescent="0.2">
      <c r="A32" s="38">
        <v>19</v>
      </c>
      <c r="B32" s="39" t="s">
        <v>3566</v>
      </c>
      <c r="C32" s="39" t="s">
        <v>19</v>
      </c>
      <c r="D32" s="39" t="s">
        <v>20</v>
      </c>
      <c r="E32" s="40">
        <v>16</v>
      </c>
      <c r="F32" s="57"/>
      <c r="G32" s="41">
        <f t="shared" si="2"/>
        <v>0</v>
      </c>
      <c r="H32" s="101"/>
    </row>
    <row r="33" spans="1:9" ht="11.25" x14ac:dyDescent="0.2">
      <c r="A33" s="42">
        <v>20</v>
      </c>
      <c r="B33" s="43" t="s">
        <v>3567</v>
      </c>
      <c r="C33" s="43" t="s">
        <v>1939</v>
      </c>
      <c r="D33" s="43" t="s">
        <v>20</v>
      </c>
      <c r="E33" s="44">
        <v>16</v>
      </c>
      <c r="F33" s="58"/>
      <c r="G33" s="45">
        <f t="shared" si="2"/>
        <v>0</v>
      </c>
      <c r="H33" s="111"/>
    </row>
    <row r="34" spans="1:9" ht="22.5" x14ac:dyDescent="0.2">
      <c r="A34" s="38">
        <v>21</v>
      </c>
      <c r="B34" s="39" t="s">
        <v>3590</v>
      </c>
      <c r="C34" s="39" t="s">
        <v>1967</v>
      </c>
      <c r="D34" s="39" t="s">
        <v>20</v>
      </c>
      <c r="E34" s="40">
        <v>84</v>
      </c>
      <c r="F34" s="57"/>
      <c r="G34" s="41">
        <f t="shared" si="2"/>
        <v>0</v>
      </c>
      <c r="H34" s="101"/>
    </row>
    <row r="35" spans="1:9" ht="11.25" x14ac:dyDescent="0.2">
      <c r="A35" s="42">
        <v>22</v>
      </c>
      <c r="B35" s="43" t="s">
        <v>3591</v>
      </c>
      <c r="C35" s="43" t="s">
        <v>3674</v>
      </c>
      <c r="D35" s="43" t="s">
        <v>20</v>
      </c>
      <c r="E35" s="44">
        <v>84</v>
      </c>
      <c r="F35" s="58"/>
      <c r="G35" s="45">
        <f t="shared" si="2"/>
        <v>0</v>
      </c>
      <c r="H35" s="111"/>
    </row>
    <row r="36" spans="1:9" ht="11.25" x14ac:dyDescent="0.2">
      <c r="A36" s="38">
        <v>23</v>
      </c>
      <c r="B36" s="39" t="s">
        <v>3600</v>
      </c>
      <c r="C36" s="39" t="s">
        <v>1978</v>
      </c>
      <c r="D36" s="39" t="s">
        <v>20</v>
      </c>
      <c r="E36" s="40">
        <v>1</v>
      </c>
      <c r="F36" s="57"/>
      <c r="G36" s="41">
        <f t="shared" si="2"/>
        <v>0</v>
      </c>
      <c r="H36" s="101"/>
    </row>
    <row r="37" spans="1:9" ht="11.25" x14ac:dyDescent="0.2">
      <c r="A37" s="42">
        <v>24</v>
      </c>
      <c r="B37" s="43" t="s">
        <v>1979</v>
      </c>
      <c r="C37" s="43" t="s">
        <v>1980</v>
      </c>
      <c r="D37" s="43" t="s">
        <v>20</v>
      </c>
      <c r="E37" s="44">
        <v>1</v>
      </c>
      <c r="F37" s="58"/>
      <c r="G37" s="45">
        <f t="shared" si="2"/>
        <v>0</v>
      </c>
      <c r="H37" s="111"/>
    </row>
    <row r="38" spans="1:9" ht="11.25" x14ac:dyDescent="0.2">
      <c r="A38" s="38">
        <v>25</v>
      </c>
      <c r="B38" s="39" t="s">
        <v>3601</v>
      </c>
      <c r="C38" s="39" t="s">
        <v>1981</v>
      </c>
      <c r="D38" s="39" t="s">
        <v>20</v>
      </c>
      <c r="E38" s="40">
        <v>2</v>
      </c>
      <c r="F38" s="57"/>
      <c r="G38" s="41">
        <f t="shared" si="3"/>
        <v>0</v>
      </c>
      <c r="H38" s="101"/>
    </row>
    <row r="39" spans="1:9" ht="11.25" x14ac:dyDescent="0.2">
      <c r="A39" s="42">
        <v>26</v>
      </c>
      <c r="B39" s="43" t="s">
        <v>1982</v>
      </c>
      <c r="C39" s="43" t="s">
        <v>1983</v>
      </c>
      <c r="D39" s="43" t="s">
        <v>20</v>
      </c>
      <c r="E39" s="44">
        <v>1</v>
      </c>
      <c r="F39" s="58"/>
      <c r="G39" s="45">
        <f t="shared" si="2"/>
        <v>0</v>
      </c>
      <c r="H39" s="111"/>
    </row>
    <row r="40" spans="1:9" ht="11.25" x14ac:dyDescent="0.2">
      <c r="A40" s="42">
        <v>27</v>
      </c>
      <c r="B40" s="43" t="s">
        <v>2491</v>
      </c>
      <c r="C40" s="43" t="s">
        <v>2492</v>
      </c>
      <c r="D40" s="43" t="s">
        <v>20</v>
      </c>
      <c r="E40" s="44">
        <v>1</v>
      </c>
      <c r="F40" s="58"/>
      <c r="G40" s="45">
        <f t="shared" si="3"/>
        <v>0</v>
      </c>
      <c r="H40" s="111"/>
    </row>
    <row r="41" spans="1:9" ht="22.5" x14ac:dyDescent="0.2">
      <c r="A41" s="38">
        <v>28</v>
      </c>
      <c r="B41" s="39" t="s">
        <v>3602</v>
      </c>
      <c r="C41" s="39" t="s">
        <v>1984</v>
      </c>
      <c r="D41" s="39" t="s">
        <v>20</v>
      </c>
      <c r="E41" s="40">
        <v>32</v>
      </c>
      <c r="F41" s="57"/>
      <c r="G41" s="41">
        <f t="shared" si="3"/>
        <v>0</v>
      </c>
      <c r="H41" s="101"/>
    </row>
    <row r="42" spans="1:9" ht="20.25" customHeight="1" x14ac:dyDescent="0.2">
      <c r="A42" s="42">
        <v>29</v>
      </c>
      <c r="B42" s="43" t="s">
        <v>1986</v>
      </c>
      <c r="C42" s="43" t="s">
        <v>3783</v>
      </c>
      <c r="D42" s="43" t="s">
        <v>20</v>
      </c>
      <c r="E42" s="44">
        <v>27</v>
      </c>
      <c r="F42" s="58"/>
      <c r="G42" s="45">
        <f t="shared" si="3"/>
        <v>0</v>
      </c>
      <c r="H42" s="111"/>
    </row>
    <row r="43" spans="1:9" ht="11.25" x14ac:dyDescent="0.2">
      <c r="A43" s="42">
        <v>30</v>
      </c>
      <c r="B43" s="43" t="s">
        <v>2179</v>
      </c>
      <c r="C43" s="43" t="s">
        <v>3673</v>
      </c>
      <c r="D43" s="43" t="s">
        <v>20</v>
      </c>
      <c r="E43" s="44">
        <v>5</v>
      </c>
      <c r="F43" s="58"/>
      <c r="G43" s="45">
        <f t="shared" si="3"/>
        <v>0</v>
      </c>
      <c r="H43" s="111"/>
    </row>
    <row r="44" spans="1:9" ht="11.25" x14ac:dyDescent="0.2">
      <c r="A44" s="38">
        <v>31</v>
      </c>
      <c r="B44" s="39" t="s">
        <v>3675</v>
      </c>
      <c r="C44" s="39" t="s">
        <v>2180</v>
      </c>
      <c r="D44" s="39" t="s">
        <v>20</v>
      </c>
      <c r="E44" s="40">
        <v>32</v>
      </c>
      <c r="F44" s="57"/>
      <c r="G44" s="41">
        <f t="shared" si="3"/>
        <v>0</v>
      </c>
      <c r="H44" s="101"/>
    </row>
    <row r="45" spans="1:9" ht="22.5" x14ac:dyDescent="0.2">
      <c r="A45" s="42">
        <v>32</v>
      </c>
      <c r="B45" s="43" t="s">
        <v>2181</v>
      </c>
      <c r="C45" s="43" t="s">
        <v>3779</v>
      </c>
      <c r="D45" s="43" t="s">
        <v>20</v>
      </c>
      <c r="E45" s="44">
        <v>32</v>
      </c>
      <c r="F45" s="58"/>
      <c r="G45" s="45">
        <f t="shared" si="3"/>
        <v>0</v>
      </c>
      <c r="H45" s="111"/>
    </row>
    <row r="46" spans="1:9" ht="22.5" x14ac:dyDescent="0.2">
      <c r="A46" s="42">
        <v>33</v>
      </c>
      <c r="B46" s="43" t="s">
        <v>2182</v>
      </c>
      <c r="C46" s="43" t="s">
        <v>3780</v>
      </c>
      <c r="D46" s="43" t="s">
        <v>20</v>
      </c>
      <c r="E46" s="44">
        <v>1</v>
      </c>
      <c r="F46" s="58"/>
      <c r="G46" s="45">
        <f t="shared" si="3"/>
        <v>0</v>
      </c>
      <c r="H46" s="111"/>
    </row>
    <row r="47" spans="1:9" ht="11.25" x14ac:dyDescent="0.2">
      <c r="A47" s="197">
        <v>80</v>
      </c>
      <c r="B47" s="198" t="s">
        <v>3820</v>
      </c>
      <c r="C47" s="198" t="s">
        <v>3821</v>
      </c>
      <c r="D47" s="198" t="s">
        <v>20</v>
      </c>
      <c r="E47" s="199">
        <v>32</v>
      </c>
      <c r="F47" s="200"/>
      <c r="G47" s="201">
        <f t="shared" si="3"/>
        <v>0</v>
      </c>
      <c r="H47" s="202"/>
      <c r="I47" s="52"/>
    </row>
    <row r="48" spans="1:9" ht="11.25" customHeight="1" x14ac:dyDescent="0.2">
      <c r="A48" s="178">
        <v>81</v>
      </c>
      <c r="B48" s="179" t="s">
        <v>3822</v>
      </c>
      <c r="C48" s="179" t="s">
        <v>3823</v>
      </c>
      <c r="D48" s="179" t="s">
        <v>20</v>
      </c>
      <c r="E48" s="180">
        <v>32</v>
      </c>
      <c r="F48" s="181"/>
      <c r="G48" s="182">
        <f t="shared" si="3"/>
        <v>0</v>
      </c>
      <c r="H48" s="183"/>
    </row>
    <row r="49" spans="1:9" ht="11.25" x14ac:dyDescent="0.2">
      <c r="A49" s="38">
        <v>34</v>
      </c>
      <c r="B49" s="39" t="s">
        <v>3609</v>
      </c>
      <c r="C49" s="39" t="s">
        <v>1990</v>
      </c>
      <c r="D49" s="39" t="s">
        <v>20</v>
      </c>
      <c r="E49" s="40">
        <v>32</v>
      </c>
      <c r="F49" s="57"/>
      <c r="G49" s="41">
        <f t="shared" si="3"/>
        <v>0</v>
      </c>
      <c r="H49" s="101"/>
    </row>
    <row r="50" spans="1:9" ht="11.25" x14ac:dyDescent="0.2">
      <c r="A50" s="42">
        <v>35</v>
      </c>
      <c r="B50" s="43" t="s">
        <v>2183</v>
      </c>
      <c r="C50" s="43" t="s">
        <v>2184</v>
      </c>
      <c r="D50" s="43" t="s">
        <v>20</v>
      </c>
      <c r="E50" s="44">
        <v>32</v>
      </c>
      <c r="F50" s="58"/>
      <c r="G50" s="45">
        <f t="shared" si="3"/>
        <v>0</v>
      </c>
      <c r="H50" s="111"/>
      <c r="I50" s="80"/>
    </row>
    <row r="51" spans="1:9" ht="11.25" x14ac:dyDescent="0.2">
      <c r="A51" s="38">
        <v>36</v>
      </c>
      <c r="B51" s="39" t="s">
        <v>2987</v>
      </c>
      <c r="C51" s="39" t="s">
        <v>1749</v>
      </c>
      <c r="D51" s="39" t="s">
        <v>29</v>
      </c>
      <c r="E51" s="40">
        <v>1300</v>
      </c>
      <c r="F51" s="57"/>
      <c r="G51" s="41">
        <f t="shared" si="3"/>
        <v>0</v>
      </c>
      <c r="H51" s="101"/>
    </row>
    <row r="52" spans="1:9" ht="11.25" x14ac:dyDescent="0.2">
      <c r="A52" s="42">
        <v>37</v>
      </c>
      <c r="B52" s="43" t="s">
        <v>2988</v>
      </c>
      <c r="C52" s="43" t="s">
        <v>1750</v>
      </c>
      <c r="D52" s="43" t="s">
        <v>540</v>
      </c>
      <c r="E52" s="44">
        <v>1224.5999999999999</v>
      </c>
      <c r="F52" s="58"/>
      <c r="G52" s="45">
        <f t="shared" si="3"/>
        <v>0</v>
      </c>
      <c r="H52" s="111"/>
    </row>
    <row r="53" spans="1:9" ht="11.25" x14ac:dyDescent="0.2">
      <c r="A53" s="38">
        <v>38</v>
      </c>
      <c r="B53" s="39" t="s">
        <v>3610</v>
      </c>
      <c r="C53" s="39" t="s">
        <v>1992</v>
      </c>
      <c r="D53" s="39" t="s">
        <v>20</v>
      </c>
      <c r="E53" s="40">
        <v>32</v>
      </c>
      <c r="F53" s="57"/>
      <c r="G53" s="41">
        <f t="shared" si="3"/>
        <v>0</v>
      </c>
      <c r="H53" s="101"/>
    </row>
    <row r="54" spans="1:9" ht="11.25" x14ac:dyDescent="0.2">
      <c r="A54" s="42">
        <v>39</v>
      </c>
      <c r="B54" s="43" t="s">
        <v>3611</v>
      </c>
      <c r="C54" s="43" t="s">
        <v>1993</v>
      </c>
      <c r="D54" s="43" t="s">
        <v>20</v>
      </c>
      <c r="E54" s="44">
        <v>32</v>
      </c>
      <c r="F54" s="58"/>
      <c r="G54" s="45">
        <f t="shared" si="3"/>
        <v>0</v>
      </c>
      <c r="H54" s="111"/>
    </row>
    <row r="55" spans="1:9" ht="11.25" x14ac:dyDescent="0.2">
      <c r="A55" s="38">
        <v>40</v>
      </c>
      <c r="B55" s="39" t="s">
        <v>2167</v>
      </c>
      <c r="C55" s="39" t="s">
        <v>2168</v>
      </c>
      <c r="D55" s="39" t="s">
        <v>20</v>
      </c>
      <c r="E55" s="40">
        <v>3</v>
      </c>
      <c r="F55" s="57"/>
      <c r="G55" s="41">
        <f t="shared" si="3"/>
        <v>0</v>
      </c>
      <c r="H55" s="101"/>
    </row>
    <row r="56" spans="1:9" ht="11.25" x14ac:dyDescent="0.2">
      <c r="A56" s="38">
        <v>41</v>
      </c>
      <c r="B56" s="39" t="s">
        <v>3612</v>
      </c>
      <c r="C56" s="39" t="s">
        <v>1994</v>
      </c>
      <c r="D56" s="39" t="s">
        <v>29</v>
      </c>
      <c r="E56" s="40">
        <v>45</v>
      </c>
      <c r="F56" s="57"/>
      <c r="G56" s="41">
        <f t="shared" si="3"/>
        <v>0</v>
      </c>
      <c r="H56" s="101"/>
    </row>
    <row r="57" spans="1:9" ht="11.25" x14ac:dyDescent="0.2">
      <c r="A57" s="42">
        <v>42</v>
      </c>
      <c r="B57" s="43" t="s">
        <v>3617</v>
      </c>
      <c r="C57" s="43" t="s">
        <v>1995</v>
      </c>
      <c r="D57" s="43" t="s">
        <v>29</v>
      </c>
      <c r="E57" s="44">
        <v>47.25</v>
      </c>
      <c r="F57" s="58"/>
      <c r="G57" s="45">
        <f t="shared" si="3"/>
        <v>0</v>
      </c>
      <c r="H57" s="111"/>
    </row>
    <row r="58" spans="1:9" ht="11.25" x14ac:dyDescent="0.2">
      <c r="A58" s="38">
        <v>43</v>
      </c>
      <c r="B58" s="39" t="s">
        <v>3613</v>
      </c>
      <c r="C58" s="39" t="s">
        <v>1996</v>
      </c>
      <c r="D58" s="39" t="s">
        <v>29</v>
      </c>
      <c r="E58" s="40">
        <v>400</v>
      </c>
      <c r="F58" s="57"/>
      <c r="G58" s="41">
        <f t="shared" si="3"/>
        <v>0</v>
      </c>
      <c r="H58" s="101"/>
    </row>
    <row r="59" spans="1:9" ht="11.25" x14ac:dyDescent="0.2">
      <c r="A59" s="42">
        <v>44</v>
      </c>
      <c r="B59" s="43" t="s">
        <v>3618</v>
      </c>
      <c r="C59" s="43" t="s">
        <v>1997</v>
      </c>
      <c r="D59" s="43" t="s">
        <v>29</v>
      </c>
      <c r="E59" s="44">
        <v>420</v>
      </c>
      <c r="F59" s="58"/>
      <c r="G59" s="45">
        <f t="shared" si="3"/>
        <v>0</v>
      </c>
      <c r="H59" s="111"/>
    </row>
    <row r="60" spans="1:9" ht="11.25" x14ac:dyDescent="0.2">
      <c r="A60" s="38">
        <v>45</v>
      </c>
      <c r="B60" s="39" t="s">
        <v>3614</v>
      </c>
      <c r="C60" s="39" t="s">
        <v>1998</v>
      </c>
      <c r="D60" s="39" t="s">
        <v>29</v>
      </c>
      <c r="E60" s="40">
        <v>30</v>
      </c>
      <c r="F60" s="57"/>
      <c r="G60" s="41">
        <f t="shared" si="3"/>
        <v>0</v>
      </c>
      <c r="H60" s="101"/>
    </row>
    <row r="61" spans="1:9" ht="11.25" x14ac:dyDescent="0.2">
      <c r="A61" s="42">
        <v>46</v>
      </c>
      <c r="B61" s="43" t="s">
        <v>3619</v>
      </c>
      <c r="C61" s="43" t="s">
        <v>1999</v>
      </c>
      <c r="D61" s="43" t="s">
        <v>29</v>
      </c>
      <c r="E61" s="44">
        <v>31.5</v>
      </c>
      <c r="F61" s="58"/>
      <c r="G61" s="45">
        <f t="shared" si="3"/>
        <v>0</v>
      </c>
      <c r="H61" s="111"/>
    </row>
    <row r="62" spans="1:9" ht="11.25" x14ac:dyDescent="0.2">
      <c r="A62" s="38">
        <v>47</v>
      </c>
      <c r="B62" s="39" t="s">
        <v>3615</v>
      </c>
      <c r="C62" s="39" t="s">
        <v>2000</v>
      </c>
      <c r="D62" s="39" t="s">
        <v>29</v>
      </c>
      <c r="E62" s="40">
        <v>1250</v>
      </c>
      <c r="F62" s="57"/>
      <c r="G62" s="41">
        <f t="shared" si="3"/>
        <v>0</v>
      </c>
      <c r="H62" s="101"/>
    </row>
    <row r="63" spans="1:9" ht="11.25" x14ac:dyDescent="0.2">
      <c r="A63" s="42">
        <v>48</v>
      </c>
      <c r="B63" s="43" t="s">
        <v>3620</v>
      </c>
      <c r="C63" s="43" t="s">
        <v>2001</v>
      </c>
      <c r="D63" s="43" t="s">
        <v>29</v>
      </c>
      <c r="E63" s="44">
        <v>1312.5</v>
      </c>
      <c r="F63" s="58"/>
      <c r="G63" s="45">
        <f t="shared" si="3"/>
        <v>0</v>
      </c>
      <c r="H63" s="111"/>
    </row>
    <row r="64" spans="1:9" ht="11.25" x14ac:dyDescent="0.2">
      <c r="A64" s="38">
        <v>49</v>
      </c>
      <c r="B64" s="39" t="s">
        <v>3677</v>
      </c>
      <c r="C64" s="39" t="s">
        <v>2493</v>
      </c>
      <c r="D64" s="39" t="s">
        <v>29</v>
      </c>
      <c r="E64" s="40">
        <v>1220</v>
      </c>
      <c r="F64" s="57"/>
      <c r="G64" s="41">
        <f t="shared" si="3"/>
        <v>0</v>
      </c>
      <c r="H64" s="101"/>
    </row>
    <row r="65" spans="1:8" ht="11.25" x14ac:dyDescent="0.2">
      <c r="A65" s="42">
        <v>50</v>
      </c>
      <c r="B65" s="43" t="s">
        <v>3678</v>
      </c>
      <c r="C65" s="43" t="s">
        <v>2494</v>
      </c>
      <c r="D65" s="43" t="s">
        <v>29</v>
      </c>
      <c r="E65" s="44">
        <v>1281</v>
      </c>
      <c r="F65" s="58"/>
      <c r="G65" s="45">
        <f t="shared" si="3"/>
        <v>0</v>
      </c>
      <c r="H65" s="111"/>
    </row>
    <row r="66" spans="1:8" ht="11.25" x14ac:dyDescent="0.2">
      <c r="A66" s="38">
        <v>51</v>
      </c>
      <c r="B66" s="39" t="s">
        <v>3616</v>
      </c>
      <c r="C66" s="39" t="s">
        <v>1970</v>
      </c>
      <c r="D66" s="39" t="s">
        <v>29</v>
      </c>
      <c r="E66" s="40">
        <v>15</v>
      </c>
      <c r="F66" s="57"/>
      <c r="G66" s="41">
        <f t="shared" si="3"/>
        <v>0</v>
      </c>
      <c r="H66" s="101"/>
    </row>
    <row r="67" spans="1:8" ht="11.25" x14ac:dyDescent="0.2">
      <c r="A67" s="42">
        <v>52</v>
      </c>
      <c r="B67" s="43" t="s">
        <v>3593</v>
      </c>
      <c r="C67" s="43" t="s">
        <v>31</v>
      </c>
      <c r="D67" s="43" t="s">
        <v>29</v>
      </c>
      <c r="E67" s="44">
        <v>15.75</v>
      </c>
      <c r="F67" s="58"/>
      <c r="G67" s="45">
        <f t="shared" si="3"/>
        <v>0</v>
      </c>
      <c r="H67" s="111"/>
    </row>
    <row r="68" spans="1:8" ht="11.25" x14ac:dyDescent="0.2">
      <c r="A68" s="38">
        <v>53</v>
      </c>
      <c r="B68" s="39" t="s">
        <v>3576</v>
      </c>
      <c r="C68" s="39" t="s">
        <v>1946</v>
      </c>
      <c r="D68" s="39" t="s">
        <v>29</v>
      </c>
      <c r="E68" s="40">
        <v>20</v>
      </c>
      <c r="F68" s="57"/>
      <c r="G68" s="41">
        <f t="shared" si="3"/>
        <v>0</v>
      </c>
      <c r="H68" s="101"/>
    </row>
    <row r="69" spans="1:8" ht="22.5" x14ac:dyDescent="0.2">
      <c r="A69" s="38">
        <v>54</v>
      </c>
      <c r="B69" s="39" t="s">
        <v>3676</v>
      </c>
      <c r="C69" s="39" t="s">
        <v>2187</v>
      </c>
      <c r="D69" s="39" t="s">
        <v>20</v>
      </c>
      <c r="E69" s="40">
        <v>34</v>
      </c>
      <c r="F69" s="57"/>
      <c r="G69" s="41">
        <f t="shared" si="3"/>
        <v>0</v>
      </c>
      <c r="H69" s="101"/>
    </row>
    <row r="70" spans="1:8" ht="22.5" x14ac:dyDescent="0.2">
      <c r="A70" s="38">
        <v>55</v>
      </c>
      <c r="B70" s="39" t="s">
        <v>3679</v>
      </c>
      <c r="C70" s="39" t="s">
        <v>2188</v>
      </c>
      <c r="D70" s="39" t="s">
        <v>20</v>
      </c>
      <c r="E70" s="40">
        <v>34</v>
      </c>
      <c r="F70" s="57"/>
      <c r="G70" s="41">
        <f t="shared" si="3"/>
        <v>0</v>
      </c>
      <c r="H70" s="101"/>
    </row>
    <row r="71" spans="1:8" ht="11.25" x14ac:dyDescent="0.2">
      <c r="A71" s="38">
        <v>56</v>
      </c>
      <c r="B71" s="39" t="s">
        <v>3623</v>
      </c>
      <c r="C71" s="39" t="s">
        <v>2004</v>
      </c>
      <c r="D71" s="39" t="s">
        <v>20</v>
      </c>
      <c r="E71" s="40">
        <v>34</v>
      </c>
      <c r="F71" s="57"/>
      <c r="G71" s="41">
        <f t="shared" si="3"/>
        <v>0</v>
      </c>
      <c r="H71" s="101"/>
    </row>
    <row r="72" spans="1:8" ht="22.5" x14ac:dyDescent="0.2">
      <c r="A72" s="38">
        <v>57</v>
      </c>
      <c r="B72" s="39" t="s">
        <v>3695</v>
      </c>
      <c r="C72" s="39" t="s">
        <v>2189</v>
      </c>
      <c r="D72" s="39" t="s">
        <v>20</v>
      </c>
      <c r="E72" s="40">
        <v>34</v>
      </c>
      <c r="F72" s="57"/>
      <c r="G72" s="41">
        <f t="shared" si="3"/>
        <v>0</v>
      </c>
      <c r="H72" s="101"/>
    </row>
    <row r="73" spans="1:8" ht="12.75" x14ac:dyDescent="0.2">
      <c r="A73" s="33"/>
      <c r="B73" s="34" t="s">
        <v>210</v>
      </c>
      <c r="C73" s="34" t="s">
        <v>211</v>
      </c>
      <c r="D73" s="34"/>
      <c r="E73" s="35"/>
      <c r="F73" s="36"/>
      <c r="G73" s="37"/>
      <c r="H73" s="108"/>
    </row>
    <row r="74" spans="1:8" ht="22.5" x14ac:dyDescent="0.2">
      <c r="A74" s="38">
        <v>58</v>
      </c>
      <c r="B74" s="39" t="s">
        <v>3666</v>
      </c>
      <c r="C74" s="39" t="s">
        <v>2190</v>
      </c>
      <c r="D74" s="39" t="s">
        <v>363</v>
      </c>
      <c r="E74" s="40">
        <v>62.8</v>
      </c>
      <c r="F74" s="57"/>
      <c r="G74" s="41">
        <f t="shared" ref="G74:G91" si="4">ROUND(E74*F74,2)</f>
        <v>0</v>
      </c>
      <c r="H74" s="101"/>
    </row>
    <row r="75" spans="1:8" ht="22.5" x14ac:dyDescent="0.2">
      <c r="A75" s="42">
        <v>59</v>
      </c>
      <c r="B75" s="43" t="s">
        <v>3667</v>
      </c>
      <c r="C75" s="43" t="s">
        <v>3668</v>
      </c>
      <c r="D75" s="43" t="s">
        <v>363</v>
      </c>
      <c r="E75" s="44">
        <v>62.8</v>
      </c>
      <c r="F75" s="58"/>
      <c r="G75" s="45">
        <f t="shared" si="4"/>
        <v>0</v>
      </c>
      <c r="H75" s="111"/>
    </row>
    <row r="76" spans="1:8" ht="22.5" x14ac:dyDescent="0.2">
      <c r="A76" s="38">
        <v>60</v>
      </c>
      <c r="B76" s="39" t="s">
        <v>3624</v>
      </c>
      <c r="C76" s="39" t="s">
        <v>216</v>
      </c>
      <c r="D76" s="39" t="s">
        <v>29</v>
      </c>
      <c r="E76" s="40">
        <v>1200</v>
      </c>
      <c r="F76" s="57"/>
      <c r="G76" s="41">
        <f t="shared" si="4"/>
        <v>0</v>
      </c>
      <c r="H76" s="101"/>
    </row>
    <row r="77" spans="1:8" ht="22.5" x14ac:dyDescent="0.2">
      <c r="A77" s="38">
        <v>61</v>
      </c>
      <c r="B77" s="39" t="s">
        <v>2191</v>
      </c>
      <c r="C77" s="39" t="s">
        <v>2192</v>
      </c>
      <c r="D77" s="39" t="s">
        <v>29</v>
      </c>
      <c r="E77" s="40">
        <v>20</v>
      </c>
      <c r="F77" s="57"/>
      <c r="G77" s="41">
        <f t="shared" si="4"/>
        <v>0</v>
      </c>
      <c r="H77" s="101"/>
    </row>
    <row r="78" spans="1:8" ht="11.25" x14ac:dyDescent="0.2">
      <c r="A78" s="38">
        <v>62</v>
      </c>
      <c r="B78" s="39" t="s">
        <v>3680</v>
      </c>
      <c r="C78" s="39" t="s">
        <v>227</v>
      </c>
      <c r="D78" s="39" t="s">
        <v>29</v>
      </c>
      <c r="E78" s="40">
        <v>20</v>
      </c>
      <c r="F78" s="57"/>
      <c r="G78" s="41">
        <f t="shared" si="4"/>
        <v>0</v>
      </c>
      <c r="H78" s="101"/>
    </row>
    <row r="79" spans="1:8" ht="22.5" x14ac:dyDescent="0.2">
      <c r="A79" s="42">
        <v>63</v>
      </c>
      <c r="B79" s="43" t="s">
        <v>3639</v>
      </c>
      <c r="C79" s="43" t="s">
        <v>3640</v>
      </c>
      <c r="D79" s="43" t="s">
        <v>363</v>
      </c>
      <c r="E79" s="44">
        <v>1.76</v>
      </c>
      <c r="F79" s="58"/>
      <c r="G79" s="45">
        <f t="shared" si="4"/>
        <v>0</v>
      </c>
      <c r="H79" s="111"/>
    </row>
    <row r="80" spans="1:8" ht="22.5" x14ac:dyDescent="0.2">
      <c r="A80" s="42">
        <v>64</v>
      </c>
      <c r="B80" s="43" t="s">
        <v>3641</v>
      </c>
      <c r="C80" s="43" t="s">
        <v>3642</v>
      </c>
      <c r="D80" s="43" t="s">
        <v>363</v>
      </c>
      <c r="E80" s="44">
        <v>2</v>
      </c>
      <c r="F80" s="58"/>
      <c r="G80" s="45">
        <f t="shared" si="4"/>
        <v>0</v>
      </c>
      <c r="H80" s="111"/>
    </row>
    <row r="81" spans="1:8" ht="22.5" x14ac:dyDescent="0.2">
      <c r="A81" s="38">
        <v>65</v>
      </c>
      <c r="B81" s="39" t="s">
        <v>3681</v>
      </c>
      <c r="C81" s="39" t="s">
        <v>228</v>
      </c>
      <c r="D81" s="39" t="s">
        <v>29</v>
      </c>
      <c r="E81" s="40">
        <v>20</v>
      </c>
      <c r="F81" s="57"/>
      <c r="G81" s="41">
        <f t="shared" si="4"/>
        <v>0</v>
      </c>
      <c r="H81" s="101"/>
    </row>
    <row r="82" spans="1:8" ht="22.5" x14ac:dyDescent="0.2">
      <c r="A82" s="184">
        <v>66</v>
      </c>
      <c r="B82" s="185" t="s">
        <v>3625</v>
      </c>
      <c r="C82" s="185" t="s">
        <v>371</v>
      </c>
      <c r="D82" s="185" t="s">
        <v>29</v>
      </c>
      <c r="E82" s="186">
        <v>2400</v>
      </c>
      <c r="F82" s="187"/>
      <c r="G82" s="188">
        <f t="shared" si="4"/>
        <v>0</v>
      </c>
      <c r="H82" s="189"/>
    </row>
    <row r="83" spans="1:8" ht="11.25" x14ac:dyDescent="0.2">
      <c r="A83" s="190">
        <v>67</v>
      </c>
      <c r="B83" s="191" t="s">
        <v>3626</v>
      </c>
      <c r="C83" s="191" t="s">
        <v>2005</v>
      </c>
      <c r="D83" s="191" t="s">
        <v>250</v>
      </c>
      <c r="E83" s="192">
        <v>134.4</v>
      </c>
      <c r="F83" s="193"/>
      <c r="G83" s="194">
        <f t="shared" si="4"/>
        <v>0</v>
      </c>
      <c r="H83" s="195"/>
    </row>
    <row r="84" spans="1:8" ht="22.5" x14ac:dyDescent="0.2">
      <c r="A84" s="38">
        <v>68</v>
      </c>
      <c r="B84" s="39" t="s">
        <v>3627</v>
      </c>
      <c r="C84" s="39" t="s">
        <v>2006</v>
      </c>
      <c r="D84" s="39" t="s">
        <v>29</v>
      </c>
      <c r="E84" s="40">
        <v>1200</v>
      </c>
      <c r="F84" s="57"/>
      <c r="G84" s="41">
        <f t="shared" si="4"/>
        <v>0</v>
      </c>
      <c r="H84" s="101"/>
    </row>
    <row r="85" spans="1:8" ht="11.25" x14ac:dyDescent="0.2">
      <c r="A85" s="42">
        <v>69</v>
      </c>
      <c r="B85" s="43" t="s">
        <v>3628</v>
      </c>
      <c r="C85" s="43" t="s">
        <v>3629</v>
      </c>
      <c r="D85" s="43" t="s">
        <v>20</v>
      </c>
      <c r="E85" s="44">
        <v>8571</v>
      </c>
      <c r="F85" s="58"/>
      <c r="G85" s="45">
        <f t="shared" si="4"/>
        <v>0</v>
      </c>
      <c r="H85" s="111"/>
    </row>
    <row r="86" spans="1:8" ht="22.5" x14ac:dyDescent="0.2">
      <c r="A86" s="38">
        <v>70</v>
      </c>
      <c r="B86" s="39" t="s">
        <v>3546</v>
      </c>
      <c r="C86" s="39" t="s">
        <v>374</v>
      </c>
      <c r="D86" s="39" t="s">
        <v>29</v>
      </c>
      <c r="E86" s="40">
        <v>1400</v>
      </c>
      <c r="F86" s="57"/>
      <c r="G86" s="41">
        <f t="shared" si="4"/>
        <v>0</v>
      </c>
      <c r="H86" s="101"/>
    </row>
    <row r="87" spans="1:8" ht="22.5" x14ac:dyDescent="0.2">
      <c r="A87" s="42">
        <v>71</v>
      </c>
      <c r="B87" s="43" t="s">
        <v>3579</v>
      </c>
      <c r="C87" s="43" t="s">
        <v>1545</v>
      </c>
      <c r="D87" s="43" t="s">
        <v>29</v>
      </c>
      <c r="E87" s="44">
        <v>1400</v>
      </c>
      <c r="F87" s="58"/>
      <c r="G87" s="45">
        <f t="shared" si="4"/>
        <v>0</v>
      </c>
      <c r="H87" s="111"/>
    </row>
    <row r="88" spans="1:8" ht="22.5" x14ac:dyDescent="0.2">
      <c r="A88" s="38">
        <v>72</v>
      </c>
      <c r="B88" s="39" t="s">
        <v>3630</v>
      </c>
      <c r="C88" s="39" t="s">
        <v>244</v>
      </c>
      <c r="D88" s="39" t="s">
        <v>29</v>
      </c>
      <c r="E88" s="40">
        <v>1200</v>
      </c>
      <c r="F88" s="57"/>
      <c r="G88" s="41">
        <f t="shared" si="4"/>
        <v>0</v>
      </c>
      <c r="H88" s="101"/>
    </row>
    <row r="89" spans="1:8" ht="22.5" x14ac:dyDescent="0.2">
      <c r="A89" s="38">
        <v>73</v>
      </c>
      <c r="B89" s="39" t="s">
        <v>2193</v>
      </c>
      <c r="C89" s="39" t="s">
        <v>2194</v>
      </c>
      <c r="D89" s="39" t="s">
        <v>29</v>
      </c>
      <c r="E89" s="40">
        <v>20</v>
      </c>
      <c r="F89" s="57"/>
      <c r="G89" s="41">
        <f t="shared" si="4"/>
        <v>0</v>
      </c>
      <c r="H89" s="101"/>
    </row>
    <row r="90" spans="1:8" ht="22.5" x14ac:dyDescent="0.2">
      <c r="A90" s="38">
        <v>74</v>
      </c>
      <c r="B90" s="39" t="s">
        <v>3581</v>
      </c>
      <c r="C90" s="39" t="s">
        <v>1947</v>
      </c>
      <c r="D90" s="39" t="s">
        <v>363</v>
      </c>
      <c r="E90" s="40">
        <v>500</v>
      </c>
      <c r="F90" s="57"/>
      <c r="G90" s="41">
        <f t="shared" si="4"/>
        <v>0</v>
      </c>
      <c r="H90" s="101"/>
    </row>
    <row r="91" spans="1:8" ht="22.5" x14ac:dyDescent="0.2">
      <c r="A91" s="38">
        <v>75</v>
      </c>
      <c r="B91" s="39" t="s">
        <v>3548</v>
      </c>
      <c r="C91" s="39" t="s">
        <v>247</v>
      </c>
      <c r="D91" s="39" t="s">
        <v>248</v>
      </c>
      <c r="E91" s="40">
        <v>600</v>
      </c>
      <c r="F91" s="57"/>
      <c r="G91" s="41">
        <f t="shared" si="4"/>
        <v>0</v>
      </c>
      <c r="H91" s="101"/>
    </row>
    <row r="92" spans="1:8" ht="12.75" x14ac:dyDescent="0.2">
      <c r="A92" s="33"/>
      <c r="B92" s="34" t="s">
        <v>1948</v>
      </c>
      <c r="C92" s="34" t="s">
        <v>1949</v>
      </c>
      <c r="D92" s="34"/>
      <c r="E92" s="35"/>
      <c r="F92" s="36"/>
      <c r="G92" s="37"/>
      <c r="H92" s="108"/>
    </row>
    <row r="93" spans="1:8" ht="22.5" x14ac:dyDescent="0.2">
      <c r="A93" s="38">
        <v>76</v>
      </c>
      <c r="B93" s="39" t="s">
        <v>3682</v>
      </c>
      <c r="C93" s="39" t="s">
        <v>2495</v>
      </c>
      <c r="D93" s="39" t="s">
        <v>1951</v>
      </c>
      <c r="E93" s="40">
        <v>7</v>
      </c>
      <c r="F93" s="57"/>
      <c r="G93" s="41">
        <f t="shared" ref="G93:G94" si="5">ROUND(E93*F93,2)</f>
        <v>0</v>
      </c>
      <c r="H93" s="101"/>
    </row>
    <row r="94" spans="1:8" ht="22.5" x14ac:dyDescent="0.2">
      <c r="A94" s="97">
        <v>77</v>
      </c>
      <c r="B94" s="39" t="s">
        <v>3583</v>
      </c>
      <c r="C94" s="39" t="s">
        <v>1952</v>
      </c>
      <c r="D94" s="39" t="s">
        <v>20</v>
      </c>
      <c r="E94" s="40">
        <v>7</v>
      </c>
      <c r="F94" s="57"/>
      <c r="G94" s="41">
        <f t="shared" si="5"/>
        <v>0</v>
      </c>
      <c r="H94" s="101"/>
    </row>
    <row r="95" spans="1:8" ht="15" x14ac:dyDescent="0.25">
      <c r="A95" s="28"/>
      <c r="B95" s="29" t="s">
        <v>10</v>
      </c>
      <c r="C95" s="29" t="s">
        <v>1953</v>
      </c>
      <c r="D95" s="29"/>
      <c r="E95" s="30"/>
      <c r="F95" s="31"/>
      <c r="G95" s="32"/>
      <c r="H95" s="107"/>
    </row>
    <row r="96" spans="1:8" ht="22.5" x14ac:dyDescent="0.2">
      <c r="A96" s="38">
        <v>78</v>
      </c>
      <c r="B96" s="39" t="s">
        <v>3584</v>
      </c>
      <c r="C96" s="39" t="s">
        <v>1954</v>
      </c>
      <c r="D96" s="39" t="s">
        <v>209</v>
      </c>
      <c r="E96" s="40">
        <v>16</v>
      </c>
      <c r="F96" s="57"/>
      <c r="G96" s="41">
        <f t="shared" ref="G96" si="6">ROUND(E96*F96,2)</f>
        <v>0</v>
      </c>
      <c r="H96" s="101"/>
    </row>
    <row r="97" spans="1:8" ht="15" x14ac:dyDescent="0.25">
      <c r="A97" s="28"/>
      <c r="B97" s="29" t="s">
        <v>1955</v>
      </c>
      <c r="C97" s="29" t="s">
        <v>1956</v>
      </c>
      <c r="D97" s="29"/>
      <c r="E97" s="30"/>
      <c r="F97" s="31"/>
      <c r="G97" s="32"/>
      <c r="H97" s="107"/>
    </row>
    <row r="98" spans="1:8" ht="22.5" x14ac:dyDescent="0.2">
      <c r="A98" s="38">
        <v>79</v>
      </c>
      <c r="B98" s="39" t="s">
        <v>1957</v>
      </c>
      <c r="C98" s="39" t="s">
        <v>1958</v>
      </c>
      <c r="D98" s="39" t="s">
        <v>209</v>
      </c>
      <c r="E98" s="40">
        <v>20</v>
      </c>
      <c r="F98" s="57"/>
      <c r="G98" s="41">
        <f t="shared" ref="G98" si="7">ROUND(E98*F98,2)</f>
        <v>0</v>
      </c>
      <c r="H98" s="101"/>
    </row>
    <row r="99" spans="1:8" ht="15" x14ac:dyDescent="0.25">
      <c r="A99" s="46"/>
      <c r="B99" s="47"/>
      <c r="C99" s="47" t="s">
        <v>256</v>
      </c>
      <c r="D99" s="47"/>
      <c r="E99" s="48"/>
      <c r="F99" s="49"/>
      <c r="G99" s="50">
        <f>SUM(G8:G98)</f>
        <v>0</v>
      </c>
      <c r="H99" s="112"/>
    </row>
  </sheetData>
  <sheetProtection algorithmName="SHA-512" hashValue="AQTc0jKZ5nT/5tMeOArKy2dDYyhCzwssGk3SaCB87+C585/Cogvbf5oeOaIbX8Ju5gxWTxwGyGca8vZ6Ft6EFw==" saltValue="xEVuY4HRm4jjbsd0ZMz7vA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 F74:F91 F93:F94 F96 F98 F12:F13 F15:F23 F26:F72" xr:uid="{00000000-0002-0000-3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59" fitToHeight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Hárok64">
    <tabColor rgb="FF92D050"/>
    <pageSetUpPr fitToPage="1"/>
  </sheetPr>
  <dimension ref="A1:I52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5.6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>
        <v>2</v>
      </c>
      <c r="C11" s="34" t="s">
        <v>3828</v>
      </c>
      <c r="D11" s="34"/>
      <c r="E11" s="35"/>
      <c r="F11" s="36"/>
      <c r="G11" s="37"/>
      <c r="H11" s="108"/>
    </row>
    <row r="12" spans="1:8" ht="11.25" x14ac:dyDescent="0.2">
      <c r="A12" s="197">
        <v>34</v>
      </c>
      <c r="B12" s="198" t="s">
        <v>3829</v>
      </c>
      <c r="C12" s="198" t="s">
        <v>3830</v>
      </c>
      <c r="D12" s="198" t="s">
        <v>363</v>
      </c>
      <c r="E12" s="199">
        <v>2.25</v>
      </c>
      <c r="F12" s="200"/>
      <c r="G12" s="201">
        <f t="shared" ref="G12" si="1">ROUND(E12*F12,2)</f>
        <v>0</v>
      </c>
      <c r="H12" s="202"/>
    </row>
    <row r="13" spans="1:8" ht="12.75" x14ac:dyDescent="0.2">
      <c r="A13" s="33"/>
      <c r="B13" s="34" t="s">
        <v>5</v>
      </c>
      <c r="C13" s="34" t="s">
        <v>1571</v>
      </c>
      <c r="D13" s="34"/>
      <c r="E13" s="35"/>
      <c r="F13" s="36"/>
      <c r="G13" s="37"/>
      <c r="H13" s="108"/>
    </row>
    <row r="14" spans="1:8" ht="11.25" x14ac:dyDescent="0.2">
      <c r="A14" s="38">
        <v>2</v>
      </c>
      <c r="B14" s="39" t="s">
        <v>3552</v>
      </c>
      <c r="C14" s="39" t="s">
        <v>3553</v>
      </c>
      <c r="D14" s="39" t="s">
        <v>29</v>
      </c>
      <c r="E14" s="40">
        <v>45</v>
      </c>
      <c r="F14" s="57"/>
      <c r="G14" s="41">
        <f t="shared" ref="G14:G15" si="2">ROUND(E14*F14,2)</f>
        <v>0</v>
      </c>
      <c r="H14" s="101"/>
    </row>
    <row r="15" spans="1:8" ht="11.25" x14ac:dyDescent="0.2">
      <c r="A15" s="38">
        <v>3</v>
      </c>
      <c r="B15" s="39" t="s">
        <v>3558</v>
      </c>
      <c r="C15" s="39" t="s">
        <v>3559</v>
      </c>
      <c r="D15" s="39" t="s">
        <v>20</v>
      </c>
      <c r="E15" s="40">
        <v>45</v>
      </c>
      <c r="F15" s="57"/>
      <c r="G15" s="41">
        <f t="shared" si="2"/>
        <v>0</v>
      </c>
      <c r="H15" s="101"/>
    </row>
    <row r="16" spans="1:8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33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38">
        <v>4</v>
      </c>
      <c r="B18" s="39" t="s">
        <v>3683</v>
      </c>
      <c r="C18" s="39" t="s">
        <v>2496</v>
      </c>
      <c r="D18" s="39" t="s">
        <v>20</v>
      </c>
      <c r="E18" s="40">
        <v>8</v>
      </c>
      <c r="F18" s="57"/>
      <c r="G18" s="41">
        <f t="shared" ref="G18:G26" si="3">ROUND(E18*F18,2)</f>
        <v>0</v>
      </c>
      <c r="H18" s="101"/>
    </row>
    <row r="19" spans="1:8" ht="11.25" x14ac:dyDescent="0.2">
      <c r="A19" s="42">
        <v>5</v>
      </c>
      <c r="B19" s="43" t="s">
        <v>3684</v>
      </c>
      <c r="C19" s="43" t="s">
        <v>2497</v>
      </c>
      <c r="D19" s="43" t="s">
        <v>20</v>
      </c>
      <c r="E19" s="44">
        <v>8</v>
      </c>
      <c r="F19" s="58"/>
      <c r="G19" s="45">
        <f t="shared" si="3"/>
        <v>0</v>
      </c>
      <c r="H19" s="111"/>
    </row>
    <row r="20" spans="1:8" ht="22.5" x14ac:dyDescent="0.2">
      <c r="A20" s="38">
        <v>6</v>
      </c>
      <c r="B20" s="39" t="s">
        <v>3685</v>
      </c>
      <c r="C20" s="39" t="s">
        <v>2498</v>
      </c>
      <c r="D20" s="39" t="s">
        <v>20</v>
      </c>
      <c r="E20" s="40">
        <v>2</v>
      </c>
      <c r="F20" s="57"/>
      <c r="G20" s="41">
        <f t="shared" si="3"/>
        <v>0</v>
      </c>
      <c r="H20" s="101"/>
    </row>
    <row r="21" spans="1:8" ht="11.25" x14ac:dyDescent="0.2">
      <c r="A21" s="42">
        <v>7</v>
      </c>
      <c r="B21" s="43" t="s">
        <v>3686</v>
      </c>
      <c r="C21" s="43" t="s">
        <v>3687</v>
      </c>
      <c r="D21" s="43" t="s">
        <v>20</v>
      </c>
      <c r="E21" s="44">
        <v>2</v>
      </c>
      <c r="F21" s="58"/>
      <c r="G21" s="45">
        <f t="shared" si="3"/>
        <v>0</v>
      </c>
      <c r="H21" s="111"/>
    </row>
    <row r="22" spans="1:8" ht="11.25" x14ac:dyDescent="0.2">
      <c r="A22" s="38">
        <v>8</v>
      </c>
      <c r="B22" s="39" t="s">
        <v>3601</v>
      </c>
      <c r="C22" s="39" t="s">
        <v>1981</v>
      </c>
      <c r="D22" s="39" t="s">
        <v>20</v>
      </c>
      <c r="E22" s="40">
        <v>1</v>
      </c>
      <c r="F22" s="57"/>
      <c r="G22" s="41">
        <f t="shared" si="3"/>
        <v>0</v>
      </c>
      <c r="H22" s="101"/>
    </row>
    <row r="23" spans="1:8" ht="11.25" x14ac:dyDescent="0.2">
      <c r="A23" s="42">
        <v>9</v>
      </c>
      <c r="B23" s="43" t="s">
        <v>2499</v>
      </c>
      <c r="C23" s="43" t="s">
        <v>2500</v>
      </c>
      <c r="D23" s="43" t="s">
        <v>20</v>
      </c>
      <c r="E23" s="44">
        <v>1</v>
      </c>
      <c r="F23" s="58"/>
      <c r="G23" s="45">
        <f t="shared" si="3"/>
        <v>0</v>
      </c>
      <c r="H23" s="111"/>
    </row>
    <row r="24" spans="1:8" ht="22.5" x14ac:dyDescent="0.2">
      <c r="A24" s="38">
        <v>10</v>
      </c>
      <c r="B24" s="39" t="s">
        <v>3663</v>
      </c>
      <c r="C24" s="39" t="s">
        <v>2488</v>
      </c>
      <c r="D24" s="39" t="s">
        <v>29</v>
      </c>
      <c r="E24" s="40">
        <v>1200</v>
      </c>
      <c r="F24" s="57"/>
      <c r="G24" s="41">
        <f t="shared" si="3"/>
        <v>0</v>
      </c>
      <c r="H24" s="101"/>
    </row>
    <row r="25" spans="1:8" ht="11.25" x14ac:dyDescent="0.2">
      <c r="A25" s="42">
        <v>11</v>
      </c>
      <c r="B25" s="43" t="s">
        <v>3664</v>
      </c>
      <c r="C25" s="43" t="s">
        <v>2489</v>
      </c>
      <c r="D25" s="43" t="s">
        <v>29</v>
      </c>
      <c r="E25" s="44">
        <v>1260</v>
      </c>
      <c r="F25" s="58"/>
      <c r="G25" s="45">
        <f t="shared" si="3"/>
        <v>0</v>
      </c>
      <c r="H25" s="111"/>
    </row>
    <row r="26" spans="1:8" ht="11.25" x14ac:dyDescent="0.2">
      <c r="A26" s="38">
        <v>12</v>
      </c>
      <c r="B26" s="39" t="s">
        <v>3576</v>
      </c>
      <c r="C26" s="39" t="s">
        <v>1946</v>
      </c>
      <c r="D26" s="39" t="s">
        <v>29</v>
      </c>
      <c r="E26" s="40">
        <v>1100</v>
      </c>
      <c r="F26" s="57"/>
      <c r="G26" s="41">
        <f t="shared" si="3"/>
        <v>0</v>
      </c>
      <c r="H26" s="101"/>
    </row>
    <row r="27" spans="1:8" ht="12.75" x14ac:dyDescent="0.2">
      <c r="A27" s="33"/>
      <c r="B27" s="34" t="s">
        <v>210</v>
      </c>
      <c r="C27" s="34" t="s">
        <v>211</v>
      </c>
      <c r="D27" s="34"/>
      <c r="E27" s="35"/>
      <c r="F27" s="36"/>
      <c r="G27" s="37"/>
      <c r="H27" s="108"/>
    </row>
    <row r="28" spans="1:8" ht="22.5" x14ac:dyDescent="0.2">
      <c r="A28" s="38">
        <v>13</v>
      </c>
      <c r="B28" s="39" t="s">
        <v>3577</v>
      </c>
      <c r="C28" s="39" t="s">
        <v>364</v>
      </c>
      <c r="D28" s="39" t="s">
        <v>363</v>
      </c>
      <c r="E28" s="40">
        <v>1</v>
      </c>
      <c r="F28" s="57"/>
      <c r="G28" s="41">
        <f t="shared" ref="G28:G44" si="4">ROUND(E28*F28,2)</f>
        <v>0</v>
      </c>
      <c r="H28" s="101"/>
    </row>
    <row r="29" spans="1:8" ht="22.5" x14ac:dyDescent="0.2">
      <c r="A29" s="38">
        <v>14</v>
      </c>
      <c r="B29" s="39" t="s">
        <v>3624</v>
      </c>
      <c r="C29" s="39" t="s">
        <v>216</v>
      </c>
      <c r="D29" s="39" t="s">
        <v>29</v>
      </c>
      <c r="E29" s="40">
        <v>10</v>
      </c>
      <c r="F29" s="57"/>
      <c r="G29" s="41">
        <f t="shared" si="4"/>
        <v>0</v>
      </c>
      <c r="H29" s="101"/>
    </row>
    <row r="30" spans="1:8" ht="22.5" x14ac:dyDescent="0.2">
      <c r="A30" s="38">
        <v>15</v>
      </c>
      <c r="B30" s="39" t="s">
        <v>2191</v>
      </c>
      <c r="C30" s="39" t="s">
        <v>2192</v>
      </c>
      <c r="D30" s="39" t="s">
        <v>29</v>
      </c>
      <c r="E30" s="40">
        <v>45</v>
      </c>
      <c r="F30" s="57"/>
      <c r="G30" s="41">
        <f t="shared" si="4"/>
        <v>0</v>
      </c>
      <c r="H30" s="101"/>
    </row>
    <row r="31" spans="1:8" ht="11.25" x14ac:dyDescent="0.2">
      <c r="A31" s="38">
        <v>16</v>
      </c>
      <c r="B31" s="39" t="s">
        <v>3680</v>
      </c>
      <c r="C31" s="39" t="s">
        <v>227</v>
      </c>
      <c r="D31" s="39" t="s">
        <v>29</v>
      </c>
      <c r="E31" s="40">
        <v>45</v>
      </c>
      <c r="F31" s="57"/>
      <c r="G31" s="41">
        <f t="shared" si="4"/>
        <v>0</v>
      </c>
      <c r="H31" s="101"/>
    </row>
    <row r="32" spans="1:8" ht="22.5" x14ac:dyDescent="0.2">
      <c r="A32" s="42">
        <v>17</v>
      </c>
      <c r="B32" s="43" t="s">
        <v>3639</v>
      </c>
      <c r="C32" s="43" t="s">
        <v>3640</v>
      </c>
      <c r="D32" s="43" t="s">
        <v>363</v>
      </c>
      <c r="E32" s="44">
        <v>3.96</v>
      </c>
      <c r="F32" s="58"/>
      <c r="G32" s="45">
        <f t="shared" si="4"/>
        <v>0</v>
      </c>
      <c r="H32" s="111"/>
    </row>
    <row r="33" spans="1:8" ht="22.5" x14ac:dyDescent="0.2">
      <c r="A33" s="42">
        <v>18</v>
      </c>
      <c r="B33" s="43" t="s">
        <v>3641</v>
      </c>
      <c r="C33" s="43" t="s">
        <v>3642</v>
      </c>
      <c r="D33" s="43" t="s">
        <v>363</v>
      </c>
      <c r="E33" s="44">
        <v>4.5</v>
      </c>
      <c r="F33" s="58"/>
      <c r="G33" s="45">
        <f t="shared" si="4"/>
        <v>0</v>
      </c>
      <c r="H33" s="111"/>
    </row>
    <row r="34" spans="1:8" ht="22.5" x14ac:dyDescent="0.2">
      <c r="A34" s="38">
        <v>19</v>
      </c>
      <c r="B34" s="39" t="s">
        <v>3681</v>
      </c>
      <c r="C34" s="39" t="s">
        <v>228</v>
      </c>
      <c r="D34" s="39" t="s">
        <v>29</v>
      </c>
      <c r="E34" s="40">
        <v>45</v>
      </c>
      <c r="F34" s="57"/>
      <c r="G34" s="41">
        <f t="shared" si="4"/>
        <v>0</v>
      </c>
      <c r="H34" s="101"/>
    </row>
    <row r="35" spans="1:8" ht="22.5" x14ac:dyDescent="0.2">
      <c r="A35" s="184">
        <v>20</v>
      </c>
      <c r="B35" s="185" t="s">
        <v>3625</v>
      </c>
      <c r="C35" s="185" t="s">
        <v>371</v>
      </c>
      <c r="D35" s="185" t="s">
        <v>29</v>
      </c>
      <c r="E35" s="186">
        <v>20</v>
      </c>
      <c r="F35" s="187"/>
      <c r="G35" s="188">
        <f t="shared" si="4"/>
        <v>0</v>
      </c>
      <c r="H35" s="189"/>
    </row>
    <row r="36" spans="1:8" ht="11.25" x14ac:dyDescent="0.2">
      <c r="A36" s="190">
        <v>21</v>
      </c>
      <c r="B36" s="191" t="s">
        <v>3626</v>
      </c>
      <c r="C36" s="191" t="s">
        <v>2005</v>
      </c>
      <c r="D36" s="191" t="s">
        <v>250</v>
      </c>
      <c r="E36" s="192">
        <v>1.1200000000000001</v>
      </c>
      <c r="F36" s="193"/>
      <c r="G36" s="194">
        <f t="shared" si="4"/>
        <v>0</v>
      </c>
      <c r="H36" s="195"/>
    </row>
    <row r="37" spans="1:8" ht="22.5" x14ac:dyDescent="0.2">
      <c r="A37" s="38">
        <v>22</v>
      </c>
      <c r="B37" s="39" t="s">
        <v>3627</v>
      </c>
      <c r="C37" s="39" t="s">
        <v>2006</v>
      </c>
      <c r="D37" s="39" t="s">
        <v>29</v>
      </c>
      <c r="E37" s="40">
        <v>10</v>
      </c>
      <c r="F37" s="57"/>
      <c r="G37" s="41">
        <f t="shared" si="4"/>
        <v>0</v>
      </c>
      <c r="H37" s="101"/>
    </row>
    <row r="38" spans="1:8" ht="11.25" x14ac:dyDescent="0.2">
      <c r="A38" s="42">
        <v>23</v>
      </c>
      <c r="B38" s="43" t="s">
        <v>3628</v>
      </c>
      <c r="C38" s="43" t="s">
        <v>3629</v>
      </c>
      <c r="D38" s="43" t="s">
        <v>20</v>
      </c>
      <c r="E38" s="44">
        <v>71.427999999999997</v>
      </c>
      <c r="F38" s="58"/>
      <c r="G38" s="45">
        <f t="shared" si="4"/>
        <v>0</v>
      </c>
      <c r="H38" s="111"/>
    </row>
    <row r="39" spans="1:8" ht="22.5" x14ac:dyDescent="0.2">
      <c r="A39" s="38">
        <v>24</v>
      </c>
      <c r="B39" s="39" t="s">
        <v>3546</v>
      </c>
      <c r="C39" s="39" t="s">
        <v>374</v>
      </c>
      <c r="D39" s="39" t="s">
        <v>29</v>
      </c>
      <c r="E39" s="40">
        <v>55</v>
      </c>
      <c r="F39" s="57"/>
      <c r="G39" s="41">
        <f t="shared" si="4"/>
        <v>0</v>
      </c>
      <c r="H39" s="101"/>
    </row>
    <row r="40" spans="1:8" ht="22.5" x14ac:dyDescent="0.2">
      <c r="A40" s="42">
        <v>25</v>
      </c>
      <c r="B40" s="43" t="s">
        <v>3579</v>
      </c>
      <c r="C40" s="43" t="s">
        <v>1545</v>
      </c>
      <c r="D40" s="43" t="s">
        <v>29</v>
      </c>
      <c r="E40" s="44">
        <v>55</v>
      </c>
      <c r="F40" s="58"/>
      <c r="G40" s="45">
        <f t="shared" si="4"/>
        <v>0</v>
      </c>
      <c r="H40" s="111"/>
    </row>
    <row r="41" spans="1:8" ht="22.5" x14ac:dyDescent="0.2">
      <c r="A41" s="38">
        <v>26</v>
      </c>
      <c r="B41" s="39" t="s">
        <v>3630</v>
      </c>
      <c r="C41" s="39" t="s">
        <v>244</v>
      </c>
      <c r="D41" s="39" t="s">
        <v>29</v>
      </c>
      <c r="E41" s="40">
        <v>10</v>
      </c>
      <c r="F41" s="57"/>
      <c r="G41" s="41">
        <f t="shared" si="4"/>
        <v>0</v>
      </c>
      <c r="H41" s="101"/>
    </row>
    <row r="42" spans="1:8" ht="22.5" x14ac:dyDescent="0.2">
      <c r="A42" s="38">
        <v>27</v>
      </c>
      <c r="B42" s="39" t="s">
        <v>2193</v>
      </c>
      <c r="C42" s="75" t="s">
        <v>2194</v>
      </c>
      <c r="D42" s="39" t="s">
        <v>29</v>
      </c>
      <c r="E42" s="40">
        <v>45</v>
      </c>
      <c r="F42" s="57"/>
      <c r="G42" s="41">
        <f t="shared" si="4"/>
        <v>0</v>
      </c>
      <c r="H42" s="101"/>
    </row>
    <row r="43" spans="1:8" ht="22.5" x14ac:dyDescent="0.2">
      <c r="A43" s="38">
        <v>28</v>
      </c>
      <c r="B43" s="39" t="s">
        <v>3581</v>
      </c>
      <c r="C43" s="39" t="s">
        <v>1947</v>
      </c>
      <c r="D43" s="39" t="s">
        <v>363</v>
      </c>
      <c r="E43" s="40">
        <v>12</v>
      </c>
      <c r="F43" s="57"/>
      <c r="G43" s="41">
        <f t="shared" si="4"/>
        <v>0</v>
      </c>
      <c r="H43" s="101"/>
    </row>
    <row r="44" spans="1:8" ht="22.5" x14ac:dyDescent="0.2">
      <c r="A44" s="184">
        <v>29</v>
      </c>
      <c r="B44" s="185" t="s">
        <v>3548</v>
      </c>
      <c r="C44" s="185" t="s">
        <v>247</v>
      </c>
      <c r="D44" s="185" t="s">
        <v>248</v>
      </c>
      <c r="E44" s="186">
        <v>26</v>
      </c>
      <c r="F44" s="187"/>
      <c r="G44" s="188">
        <f t="shared" si="4"/>
        <v>0</v>
      </c>
      <c r="H44" s="189"/>
    </row>
    <row r="45" spans="1:8" ht="12.75" x14ac:dyDescent="0.2">
      <c r="A45" s="33"/>
      <c r="B45" s="34" t="s">
        <v>1948</v>
      </c>
      <c r="C45" s="34" t="s">
        <v>1949</v>
      </c>
      <c r="D45" s="34"/>
      <c r="E45" s="35"/>
      <c r="F45" s="36"/>
      <c r="G45" s="37"/>
      <c r="H45" s="108"/>
    </row>
    <row r="46" spans="1:8" ht="22.5" x14ac:dyDescent="0.2">
      <c r="A46" s="38">
        <v>30</v>
      </c>
      <c r="B46" s="39" t="s">
        <v>3582</v>
      </c>
      <c r="C46" s="39" t="s">
        <v>1950</v>
      </c>
      <c r="D46" s="39" t="s">
        <v>1951</v>
      </c>
      <c r="E46" s="40">
        <v>1</v>
      </c>
      <c r="F46" s="57"/>
      <c r="G46" s="41">
        <f t="shared" ref="G46:G47" si="5">ROUND(E46*F46,2)</f>
        <v>0</v>
      </c>
      <c r="H46" s="101"/>
    </row>
    <row r="47" spans="1:8" ht="22.5" x14ac:dyDescent="0.2">
      <c r="A47" s="38">
        <v>31</v>
      </c>
      <c r="B47" s="39" t="s">
        <v>3583</v>
      </c>
      <c r="C47" s="39" t="s">
        <v>1952</v>
      </c>
      <c r="D47" s="39" t="s">
        <v>20</v>
      </c>
      <c r="E47" s="40">
        <v>1</v>
      </c>
      <c r="F47" s="57"/>
      <c r="G47" s="41">
        <f t="shared" si="5"/>
        <v>0</v>
      </c>
      <c r="H47" s="101"/>
    </row>
    <row r="48" spans="1:8" ht="15" x14ac:dyDescent="0.25">
      <c r="A48" s="28"/>
      <c r="B48" s="29" t="s">
        <v>10</v>
      </c>
      <c r="C48" s="29" t="s">
        <v>1953</v>
      </c>
      <c r="D48" s="29"/>
      <c r="E48" s="30"/>
      <c r="F48" s="31"/>
      <c r="G48" s="32"/>
      <c r="H48" s="107"/>
    </row>
    <row r="49" spans="1:9" ht="22.5" x14ac:dyDescent="0.2">
      <c r="A49" s="38">
        <v>32</v>
      </c>
      <c r="B49" s="39" t="s">
        <v>3584</v>
      </c>
      <c r="C49" s="39" t="s">
        <v>1954</v>
      </c>
      <c r="D49" s="39" t="s">
        <v>209</v>
      </c>
      <c r="E49" s="40">
        <v>15</v>
      </c>
      <c r="F49" s="57"/>
      <c r="G49" s="41">
        <f t="shared" ref="G49" si="6">ROUND(E49*F49,2)</f>
        <v>0</v>
      </c>
      <c r="H49" s="101"/>
      <c r="I49" s="80"/>
    </row>
    <row r="50" spans="1:9" ht="15" x14ac:dyDescent="0.25">
      <c r="A50" s="28"/>
      <c r="B50" s="29" t="s">
        <v>1955</v>
      </c>
      <c r="C50" s="29" t="s">
        <v>1956</v>
      </c>
      <c r="D50" s="29"/>
      <c r="E50" s="30"/>
      <c r="F50" s="31"/>
      <c r="G50" s="32"/>
      <c r="H50" s="107"/>
    </row>
    <row r="51" spans="1:9" ht="22.5" x14ac:dyDescent="0.2">
      <c r="A51" s="38">
        <v>33</v>
      </c>
      <c r="B51" s="39" t="s">
        <v>1957</v>
      </c>
      <c r="C51" s="39" t="s">
        <v>1958</v>
      </c>
      <c r="D51" s="39" t="s">
        <v>209</v>
      </c>
      <c r="E51" s="40">
        <v>5</v>
      </c>
      <c r="F51" s="57"/>
      <c r="G51" s="41">
        <f t="shared" ref="G51" si="7">ROUND(E51*F51,2)</f>
        <v>0</v>
      </c>
      <c r="H51" s="101"/>
    </row>
    <row r="52" spans="1:9" ht="15" x14ac:dyDescent="0.25">
      <c r="A52" s="46"/>
      <c r="B52" s="47"/>
      <c r="C52" s="47" t="s">
        <v>256</v>
      </c>
      <c r="D52" s="47"/>
      <c r="E52" s="48"/>
      <c r="F52" s="49"/>
      <c r="G52" s="50">
        <f>SUM(G8:G51)</f>
        <v>0</v>
      </c>
      <c r="H52" s="112"/>
    </row>
  </sheetData>
  <sheetProtection algorithmName="SHA-512" hashValue="iandwrVkGQ384ni7KQ7KERlx/VoJgmXaQGxfJlXbybfTvcZHs1NtjIDp+zTGUPRQ1IVlFeCBdgbifnRkwKd66w==" saltValue="SeuKJ3D9/v9tnapeQLcYhA==" spinCount="100000" sheet="1" objects="1" scenarios="1"/>
  <dataValidations count="1">
    <dataValidation type="decimal" operator="equal" allowBlank="1" showInputMessage="1" showErrorMessage="1" error="_x000a_Neplatný počet desatinných miest!_x000a_" sqref="F14:F15 F28:F44 F51 F49 F46:F47 F18:F26 F10 F12" xr:uid="{00000000-0002-0000-3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Hárok65">
    <tabColor rgb="FF92D050"/>
    <pageSetUpPr fitToPage="1"/>
  </sheetPr>
  <dimension ref="A1:H40"/>
  <sheetViews>
    <sheetView showGridLines="0" zoomScale="104" zoomScaleNormal="104" workbookViewId="0">
      <selection activeCell="E10" sqref="E10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16406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3551</v>
      </c>
      <c r="C10" s="39" t="s">
        <v>1935</v>
      </c>
      <c r="D10" s="39" t="s">
        <v>363</v>
      </c>
      <c r="E10" s="40">
        <v>1</v>
      </c>
      <c r="F10" s="57"/>
      <c r="G10" s="41">
        <f t="shared" ref="G10:G27" si="0">ROUND(E10*F10,2)</f>
        <v>0</v>
      </c>
      <c r="H10" s="101"/>
    </row>
    <row r="11" spans="1:8" ht="15" x14ac:dyDescent="0.25">
      <c r="A11" s="28"/>
      <c r="B11" s="29" t="s">
        <v>15</v>
      </c>
      <c r="C11" s="29" t="s">
        <v>16</v>
      </c>
      <c r="D11" s="29"/>
      <c r="E11" s="30"/>
      <c r="F11" s="31"/>
      <c r="G11" s="37"/>
      <c r="H11" s="107"/>
    </row>
    <row r="12" spans="1:8" ht="12.75" x14ac:dyDescent="0.2">
      <c r="A12" s="33"/>
      <c r="B12" s="34" t="s">
        <v>17</v>
      </c>
      <c r="C12" s="34" t="s">
        <v>18</v>
      </c>
      <c r="D12" s="34"/>
      <c r="E12" s="35"/>
      <c r="F12" s="36"/>
      <c r="G12" s="37"/>
      <c r="H12" s="108"/>
    </row>
    <row r="13" spans="1:8" ht="22.5" x14ac:dyDescent="0.2">
      <c r="A13" s="38">
        <v>2</v>
      </c>
      <c r="B13" s="39" t="s">
        <v>3566</v>
      </c>
      <c r="C13" s="39" t="s">
        <v>19</v>
      </c>
      <c r="D13" s="39" t="s">
        <v>20</v>
      </c>
      <c r="E13" s="40">
        <v>8</v>
      </c>
      <c r="F13" s="57"/>
      <c r="G13" s="41">
        <f t="shared" si="0"/>
        <v>0</v>
      </c>
      <c r="H13" s="101"/>
    </row>
    <row r="14" spans="1:8" ht="11.25" x14ac:dyDescent="0.2">
      <c r="A14" s="42">
        <v>3</v>
      </c>
      <c r="B14" s="43" t="s">
        <v>3567</v>
      </c>
      <c r="C14" s="43" t="s">
        <v>1939</v>
      </c>
      <c r="D14" s="43" t="s">
        <v>20</v>
      </c>
      <c r="E14" s="44">
        <v>8</v>
      </c>
      <c r="F14" s="58"/>
      <c r="G14" s="41">
        <f t="shared" si="0"/>
        <v>0</v>
      </c>
      <c r="H14" s="111"/>
    </row>
    <row r="15" spans="1:8" ht="22.5" x14ac:dyDescent="0.2">
      <c r="A15" s="38">
        <v>4</v>
      </c>
      <c r="B15" s="39" t="s">
        <v>3590</v>
      </c>
      <c r="C15" s="39" t="s">
        <v>1967</v>
      </c>
      <c r="D15" s="39" t="s">
        <v>20</v>
      </c>
      <c r="E15" s="40">
        <v>2</v>
      </c>
      <c r="F15" s="57"/>
      <c r="G15" s="41">
        <f t="shared" si="0"/>
        <v>0</v>
      </c>
      <c r="H15" s="101"/>
    </row>
    <row r="16" spans="1:8" ht="11.25" x14ac:dyDescent="0.2">
      <c r="A16" s="42">
        <v>5</v>
      </c>
      <c r="B16" s="43" t="s">
        <v>3591</v>
      </c>
      <c r="C16" s="43" t="s">
        <v>3674</v>
      </c>
      <c r="D16" s="43" t="s">
        <v>20</v>
      </c>
      <c r="E16" s="44">
        <v>2</v>
      </c>
      <c r="F16" s="58"/>
      <c r="G16" s="41">
        <f t="shared" si="0"/>
        <v>0</v>
      </c>
      <c r="H16" s="111"/>
    </row>
    <row r="17" spans="1:8" ht="11.25" x14ac:dyDescent="0.2">
      <c r="A17" s="38">
        <v>6</v>
      </c>
      <c r="B17" s="39" t="s">
        <v>3601</v>
      </c>
      <c r="C17" s="39" t="s">
        <v>1981</v>
      </c>
      <c r="D17" s="39" t="s">
        <v>20</v>
      </c>
      <c r="E17" s="40">
        <v>1</v>
      </c>
      <c r="F17" s="57"/>
      <c r="G17" s="41">
        <f t="shared" si="0"/>
        <v>0</v>
      </c>
      <c r="H17" s="101"/>
    </row>
    <row r="18" spans="1:8" ht="11.25" x14ac:dyDescent="0.2">
      <c r="A18" s="42">
        <v>7</v>
      </c>
      <c r="B18" s="43" t="s">
        <v>2499</v>
      </c>
      <c r="C18" s="43" t="s">
        <v>2500</v>
      </c>
      <c r="D18" s="43" t="s">
        <v>20</v>
      </c>
      <c r="E18" s="44">
        <v>1</v>
      </c>
      <c r="F18" s="58"/>
      <c r="G18" s="41">
        <f t="shared" si="0"/>
        <v>0</v>
      </c>
      <c r="H18" s="111"/>
    </row>
    <row r="19" spans="1:8" ht="11.25" x14ac:dyDescent="0.2">
      <c r="A19" s="38">
        <v>8</v>
      </c>
      <c r="B19" s="39" t="s">
        <v>3616</v>
      </c>
      <c r="C19" s="39" t="s">
        <v>1970</v>
      </c>
      <c r="D19" s="39" t="s">
        <v>29</v>
      </c>
      <c r="E19" s="40">
        <v>20</v>
      </c>
      <c r="F19" s="57"/>
      <c r="G19" s="41">
        <f t="shared" si="0"/>
        <v>0</v>
      </c>
      <c r="H19" s="101"/>
    </row>
    <row r="20" spans="1:8" ht="11.25" x14ac:dyDescent="0.2">
      <c r="A20" s="42">
        <v>9</v>
      </c>
      <c r="B20" s="43" t="s">
        <v>3593</v>
      </c>
      <c r="C20" s="43" t="s">
        <v>31</v>
      </c>
      <c r="D20" s="43" t="s">
        <v>29</v>
      </c>
      <c r="E20" s="44">
        <v>21</v>
      </c>
      <c r="F20" s="58"/>
      <c r="G20" s="41">
        <f t="shared" si="0"/>
        <v>0</v>
      </c>
      <c r="H20" s="111"/>
    </row>
    <row r="21" spans="1:8" ht="12.75" x14ac:dyDescent="0.2">
      <c r="A21" s="33"/>
      <c r="B21" s="34" t="s">
        <v>210</v>
      </c>
      <c r="C21" s="34" t="s">
        <v>211</v>
      </c>
      <c r="D21" s="34"/>
      <c r="E21" s="35"/>
      <c r="F21" s="36"/>
      <c r="G21" s="37"/>
      <c r="H21" s="108"/>
    </row>
    <row r="22" spans="1:8" ht="22.5" x14ac:dyDescent="0.2">
      <c r="A22" s="38">
        <v>10</v>
      </c>
      <c r="B22" s="39" t="s">
        <v>3577</v>
      </c>
      <c r="C22" s="39" t="s">
        <v>364</v>
      </c>
      <c r="D22" s="39" t="s">
        <v>363</v>
      </c>
      <c r="E22" s="40">
        <v>1</v>
      </c>
      <c r="F22" s="57"/>
      <c r="G22" s="41">
        <f t="shared" si="0"/>
        <v>0</v>
      </c>
      <c r="H22" s="101"/>
    </row>
    <row r="23" spans="1:8" ht="22.5" x14ac:dyDescent="0.2">
      <c r="A23" s="38">
        <v>11</v>
      </c>
      <c r="B23" s="39" t="s">
        <v>3624</v>
      </c>
      <c r="C23" s="39" t="s">
        <v>216</v>
      </c>
      <c r="D23" s="39" t="s">
        <v>29</v>
      </c>
      <c r="E23" s="40">
        <v>20</v>
      </c>
      <c r="F23" s="57"/>
      <c r="G23" s="41">
        <f t="shared" si="0"/>
        <v>0</v>
      </c>
      <c r="H23" s="101"/>
    </row>
    <row r="24" spans="1:8" ht="22.5" x14ac:dyDescent="0.2">
      <c r="A24" s="184">
        <v>12</v>
      </c>
      <c r="B24" s="185" t="s">
        <v>3625</v>
      </c>
      <c r="C24" s="185" t="s">
        <v>371</v>
      </c>
      <c r="D24" s="185" t="s">
        <v>29</v>
      </c>
      <c r="E24" s="186">
        <v>40</v>
      </c>
      <c r="F24" s="187"/>
      <c r="G24" s="188">
        <f t="shared" si="0"/>
        <v>0</v>
      </c>
      <c r="H24" s="189"/>
    </row>
    <row r="25" spans="1:8" ht="11.25" x14ac:dyDescent="0.2">
      <c r="A25" s="190">
        <v>13</v>
      </c>
      <c r="B25" s="191" t="s">
        <v>3626</v>
      </c>
      <c r="C25" s="191" t="s">
        <v>2005</v>
      </c>
      <c r="D25" s="191" t="s">
        <v>250</v>
      </c>
      <c r="E25" s="192">
        <v>2.2400000000000002</v>
      </c>
      <c r="F25" s="193"/>
      <c r="G25" s="188">
        <f t="shared" si="0"/>
        <v>0</v>
      </c>
      <c r="H25" s="195"/>
    </row>
    <row r="26" spans="1:8" ht="22.5" x14ac:dyDescent="0.2">
      <c r="A26" s="38">
        <v>14</v>
      </c>
      <c r="B26" s="39" t="s">
        <v>3627</v>
      </c>
      <c r="C26" s="39" t="s">
        <v>2006</v>
      </c>
      <c r="D26" s="39" t="s">
        <v>29</v>
      </c>
      <c r="E26" s="40">
        <v>20</v>
      </c>
      <c r="F26" s="57"/>
      <c r="G26" s="41">
        <f t="shared" si="0"/>
        <v>0</v>
      </c>
      <c r="H26" s="101"/>
    </row>
    <row r="27" spans="1:8" ht="11.25" x14ac:dyDescent="0.2">
      <c r="A27" s="42">
        <v>15</v>
      </c>
      <c r="B27" s="43" t="s">
        <v>3628</v>
      </c>
      <c r="C27" s="43" t="s">
        <v>3629</v>
      </c>
      <c r="D27" s="43" t="s">
        <v>20</v>
      </c>
      <c r="E27" s="44">
        <v>142.85599999999999</v>
      </c>
      <c r="F27" s="58"/>
      <c r="G27" s="41">
        <f t="shared" si="0"/>
        <v>0</v>
      </c>
      <c r="H27" s="111"/>
    </row>
    <row r="28" spans="1:8" ht="22.5" x14ac:dyDescent="0.2">
      <c r="A28" s="38">
        <v>16</v>
      </c>
      <c r="B28" s="39" t="s">
        <v>3546</v>
      </c>
      <c r="C28" s="39" t="s">
        <v>374</v>
      </c>
      <c r="D28" s="39" t="s">
        <v>29</v>
      </c>
      <c r="E28" s="40">
        <v>20</v>
      </c>
      <c r="F28" s="57"/>
      <c r="G28" s="41">
        <f t="shared" ref="G28:G32" si="1">ROUND(E28*F28,2)</f>
        <v>0</v>
      </c>
      <c r="H28" s="101"/>
    </row>
    <row r="29" spans="1:8" ht="22.5" x14ac:dyDescent="0.2">
      <c r="A29" s="42">
        <v>17</v>
      </c>
      <c r="B29" s="43" t="s">
        <v>3579</v>
      </c>
      <c r="C29" s="43" t="s">
        <v>1545</v>
      </c>
      <c r="D29" s="43" t="s">
        <v>29</v>
      </c>
      <c r="E29" s="44">
        <v>20</v>
      </c>
      <c r="F29" s="58"/>
      <c r="G29" s="45">
        <f t="shared" si="1"/>
        <v>0</v>
      </c>
      <c r="H29" s="111"/>
    </row>
    <row r="30" spans="1:8" ht="22.5" x14ac:dyDescent="0.2">
      <c r="A30" s="38">
        <v>18</v>
      </c>
      <c r="B30" s="39" t="s">
        <v>3630</v>
      </c>
      <c r="C30" s="39" t="s">
        <v>244</v>
      </c>
      <c r="D30" s="39" t="s">
        <v>29</v>
      </c>
      <c r="E30" s="40">
        <v>20</v>
      </c>
      <c r="F30" s="57"/>
      <c r="G30" s="41">
        <f t="shared" si="1"/>
        <v>0</v>
      </c>
      <c r="H30" s="101"/>
    </row>
    <row r="31" spans="1:8" ht="22.5" x14ac:dyDescent="0.2">
      <c r="A31" s="38">
        <v>19</v>
      </c>
      <c r="B31" s="39" t="s">
        <v>3581</v>
      </c>
      <c r="C31" s="39" t="s">
        <v>1947</v>
      </c>
      <c r="D31" s="39" t="s">
        <v>363</v>
      </c>
      <c r="E31" s="40">
        <v>5</v>
      </c>
      <c r="F31" s="57"/>
      <c r="G31" s="41">
        <f t="shared" si="1"/>
        <v>0</v>
      </c>
      <c r="H31" s="101"/>
    </row>
    <row r="32" spans="1:8" ht="22.5" x14ac:dyDescent="0.2">
      <c r="A32" s="38">
        <v>20</v>
      </c>
      <c r="B32" s="39" t="s">
        <v>3548</v>
      </c>
      <c r="C32" s="39" t="s">
        <v>247</v>
      </c>
      <c r="D32" s="39" t="s">
        <v>248</v>
      </c>
      <c r="E32" s="40">
        <v>10</v>
      </c>
      <c r="F32" s="57"/>
      <c r="G32" s="41">
        <f t="shared" si="1"/>
        <v>0</v>
      </c>
      <c r="H32" s="101"/>
    </row>
    <row r="33" spans="1:8" ht="12.75" x14ac:dyDescent="0.2">
      <c r="A33" s="33"/>
      <c r="B33" s="34" t="s">
        <v>1948</v>
      </c>
      <c r="C33" s="34" t="s">
        <v>1949</v>
      </c>
      <c r="D33" s="34"/>
      <c r="E33" s="35"/>
      <c r="F33" s="36"/>
      <c r="G33" s="37"/>
      <c r="H33" s="108"/>
    </row>
    <row r="34" spans="1:8" ht="22.5" x14ac:dyDescent="0.2">
      <c r="A34" s="38">
        <v>21</v>
      </c>
      <c r="B34" s="39" t="s">
        <v>3582</v>
      </c>
      <c r="C34" s="39" t="s">
        <v>1950</v>
      </c>
      <c r="D34" s="39" t="s">
        <v>1951</v>
      </c>
      <c r="E34" s="40">
        <v>1</v>
      </c>
      <c r="F34" s="57"/>
      <c r="G34" s="41">
        <f t="shared" ref="G34:G35" si="2">ROUND(E34*F34,2)</f>
        <v>0</v>
      </c>
      <c r="H34" s="101"/>
    </row>
    <row r="35" spans="1:8" ht="22.5" x14ac:dyDescent="0.2">
      <c r="A35" s="38">
        <v>22</v>
      </c>
      <c r="B35" s="39" t="s">
        <v>3583</v>
      </c>
      <c r="C35" s="39" t="s">
        <v>1952</v>
      </c>
      <c r="D35" s="39" t="s">
        <v>20</v>
      </c>
      <c r="E35" s="40">
        <v>1</v>
      </c>
      <c r="F35" s="57"/>
      <c r="G35" s="41">
        <f t="shared" si="2"/>
        <v>0</v>
      </c>
      <c r="H35" s="101"/>
    </row>
    <row r="36" spans="1:8" ht="15" x14ac:dyDescent="0.25">
      <c r="A36" s="28"/>
      <c r="B36" s="29" t="s">
        <v>10</v>
      </c>
      <c r="C36" s="29" t="s">
        <v>1953</v>
      </c>
      <c r="D36" s="29"/>
      <c r="E36" s="30"/>
      <c r="F36" s="31"/>
      <c r="G36" s="32"/>
      <c r="H36" s="107"/>
    </row>
    <row r="37" spans="1:8" ht="22.5" x14ac:dyDescent="0.2">
      <c r="A37" s="38">
        <v>23</v>
      </c>
      <c r="B37" s="39" t="s">
        <v>3584</v>
      </c>
      <c r="C37" s="39" t="s">
        <v>1954</v>
      </c>
      <c r="D37" s="39" t="s">
        <v>209</v>
      </c>
      <c r="E37" s="40">
        <v>10</v>
      </c>
      <c r="F37" s="57"/>
      <c r="G37" s="41">
        <f t="shared" ref="G37" si="3">ROUND(E37*F37,2)</f>
        <v>0</v>
      </c>
      <c r="H37" s="101"/>
    </row>
    <row r="38" spans="1:8" ht="15" x14ac:dyDescent="0.25">
      <c r="A38" s="28"/>
      <c r="B38" s="29" t="s">
        <v>1955</v>
      </c>
      <c r="C38" s="29" t="s">
        <v>1956</v>
      </c>
      <c r="D38" s="29"/>
      <c r="E38" s="30"/>
      <c r="F38" s="31"/>
      <c r="G38" s="32"/>
      <c r="H38" s="107"/>
    </row>
    <row r="39" spans="1:8" ht="22.5" x14ac:dyDescent="0.2">
      <c r="A39" s="38">
        <v>24</v>
      </c>
      <c r="B39" s="39" t="s">
        <v>1957</v>
      </c>
      <c r="C39" s="39" t="s">
        <v>1958</v>
      </c>
      <c r="D39" s="39" t="s">
        <v>209</v>
      </c>
      <c r="E39" s="40">
        <v>5</v>
      </c>
      <c r="F39" s="57"/>
      <c r="G39" s="41">
        <f t="shared" ref="G39" si="4">ROUND(E39*F39,2)</f>
        <v>0</v>
      </c>
      <c r="H39" s="101"/>
    </row>
    <row r="40" spans="1:8" ht="15" x14ac:dyDescent="0.25">
      <c r="A40" s="46"/>
      <c r="B40" s="47"/>
      <c r="C40" s="47" t="s">
        <v>256</v>
      </c>
      <c r="D40" s="47"/>
      <c r="E40" s="48"/>
      <c r="F40" s="49"/>
      <c r="G40" s="50">
        <f>SUM(G8:G39)</f>
        <v>0</v>
      </c>
      <c r="H40" s="112"/>
    </row>
  </sheetData>
  <sheetProtection algorithmName="SHA-512" hashValue="AvKT2YRMp0f5ephksWOb75IYpAk83QWg2oufSO+CDL2JqNnQy9gv77CGuWWOYJhUcQQV7fD+n4nR5KK98tkJUg==" saltValue="icFUavSkPIop02+T9AEE+Q==" spinCount="100000" sheet="1" objects="1" scenarios="1"/>
  <dataValidations count="1">
    <dataValidation type="decimal" operator="equal" allowBlank="1" showInputMessage="1" showErrorMessage="1" error="_x000a_Neplatný počet desatinných miest!_x000a_" sqref="F10 F39 F37 F34:F35 F22:F32 F13:F20" xr:uid="{00000000-0002-0000-3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árok66">
    <pageSetUpPr fitToPage="1"/>
  </sheetPr>
  <dimension ref="A1:I36"/>
  <sheetViews>
    <sheetView showGridLines="0" workbookViewId="0">
      <selection activeCell="B1" sqref="B1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customWidth="1"/>
    <col min="10" max="16384" width="10.5" style="27"/>
  </cols>
  <sheetData>
    <row r="1" spans="1:9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9" ht="12" x14ac:dyDescent="0.2">
      <c r="A4" s="1" t="s">
        <v>2561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3799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3130</v>
      </c>
      <c r="C10" s="39" t="s">
        <v>3800</v>
      </c>
      <c r="D10" s="39" t="s">
        <v>363</v>
      </c>
      <c r="E10" s="40">
        <v>85.311999999999998</v>
      </c>
      <c r="F10" s="57"/>
      <c r="G10" s="41">
        <f t="shared" ref="G10:G35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3131</v>
      </c>
      <c r="C11" s="39" t="s">
        <v>3801</v>
      </c>
      <c r="D11" s="39" t="s">
        <v>363</v>
      </c>
      <c r="E11" s="40">
        <v>1876.864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2830</v>
      </c>
      <c r="C12" s="39" t="s">
        <v>3802</v>
      </c>
      <c r="D12" s="39" t="s">
        <v>250</v>
      </c>
      <c r="E12" s="40">
        <v>136.5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3542</v>
      </c>
      <c r="C15" s="39" t="s">
        <v>314</v>
      </c>
      <c r="D15" s="39" t="s">
        <v>315</v>
      </c>
      <c r="E15" s="40">
        <v>128</v>
      </c>
      <c r="F15" s="57"/>
      <c r="G15" s="41">
        <f t="shared" si="0"/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0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0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8</v>
      </c>
      <c r="F18" s="57"/>
      <c r="G18" s="41">
        <f t="shared" si="0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8</v>
      </c>
      <c r="F19" s="58"/>
      <c r="G19" s="45">
        <f t="shared" si="0"/>
        <v>0</v>
      </c>
      <c r="H19" s="11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6</v>
      </c>
      <c r="F21" s="57"/>
      <c r="G21" s="41">
        <f t="shared" si="0"/>
        <v>0</v>
      </c>
      <c r="H21" s="101"/>
    </row>
    <row r="22" spans="1:8" ht="22.5" x14ac:dyDescent="0.2">
      <c r="A22" s="38">
        <v>10</v>
      </c>
      <c r="B22" s="39" t="s">
        <v>3631</v>
      </c>
      <c r="C22" s="39" t="s">
        <v>2007</v>
      </c>
      <c r="D22" s="39" t="s">
        <v>29</v>
      </c>
      <c r="E22" s="40">
        <v>745</v>
      </c>
      <c r="F22" s="57"/>
      <c r="G22" s="41">
        <f t="shared" si="0"/>
        <v>0</v>
      </c>
      <c r="H22" s="101"/>
    </row>
    <row r="23" spans="1:8" ht="22.5" x14ac:dyDescent="0.2">
      <c r="A23" s="38">
        <v>11</v>
      </c>
      <c r="B23" s="39" t="s">
        <v>3545</v>
      </c>
      <c r="C23" s="39" t="s">
        <v>645</v>
      </c>
      <c r="D23" s="39" t="s">
        <v>29</v>
      </c>
      <c r="E23" s="40">
        <v>3610</v>
      </c>
      <c r="F23" s="57"/>
      <c r="G23" s="41">
        <f t="shared" si="0"/>
        <v>0</v>
      </c>
      <c r="H23" s="101"/>
    </row>
    <row r="24" spans="1:8" ht="22.5" x14ac:dyDescent="0.2">
      <c r="A24" s="38">
        <v>12</v>
      </c>
      <c r="B24" s="39" t="s">
        <v>3546</v>
      </c>
      <c r="C24" s="39" t="s">
        <v>374</v>
      </c>
      <c r="D24" s="39" t="s">
        <v>29</v>
      </c>
      <c r="E24" s="40">
        <v>4355</v>
      </c>
      <c r="F24" s="57"/>
      <c r="G24" s="41">
        <f t="shared" si="0"/>
        <v>0</v>
      </c>
      <c r="H24" s="101"/>
    </row>
    <row r="25" spans="1:8" ht="22.5" x14ac:dyDescent="0.2">
      <c r="A25" s="42">
        <v>13</v>
      </c>
      <c r="B25" s="43" t="s">
        <v>3579</v>
      </c>
      <c r="C25" s="43" t="s">
        <v>1545</v>
      </c>
      <c r="D25" s="43" t="s">
        <v>29</v>
      </c>
      <c r="E25" s="44">
        <v>4355</v>
      </c>
      <c r="F25" s="58"/>
      <c r="G25" s="45">
        <f t="shared" si="0"/>
        <v>0</v>
      </c>
      <c r="H25" s="111"/>
    </row>
    <row r="26" spans="1:8" ht="11.25" x14ac:dyDescent="0.2">
      <c r="A26" s="38">
        <v>14</v>
      </c>
      <c r="B26" s="39" t="s">
        <v>1546</v>
      </c>
      <c r="C26" s="39" t="s">
        <v>1547</v>
      </c>
      <c r="D26" s="39" t="s">
        <v>29</v>
      </c>
      <c r="E26" s="40">
        <v>3610</v>
      </c>
      <c r="F26" s="57"/>
      <c r="G26" s="41">
        <f t="shared" si="0"/>
        <v>0</v>
      </c>
      <c r="H26" s="101"/>
    </row>
    <row r="27" spans="1:8" ht="22.5" x14ac:dyDescent="0.2">
      <c r="A27" s="42">
        <v>15</v>
      </c>
      <c r="B27" s="43" t="s">
        <v>1548</v>
      </c>
      <c r="C27" s="43" t="s">
        <v>1549</v>
      </c>
      <c r="D27" s="43" t="s">
        <v>20</v>
      </c>
      <c r="E27" s="44">
        <v>3290</v>
      </c>
      <c r="F27" s="58"/>
      <c r="G27" s="45">
        <f t="shared" si="0"/>
        <v>0</v>
      </c>
      <c r="H27" s="111"/>
    </row>
    <row r="28" spans="1:8" ht="22.5" x14ac:dyDescent="0.2">
      <c r="A28" s="38">
        <v>16</v>
      </c>
      <c r="B28" s="39" t="s">
        <v>2888</v>
      </c>
      <c r="C28" s="39" t="s">
        <v>1572</v>
      </c>
      <c r="D28" s="39" t="s">
        <v>29</v>
      </c>
      <c r="E28" s="40">
        <v>745</v>
      </c>
      <c r="F28" s="57"/>
      <c r="G28" s="41">
        <f t="shared" si="0"/>
        <v>0</v>
      </c>
      <c r="H28" s="101"/>
    </row>
    <row r="29" spans="1:8" ht="33.75" x14ac:dyDescent="0.2">
      <c r="A29" s="42">
        <v>17</v>
      </c>
      <c r="B29" s="43" t="s">
        <v>3632</v>
      </c>
      <c r="C29" s="43" t="s">
        <v>3633</v>
      </c>
      <c r="D29" s="43" t="s">
        <v>20</v>
      </c>
      <c r="E29" s="44">
        <v>745</v>
      </c>
      <c r="F29" s="58"/>
      <c r="G29" s="45">
        <f t="shared" si="0"/>
        <v>0</v>
      </c>
      <c r="H29" s="111"/>
    </row>
    <row r="30" spans="1:8" ht="22.5" x14ac:dyDescent="0.2">
      <c r="A30" s="38">
        <v>18</v>
      </c>
      <c r="B30" s="39" t="s">
        <v>1550</v>
      </c>
      <c r="C30" s="39" t="s">
        <v>1551</v>
      </c>
      <c r="D30" s="39" t="s">
        <v>29</v>
      </c>
      <c r="E30" s="40">
        <v>6</v>
      </c>
      <c r="F30" s="57"/>
      <c r="G30" s="41">
        <f t="shared" si="0"/>
        <v>0</v>
      </c>
      <c r="H30" s="101"/>
    </row>
    <row r="31" spans="1:8" ht="22.5" x14ac:dyDescent="0.2">
      <c r="A31" s="38">
        <v>19</v>
      </c>
      <c r="B31" s="39" t="s">
        <v>3634</v>
      </c>
      <c r="C31" s="39" t="s">
        <v>2008</v>
      </c>
      <c r="D31" s="39" t="s">
        <v>29</v>
      </c>
      <c r="E31" s="40">
        <v>745</v>
      </c>
      <c r="F31" s="57"/>
      <c r="G31" s="41">
        <f t="shared" si="0"/>
        <v>0</v>
      </c>
      <c r="H31" s="101"/>
    </row>
    <row r="32" spans="1:8" ht="22.5" x14ac:dyDescent="0.2">
      <c r="A32" s="38">
        <v>20</v>
      </c>
      <c r="B32" s="39" t="s">
        <v>3547</v>
      </c>
      <c r="C32" s="39" t="s">
        <v>654</v>
      </c>
      <c r="D32" s="39" t="s">
        <v>29</v>
      </c>
      <c r="E32" s="40">
        <v>3610</v>
      </c>
      <c r="F32" s="57"/>
      <c r="G32" s="41">
        <f t="shared" si="0"/>
        <v>0</v>
      </c>
      <c r="H32" s="101"/>
    </row>
    <row r="33" spans="1:8" ht="22.5" x14ac:dyDescent="0.2">
      <c r="A33" s="38">
        <v>21</v>
      </c>
      <c r="B33" s="39" t="s">
        <v>3548</v>
      </c>
      <c r="C33" s="39" t="s">
        <v>247</v>
      </c>
      <c r="D33" s="39" t="s">
        <v>248</v>
      </c>
      <c r="E33" s="40">
        <v>4355</v>
      </c>
      <c r="F33" s="57"/>
      <c r="G33" s="41">
        <f t="shared" si="0"/>
        <v>0</v>
      </c>
      <c r="H33" s="101"/>
    </row>
    <row r="34" spans="1:8" ht="22.5" x14ac:dyDescent="0.2">
      <c r="A34" s="38">
        <v>22</v>
      </c>
      <c r="B34" s="39" t="s">
        <v>3549</v>
      </c>
      <c r="C34" s="39" t="s">
        <v>1552</v>
      </c>
      <c r="D34" s="39" t="s">
        <v>20</v>
      </c>
      <c r="E34" s="40">
        <v>24</v>
      </c>
      <c r="F34" s="57"/>
      <c r="G34" s="41">
        <f t="shared" si="0"/>
        <v>0</v>
      </c>
      <c r="H34" s="101"/>
    </row>
    <row r="35" spans="1:8" ht="22.5" x14ac:dyDescent="0.2">
      <c r="A35" s="42">
        <v>23</v>
      </c>
      <c r="B35" s="43" t="s">
        <v>3550</v>
      </c>
      <c r="C35" s="43" t="s">
        <v>1553</v>
      </c>
      <c r="D35" s="43" t="s">
        <v>20</v>
      </c>
      <c r="E35" s="44">
        <v>24</v>
      </c>
      <c r="F35" s="58"/>
      <c r="G35" s="45">
        <f t="shared" si="0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dZfye133ziXOfsYz6lYTwJXUgWivTbeB8Clr3AnRH17wJ/g1NS6w4zjuRG+f6Zy3+d6VJUu+AkJBMsFKFikrCQ==" saltValue="59bvWlaZRvbz3H8HCpfljw==" spinCount="100000" sheet="1" objects="1" scenarios="1"/>
  <dataValidations count="1">
    <dataValidation type="decimal" operator="equal" allowBlank="1" showInputMessage="1" showErrorMessage="1" error="_x000a_Neplatný počet desatinných miest!_x000a_" sqref="F10:F12 F21:F35 F15:F19" xr:uid="{00000000-0002-0000-4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Hárok67">
    <pageSetUpPr fitToPage="1"/>
  </sheetPr>
  <dimension ref="A1:I31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5" style="27" bestFit="1" customWidth="1"/>
    <col min="10" max="16384" width="10.5" style="27"/>
  </cols>
  <sheetData>
    <row r="1" spans="1:9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9" ht="12" x14ac:dyDescent="0.2">
      <c r="A4" s="1" t="s">
        <v>2562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customHeight="1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3799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3130</v>
      </c>
      <c r="C10" s="39" t="s">
        <v>3800</v>
      </c>
      <c r="D10" s="39" t="s">
        <v>363</v>
      </c>
      <c r="E10" s="40">
        <v>2.7559999999999998</v>
      </c>
      <c r="F10" s="57"/>
      <c r="G10" s="41">
        <f t="shared" ref="G10:G12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3131</v>
      </c>
      <c r="C11" s="39" t="s">
        <v>3801</v>
      </c>
      <c r="D11" s="39" t="s">
        <v>363</v>
      </c>
      <c r="E11" s="40">
        <v>60.631999999999998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2830</v>
      </c>
      <c r="C12" s="39" t="s">
        <v>3802</v>
      </c>
      <c r="D12" s="39" t="s">
        <v>250</v>
      </c>
      <c r="E12" s="40">
        <v>4.41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3542</v>
      </c>
      <c r="C15" s="39" t="s">
        <v>314</v>
      </c>
      <c r="D15" s="39" t="s">
        <v>315</v>
      </c>
      <c r="E15" s="40">
        <v>424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358</v>
      </c>
      <c r="C18" s="39" t="s">
        <v>254</v>
      </c>
      <c r="D18" s="39" t="s">
        <v>255</v>
      </c>
      <c r="E18" s="40">
        <v>7.0000000000000007E-2</v>
      </c>
      <c r="F18" s="57"/>
      <c r="G18" s="41">
        <f t="shared" si="1"/>
        <v>0</v>
      </c>
      <c r="H18" s="101"/>
    </row>
    <row r="19" spans="1:8" ht="11.25" x14ac:dyDescent="0.2">
      <c r="A19" s="38">
        <v>8</v>
      </c>
      <c r="B19" s="39" t="s">
        <v>359</v>
      </c>
      <c r="C19" s="39" t="s">
        <v>360</v>
      </c>
      <c r="D19" s="39" t="s">
        <v>255</v>
      </c>
      <c r="E19" s="40">
        <v>0.04</v>
      </c>
      <c r="F19" s="57"/>
      <c r="G19" s="41">
        <f t="shared" si="1"/>
        <v>0</v>
      </c>
      <c r="H19" s="10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6</v>
      </c>
      <c r="F21" s="57"/>
      <c r="G21" s="41">
        <f t="shared" ref="G21:G30" si="2">ROUND(E21*F21,2)</f>
        <v>0</v>
      </c>
      <c r="H21" s="101"/>
    </row>
    <row r="22" spans="1:8" ht="22.5" x14ac:dyDescent="0.2">
      <c r="A22" s="38">
        <v>10</v>
      </c>
      <c r="B22" s="39" t="s">
        <v>3631</v>
      </c>
      <c r="C22" s="39" t="s">
        <v>2007</v>
      </c>
      <c r="D22" s="39" t="s">
        <v>29</v>
      </c>
      <c r="E22" s="40">
        <v>70</v>
      </c>
      <c r="F22" s="57"/>
      <c r="G22" s="41">
        <f t="shared" si="2"/>
        <v>0</v>
      </c>
      <c r="H22" s="101"/>
    </row>
    <row r="23" spans="1:8" ht="22.5" x14ac:dyDescent="0.2">
      <c r="A23" s="38">
        <v>11</v>
      </c>
      <c r="B23" s="39" t="s">
        <v>3546</v>
      </c>
      <c r="C23" s="39" t="s">
        <v>374</v>
      </c>
      <c r="D23" s="39" t="s">
        <v>29</v>
      </c>
      <c r="E23" s="40">
        <v>70</v>
      </c>
      <c r="F23" s="57"/>
      <c r="G23" s="41">
        <f t="shared" si="2"/>
        <v>0</v>
      </c>
      <c r="H23" s="101"/>
    </row>
    <row r="24" spans="1:8" ht="22.5" x14ac:dyDescent="0.2">
      <c r="A24" s="42">
        <v>12</v>
      </c>
      <c r="B24" s="43" t="s">
        <v>3579</v>
      </c>
      <c r="C24" s="43" t="s">
        <v>1545</v>
      </c>
      <c r="D24" s="43" t="s">
        <v>29</v>
      </c>
      <c r="E24" s="44">
        <v>70</v>
      </c>
      <c r="F24" s="58"/>
      <c r="G24" s="45">
        <f t="shared" si="2"/>
        <v>0</v>
      </c>
      <c r="H24" s="111"/>
    </row>
    <row r="25" spans="1:8" ht="11.25" x14ac:dyDescent="0.2">
      <c r="A25" s="38">
        <v>13</v>
      </c>
      <c r="B25" s="39" t="s">
        <v>1546</v>
      </c>
      <c r="C25" s="39" t="s">
        <v>1547</v>
      </c>
      <c r="D25" s="39" t="s">
        <v>29</v>
      </c>
      <c r="E25" s="40">
        <v>70</v>
      </c>
      <c r="F25" s="57"/>
      <c r="G25" s="41">
        <f t="shared" si="2"/>
        <v>0</v>
      </c>
      <c r="H25" s="101"/>
    </row>
    <row r="26" spans="1:8" ht="22.5" x14ac:dyDescent="0.2">
      <c r="A26" s="42">
        <v>14</v>
      </c>
      <c r="B26" s="43" t="s">
        <v>1548</v>
      </c>
      <c r="C26" s="43" t="s">
        <v>1549</v>
      </c>
      <c r="D26" s="43" t="s">
        <v>20</v>
      </c>
      <c r="E26" s="44">
        <v>68</v>
      </c>
      <c r="F26" s="58"/>
      <c r="G26" s="45">
        <f t="shared" si="2"/>
        <v>0</v>
      </c>
      <c r="H26" s="111"/>
    </row>
    <row r="27" spans="1:8" ht="22.5" x14ac:dyDescent="0.2">
      <c r="A27" s="38">
        <v>15</v>
      </c>
      <c r="B27" s="39" t="s">
        <v>1550</v>
      </c>
      <c r="C27" s="39" t="s">
        <v>1551</v>
      </c>
      <c r="D27" s="39" t="s">
        <v>29</v>
      </c>
      <c r="E27" s="40">
        <v>6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3634</v>
      </c>
      <c r="C28" s="39" t="s">
        <v>2008</v>
      </c>
      <c r="D28" s="39" t="s">
        <v>29</v>
      </c>
      <c r="E28" s="40">
        <v>70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3549</v>
      </c>
      <c r="C29" s="39" t="s">
        <v>1552</v>
      </c>
      <c r="D29" s="39" t="s">
        <v>20</v>
      </c>
      <c r="E29" s="40">
        <v>6</v>
      </c>
      <c r="F29" s="57"/>
      <c r="G29" s="41">
        <f t="shared" si="2"/>
        <v>0</v>
      </c>
      <c r="H29" s="101"/>
    </row>
    <row r="30" spans="1:8" ht="22.5" x14ac:dyDescent="0.2">
      <c r="A30" s="42">
        <v>18</v>
      </c>
      <c r="B30" s="43" t="s">
        <v>3550</v>
      </c>
      <c r="C30" s="43" t="s">
        <v>1553</v>
      </c>
      <c r="D30" s="43" t="s">
        <v>20</v>
      </c>
      <c r="E30" s="44">
        <v>6</v>
      </c>
      <c r="F30" s="58"/>
      <c r="G30" s="45">
        <f t="shared" si="2"/>
        <v>0</v>
      </c>
      <c r="H30" s="111"/>
    </row>
    <row r="31" spans="1:8" ht="15" x14ac:dyDescent="0.25">
      <c r="A31" s="46"/>
      <c r="B31" s="47"/>
      <c r="C31" s="47" t="s">
        <v>256</v>
      </c>
      <c r="D31" s="47"/>
      <c r="E31" s="48"/>
      <c r="F31" s="49"/>
      <c r="G31" s="50">
        <f>SUM(G8:G30)</f>
        <v>0</v>
      </c>
      <c r="H31" s="112"/>
    </row>
  </sheetData>
  <sheetProtection algorithmName="SHA-512" hashValue="KRPq7b6HQKNlx/dwORwWjA05bw7dCQztcZvhwrzFTkiLvVz4uBFVctBtjl5aGycwwsNWwXOPjMJ5TaxlDrl12Q==" saltValue="Lw39PdeUSWul5K+uRgu2Pw==" spinCount="100000" sheet="1" objects="1" scenarios="1"/>
  <dataValidations count="1">
    <dataValidation type="decimal" operator="equal" allowBlank="1" showInputMessage="1" showErrorMessage="1" error="_x000a_Neplatný počet desatinných miest!_x000a_" sqref="F10:F12 F21:F30 F15:F19" xr:uid="{00000000-0002-0000-4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Hárok68">
    <pageSetUpPr fitToPage="1"/>
  </sheetPr>
  <dimension ref="A1:I57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66406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3462</v>
      </c>
      <c r="C10" s="39" t="s">
        <v>2014</v>
      </c>
      <c r="D10" s="39" t="s">
        <v>248</v>
      </c>
      <c r="E10" s="40">
        <v>189</v>
      </c>
      <c r="F10" s="57"/>
      <c r="G10" s="41">
        <f t="shared" ref="G10:G24" si="0">ROUND(E10*F10,2)</f>
        <v>0</v>
      </c>
      <c r="H10" s="101"/>
    </row>
    <row r="11" spans="1:8" ht="22.5" x14ac:dyDescent="0.2">
      <c r="A11" s="38">
        <v>2</v>
      </c>
      <c r="B11" s="39" t="s">
        <v>3463</v>
      </c>
      <c r="C11" s="39" t="s">
        <v>2015</v>
      </c>
      <c r="D11" s="39" t="s">
        <v>248</v>
      </c>
      <c r="E11" s="40">
        <v>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3535</v>
      </c>
      <c r="C12" s="39" t="s">
        <v>2501</v>
      </c>
      <c r="D12" s="39" t="s">
        <v>248</v>
      </c>
      <c r="E12" s="40">
        <v>189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3536</v>
      </c>
      <c r="C13" s="39" t="s">
        <v>2502</v>
      </c>
      <c r="D13" s="39" t="s">
        <v>248</v>
      </c>
      <c r="E13" s="40">
        <v>189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3519</v>
      </c>
      <c r="C14" s="39" t="s">
        <v>2244</v>
      </c>
      <c r="D14" s="39" t="s">
        <v>363</v>
      </c>
      <c r="E14" s="40">
        <v>106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2824</v>
      </c>
      <c r="C15" s="39" t="s">
        <v>1465</v>
      </c>
      <c r="D15" s="39" t="s">
        <v>363</v>
      </c>
      <c r="E15" s="40">
        <v>31.8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3520</v>
      </c>
      <c r="C16" s="39" t="s">
        <v>2245</v>
      </c>
      <c r="D16" s="39" t="s">
        <v>363</v>
      </c>
      <c r="E16" s="40">
        <v>19.529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3508</v>
      </c>
      <c r="C17" s="39" t="s">
        <v>2044</v>
      </c>
      <c r="D17" s="39" t="s">
        <v>363</v>
      </c>
      <c r="E17" s="40">
        <v>95.771000000000001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3509</v>
      </c>
      <c r="C18" s="39" t="s">
        <v>2045</v>
      </c>
      <c r="D18" s="39" t="s">
        <v>363</v>
      </c>
      <c r="E18" s="40">
        <v>2106.962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3231</v>
      </c>
      <c r="C19" s="39" t="s">
        <v>1865</v>
      </c>
      <c r="D19" s="39" t="s">
        <v>363</v>
      </c>
      <c r="E19" s="40">
        <v>9.3000000000000007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2830</v>
      </c>
      <c r="C20" s="39" t="s">
        <v>1471</v>
      </c>
      <c r="D20" s="39" t="s">
        <v>250</v>
      </c>
      <c r="E20" s="40">
        <v>216.803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2832</v>
      </c>
      <c r="C21" s="39" t="s">
        <v>1473</v>
      </c>
      <c r="D21" s="39" t="s">
        <v>248</v>
      </c>
      <c r="E21" s="40">
        <v>260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3522</v>
      </c>
      <c r="C22" s="39" t="s">
        <v>2247</v>
      </c>
      <c r="D22" s="39" t="s">
        <v>248</v>
      </c>
      <c r="E22" s="40">
        <v>9.2899999999999991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3523</v>
      </c>
      <c r="C23" s="39" t="s">
        <v>2248</v>
      </c>
      <c r="D23" s="39" t="s">
        <v>248</v>
      </c>
      <c r="E23" s="40">
        <v>9.2899999999999991</v>
      </c>
      <c r="F23" s="57"/>
      <c r="G23" s="41">
        <f t="shared" si="0"/>
        <v>0</v>
      </c>
      <c r="H23" s="101"/>
    </row>
    <row r="24" spans="1:8" ht="11.25" x14ac:dyDescent="0.2">
      <c r="A24" s="42">
        <v>15</v>
      </c>
      <c r="B24" s="43" t="s">
        <v>3027</v>
      </c>
      <c r="C24" s="43" t="s">
        <v>2061</v>
      </c>
      <c r="D24" s="43" t="s">
        <v>540</v>
      </c>
      <c r="E24" s="44">
        <v>0.28699999999999998</v>
      </c>
      <c r="F24" s="57"/>
      <c r="G24" s="45">
        <f t="shared" si="0"/>
        <v>0</v>
      </c>
      <c r="H24" s="111"/>
    </row>
    <row r="25" spans="1:8" ht="12.75" x14ac:dyDescent="0.2">
      <c r="A25" s="33"/>
      <c r="B25" s="34" t="s">
        <v>8</v>
      </c>
      <c r="C25" s="34" t="s">
        <v>1412</v>
      </c>
      <c r="D25" s="34"/>
      <c r="E25" s="35"/>
      <c r="F25" s="36"/>
      <c r="G25" s="37"/>
      <c r="H25" s="108"/>
    </row>
    <row r="26" spans="1:8" ht="22.5" x14ac:dyDescent="0.2">
      <c r="A26" s="38">
        <v>16</v>
      </c>
      <c r="B26" s="39" t="s">
        <v>2927</v>
      </c>
      <c r="C26" s="39" t="s">
        <v>1612</v>
      </c>
      <c r="D26" s="39" t="s">
        <v>248</v>
      </c>
      <c r="E26" s="40">
        <v>259.60000000000002</v>
      </c>
      <c r="F26" s="57"/>
      <c r="G26" s="41">
        <f t="shared" ref="G26:G34" si="1">ROUND(E26*F26,2)</f>
        <v>0</v>
      </c>
      <c r="H26" s="101"/>
    </row>
    <row r="27" spans="1:8" ht="33.75" x14ac:dyDescent="0.2">
      <c r="A27" s="38">
        <v>17</v>
      </c>
      <c r="B27" s="39" t="s">
        <v>3467</v>
      </c>
      <c r="C27" s="39" t="s">
        <v>2019</v>
      </c>
      <c r="D27" s="39" t="s">
        <v>248</v>
      </c>
      <c r="E27" s="40">
        <v>247.2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3510</v>
      </c>
      <c r="C28" s="39" t="s">
        <v>2046</v>
      </c>
      <c r="D28" s="39" t="s">
        <v>248</v>
      </c>
      <c r="E28" s="40">
        <v>37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3511</v>
      </c>
      <c r="C29" s="39" t="s">
        <v>2047</v>
      </c>
      <c r="D29" s="39" t="s">
        <v>363</v>
      </c>
      <c r="E29" s="40">
        <v>9.3000000000000007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3468</v>
      </c>
      <c r="C30" s="39" t="s">
        <v>2020</v>
      </c>
      <c r="D30" s="39" t="s">
        <v>248</v>
      </c>
      <c r="E30" s="40">
        <v>247.2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3469</v>
      </c>
      <c r="C31" s="39" t="s">
        <v>2021</v>
      </c>
      <c r="D31" s="39" t="s">
        <v>248</v>
      </c>
      <c r="E31" s="40">
        <v>447.9</v>
      </c>
      <c r="F31" s="57"/>
      <c r="G31" s="41">
        <f t="shared" si="1"/>
        <v>0</v>
      </c>
      <c r="H31" s="101"/>
    </row>
    <row r="32" spans="1:8" ht="22.5" x14ac:dyDescent="0.2">
      <c r="A32" s="38">
        <v>22</v>
      </c>
      <c r="B32" s="39" t="s">
        <v>3470</v>
      </c>
      <c r="C32" s="39" t="s">
        <v>2022</v>
      </c>
      <c r="D32" s="39" t="s">
        <v>248</v>
      </c>
      <c r="E32" s="40">
        <v>210</v>
      </c>
      <c r="F32" s="57"/>
      <c r="G32" s="41">
        <f t="shared" si="1"/>
        <v>0</v>
      </c>
      <c r="H32" s="101"/>
    </row>
    <row r="33" spans="1:9" ht="33.75" x14ac:dyDescent="0.2">
      <c r="A33" s="38">
        <v>23</v>
      </c>
      <c r="B33" s="39" t="s">
        <v>3471</v>
      </c>
      <c r="C33" s="39" t="s">
        <v>2023</v>
      </c>
      <c r="D33" s="39" t="s">
        <v>248</v>
      </c>
      <c r="E33" s="40">
        <v>219.3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3472</v>
      </c>
      <c r="C34" s="39" t="s">
        <v>2024</v>
      </c>
      <c r="D34" s="39" t="s">
        <v>248</v>
      </c>
      <c r="E34" s="40">
        <v>228.6</v>
      </c>
      <c r="F34" s="57"/>
      <c r="G34" s="41">
        <f t="shared" si="1"/>
        <v>0</v>
      </c>
      <c r="H34" s="101"/>
    </row>
    <row r="35" spans="1:9" ht="12.75" x14ac:dyDescent="0.2">
      <c r="A35" s="33"/>
      <c r="B35" s="34" t="s">
        <v>4</v>
      </c>
      <c r="C35" s="34" t="s">
        <v>258</v>
      </c>
      <c r="D35" s="34"/>
      <c r="E35" s="35"/>
      <c r="F35" s="36"/>
      <c r="G35" s="37"/>
      <c r="H35" s="108"/>
    </row>
    <row r="36" spans="1:9" ht="22.5" x14ac:dyDescent="0.2">
      <c r="A36" s="38">
        <v>25</v>
      </c>
      <c r="B36" s="39" t="s">
        <v>3537</v>
      </c>
      <c r="C36" s="39" t="s">
        <v>2503</v>
      </c>
      <c r="D36" s="39" t="s">
        <v>20</v>
      </c>
      <c r="E36" s="40">
        <v>4</v>
      </c>
      <c r="F36" s="57"/>
      <c r="G36" s="41">
        <f t="shared" ref="G36:G54" si="2">ROUND(E36*F36,2)</f>
        <v>0</v>
      </c>
      <c r="H36" s="101"/>
    </row>
    <row r="37" spans="1:9" ht="11.25" x14ac:dyDescent="0.2">
      <c r="A37" s="42">
        <v>26</v>
      </c>
      <c r="B37" s="43" t="s">
        <v>3538</v>
      </c>
      <c r="C37" s="43" t="s">
        <v>2504</v>
      </c>
      <c r="D37" s="43" t="s">
        <v>20</v>
      </c>
      <c r="E37" s="44">
        <v>4</v>
      </c>
      <c r="F37" s="58"/>
      <c r="G37" s="45">
        <f t="shared" si="2"/>
        <v>0</v>
      </c>
      <c r="H37" s="111"/>
    </row>
    <row r="38" spans="1:9" ht="22.5" x14ac:dyDescent="0.2">
      <c r="A38" s="38">
        <v>27</v>
      </c>
      <c r="B38" s="39" t="s">
        <v>2940</v>
      </c>
      <c r="C38" s="39" t="s">
        <v>1615</v>
      </c>
      <c r="D38" s="39" t="s">
        <v>20</v>
      </c>
      <c r="E38" s="40">
        <v>4</v>
      </c>
      <c r="F38" s="57"/>
      <c r="G38" s="41">
        <f t="shared" si="2"/>
        <v>0</v>
      </c>
      <c r="H38" s="101"/>
    </row>
    <row r="39" spans="1:9" ht="22.5" x14ac:dyDescent="0.2">
      <c r="A39" s="42">
        <v>28</v>
      </c>
      <c r="B39" s="43" t="s">
        <v>3473</v>
      </c>
      <c r="C39" s="43" t="s">
        <v>3474</v>
      </c>
      <c r="D39" s="43" t="s">
        <v>20</v>
      </c>
      <c r="E39" s="44">
        <v>2</v>
      </c>
      <c r="F39" s="58"/>
      <c r="G39" s="45">
        <f t="shared" si="2"/>
        <v>0</v>
      </c>
      <c r="H39" s="111"/>
    </row>
    <row r="40" spans="1:9" ht="22.5" x14ac:dyDescent="0.2">
      <c r="A40" s="38">
        <v>29</v>
      </c>
      <c r="B40" s="39" t="s">
        <v>3475</v>
      </c>
      <c r="C40" s="39" t="s">
        <v>3476</v>
      </c>
      <c r="D40" s="39" t="s">
        <v>29</v>
      </c>
      <c r="E40" s="40">
        <v>35</v>
      </c>
      <c r="F40" s="57"/>
      <c r="G40" s="41">
        <f t="shared" si="2"/>
        <v>0</v>
      </c>
      <c r="H40" s="101"/>
    </row>
    <row r="41" spans="1:9" ht="33.75" x14ac:dyDescent="0.2">
      <c r="A41" s="38">
        <v>30</v>
      </c>
      <c r="B41" s="39" t="s">
        <v>2025</v>
      </c>
      <c r="C41" s="39" t="s">
        <v>2026</v>
      </c>
      <c r="D41" s="39" t="s">
        <v>29</v>
      </c>
      <c r="E41" s="40">
        <v>70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3477</v>
      </c>
      <c r="C42" s="39" t="s">
        <v>3478</v>
      </c>
      <c r="D42" s="39" t="s">
        <v>29</v>
      </c>
      <c r="E42" s="40">
        <v>35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3479</v>
      </c>
      <c r="C43" s="39" t="s">
        <v>2027</v>
      </c>
      <c r="D43" s="39" t="s">
        <v>29</v>
      </c>
      <c r="E43" s="40">
        <v>105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2505</v>
      </c>
      <c r="C44" s="39" t="s">
        <v>3808</v>
      </c>
      <c r="D44" s="39" t="s">
        <v>1789</v>
      </c>
      <c r="E44" s="40">
        <v>15</v>
      </c>
      <c r="F44" s="57"/>
      <c r="G44" s="41">
        <f t="shared" si="2"/>
        <v>0</v>
      </c>
      <c r="H44" s="101"/>
    </row>
    <row r="45" spans="1:9" ht="22.5" x14ac:dyDescent="0.2">
      <c r="A45" s="38">
        <v>34</v>
      </c>
      <c r="B45" s="39" t="s">
        <v>3480</v>
      </c>
      <c r="C45" s="39" t="s">
        <v>2029</v>
      </c>
      <c r="D45" s="39" t="s">
        <v>20</v>
      </c>
      <c r="E45" s="40">
        <v>4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3481</v>
      </c>
      <c r="C46" s="39" t="s">
        <v>2030</v>
      </c>
      <c r="D46" s="39" t="s">
        <v>20</v>
      </c>
      <c r="E46" s="40">
        <v>4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3482</v>
      </c>
      <c r="C47" s="39" t="s">
        <v>2031</v>
      </c>
      <c r="D47" s="39" t="s">
        <v>248</v>
      </c>
      <c r="E47" s="40">
        <v>18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3539</v>
      </c>
      <c r="C48" s="39" t="s">
        <v>2506</v>
      </c>
      <c r="D48" s="39" t="s">
        <v>20</v>
      </c>
      <c r="E48" s="40">
        <v>2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2960</v>
      </c>
      <c r="C49" s="39" t="s">
        <v>1671</v>
      </c>
      <c r="D49" s="39" t="s">
        <v>250</v>
      </c>
      <c r="E49" s="40">
        <v>199.55699999999999</v>
      </c>
      <c r="F49" s="57"/>
      <c r="G49" s="41">
        <f t="shared" si="2"/>
        <v>0</v>
      </c>
      <c r="H49" s="101"/>
    </row>
    <row r="50" spans="1:8" ht="11.25" x14ac:dyDescent="0.2">
      <c r="A50" s="38">
        <v>39</v>
      </c>
      <c r="B50" s="39" t="s">
        <v>2961</v>
      </c>
      <c r="C50" s="39" t="s">
        <v>1672</v>
      </c>
      <c r="D50" s="39" t="s">
        <v>250</v>
      </c>
      <c r="E50" s="40">
        <v>4789.3680000000004</v>
      </c>
      <c r="F50" s="57"/>
      <c r="G50" s="41">
        <f t="shared" si="2"/>
        <v>0</v>
      </c>
      <c r="H50" s="101"/>
    </row>
    <row r="51" spans="1:8" ht="22.5" x14ac:dyDescent="0.2">
      <c r="A51" s="38">
        <v>40</v>
      </c>
      <c r="B51" s="39" t="s">
        <v>2963</v>
      </c>
      <c r="C51" s="39" t="s">
        <v>1678</v>
      </c>
      <c r="D51" s="39" t="s">
        <v>250</v>
      </c>
      <c r="E51" s="40">
        <v>8.0000000000000002E-3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2964</v>
      </c>
      <c r="C52" s="39" t="s">
        <v>1679</v>
      </c>
      <c r="D52" s="39" t="s">
        <v>250</v>
      </c>
      <c r="E52" s="40">
        <v>3.2000000000000001E-2</v>
      </c>
      <c r="F52" s="57"/>
      <c r="G52" s="41">
        <f t="shared" si="2"/>
        <v>0</v>
      </c>
      <c r="H52" s="102"/>
    </row>
    <row r="53" spans="1:8" ht="22.5" x14ac:dyDescent="0.2">
      <c r="A53" s="38">
        <v>42</v>
      </c>
      <c r="B53" s="39" t="s">
        <v>252</v>
      </c>
      <c r="C53" s="39" t="s">
        <v>1680</v>
      </c>
      <c r="D53" s="39" t="s">
        <v>250</v>
      </c>
      <c r="E53" s="40">
        <v>94.5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3483</v>
      </c>
      <c r="C54" s="39" t="s">
        <v>2032</v>
      </c>
      <c r="D54" s="39" t="s">
        <v>250</v>
      </c>
      <c r="E54" s="40">
        <v>60.642000000000003</v>
      </c>
      <c r="F54" s="57"/>
      <c r="G54" s="41">
        <f t="shared" si="2"/>
        <v>0</v>
      </c>
      <c r="H54" s="101"/>
    </row>
    <row r="55" spans="1:8" ht="12.75" x14ac:dyDescent="0.2">
      <c r="A55" s="33"/>
      <c r="B55" s="34" t="s">
        <v>1447</v>
      </c>
      <c r="C55" s="34" t="s">
        <v>1448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3484</v>
      </c>
      <c r="C56" s="39" t="s">
        <v>2033</v>
      </c>
      <c r="D56" s="39" t="s">
        <v>250</v>
      </c>
      <c r="E56" s="40">
        <v>336.09500000000003</v>
      </c>
      <c r="F56" s="57"/>
      <c r="G56" s="41">
        <f t="shared" ref="G56" si="3">ROUND(E56*F56,2)</f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7fD950ivz9LRvkCeNPBrYBdf8WV2C6IWqeHu11hU5Mo30iTnjWFxWoZvLPaffwlsNKpnfbU9+Z4nV4L3YTlV6A==" saltValue="VSAIxNA075LTySNgxOfrMg==" spinCount="100000" sheet="1" objects="1" scenarios="1"/>
  <dataValidations count="1">
    <dataValidation type="decimal" operator="equal" allowBlank="1" showInputMessage="1" showErrorMessage="1" error="_x000a_Neplatný počet desatinných miest!_x000a_" sqref="F10:F24 F56 F36:F54 F26:F34" xr:uid="{00000000-0002-0000-4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  <ignoredErrors>
    <ignoredError sqref="B9 B25" numberStoredAsText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Hárok69">
    <pageSetUpPr fitToPage="1"/>
  </sheetPr>
  <dimension ref="A1:H38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1640625" style="27" bestFit="1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3228</v>
      </c>
      <c r="C10" s="39" t="s">
        <v>1856</v>
      </c>
      <c r="D10" s="39" t="s">
        <v>363</v>
      </c>
      <c r="E10" s="40">
        <v>36</v>
      </c>
      <c r="F10" s="57"/>
      <c r="G10" s="41">
        <f t="shared" ref="G10:G37" si="0">ROUND(E10*F10,2)</f>
        <v>0</v>
      </c>
      <c r="H10" s="101"/>
    </row>
    <row r="11" spans="1:8" ht="22.5" x14ac:dyDescent="0.2">
      <c r="A11" s="38">
        <v>2</v>
      </c>
      <c r="B11" s="39" t="s">
        <v>2824</v>
      </c>
      <c r="C11" s="39" t="s">
        <v>1465</v>
      </c>
      <c r="D11" s="39" t="s">
        <v>363</v>
      </c>
      <c r="E11" s="40">
        <v>10.8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3520</v>
      </c>
      <c r="C12" s="39" t="s">
        <v>2245</v>
      </c>
      <c r="D12" s="39" t="s">
        <v>363</v>
      </c>
      <c r="E12" s="40">
        <v>76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3508</v>
      </c>
      <c r="C13" s="39" t="s">
        <v>2044</v>
      </c>
      <c r="D13" s="39" t="s">
        <v>363</v>
      </c>
      <c r="E13" s="40">
        <v>153.15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3509</v>
      </c>
      <c r="C14" s="39" t="s">
        <v>2045</v>
      </c>
      <c r="D14" s="39" t="s">
        <v>363</v>
      </c>
      <c r="E14" s="40">
        <v>1072.05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3540</v>
      </c>
      <c r="C15" s="39" t="s">
        <v>2507</v>
      </c>
      <c r="D15" s="39" t="s">
        <v>363</v>
      </c>
      <c r="E15" s="40">
        <v>189.15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3541</v>
      </c>
      <c r="C16" s="39" t="s">
        <v>2508</v>
      </c>
      <c r="D16" s="39" t="s">
        <v>363</v>
      </c>
      <c r="E16" s="40">
        <v>108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3521</v>
      </c>
      <c r="C17" s="39" t="s">
        <v>2246</v>
      </c>
      <c r="D17" s="39" t="s">
        <v>363</v>
      </c>
      <c r="E17" s="40">
        <v>0.38400000000000001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2832</v>
      </c>
      <c r="C18" s="39" t="s">
        <v>1473</v>
      </c>
      <c r="D18" s="39" t="s">
        <v>248</v>
      </c>
      <c r="E18" s="40">
        <v>21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3161</v>
      </c>
      <c r="C19" s="39" t="s">
        <v>2300</v>
      </c>
      <c r="D19" s="39" t="s">
        <v>248</v>
      </c>
      <c r="E19" s="40">
        <v>187</v>
      </c>
      <c r="F19" s="57"/>
      <c r="G19" s="41">
        <f t="shared" si="0"/>
        <v>0</v>
      </c>
      <c r="H19" s="101"/>
    </row>
    <row r="20" spans="1:8" ht="11.25" x14ac:dyDescent="0.2">
      <c r="A20" s="38">
        <v>11</v>
      </c>
      <c r="B20" s="39" t="s">
        <v>3162</v>
      </c>
      <c r="C20" s="39" t="s">
        <v>2301</v>
      </c>
      <c r="D20" s="39" t="s">
        <v>248</v>
      </c>
      <c r="E20" s="40">
        <v>105</v>
      </c>
      <c r="F20" s="57"/>
      <c r="G20" s="41">
        <f t="shared" si="0"/>
        <v>0</v>
      </c>
      <c r="H20" s="101"/>
    </row>
    <row r="21" spans="1:8" ht="12.75" x14ac:dyDescent="0.2">
      <c r="A21" s="33"/>
      <c r="B21" s="34" t="s">
        <v>8</v>
      </c>
      <c r="C21" s="34" t="s">
        <v>1412</v>
      </c>
      <c r="D21" s="34"/>
      <c r="E21" s="35"/>
      <c r="F21" s="36"/>
      <c r="G21" s="37"/>
      <c r="H21" s="108"/>
    </row>
    <row r="22" spans="1:8" ht="22.5" x14ac:dyDescent="0.2">
      <c r="A22" s="38">
        <v>12</v>
      </c>
      <c r="B22" s="39" t="s">
        <v>2927</v>
      </c>
      <c r="C22" s="39" t="s">
        <v>1612</v>
      </c>
      <c r="D22" s="39" t="s">
        <v>248</v>
      </c>
      <c r="E22" s="40">
        <v>314.60000000000002</v>
      </c>
      <c r="F22" s="57"/>
      <c r="G22" s="41">
        <f t="shared" si="0"/>
        <v>0</v>
      </c>
      <c r="H22" s="101"/>
    </row>
    <row r="23" spans="1:8" ht="22.5" x14ac:dyDescent="0.2">
      <c r="A23" s="38">
        <v>13</v>
      </c>
      <c r="B23" s="39" t="s">
        <v>3510</v>
      </c>
      <c r="C23" s="39" t="s">
        <v>2046</v>
      </c>
      <c r="D23" s="39" t="s">
        <v>248</v>
      </c>
      <c r="E23" s="40">
        <v>60.2</v>
      </c>
      <c r="F23" s="57"/>
      <c r="G23" s="41">
        <f t="shared" si="0"/>
        <v>0</v>
      </c>
      <c r="H23" s="101"/>
    </row>
    <row r="24" spans="1:8" ht="22.5" x14ac:dyDescent="0.2">
      <c r="A24" s="38">
        <v>14</v>
      </c>
      <c r="B24" s="39" t="s">
        <v>3511</v>
      </c>
      <c r="C24" s="39" t="s">
        <v>2047</v>
      </c>
      <c r="D24" s="39" t="s">
        <v>363</v>
      </c>
      <c r="E24" s="40">
        <v>102.85</v>
      </c>
      <c r="F24" s="57"/>
      <c r="G24" s="41">
        <f t="shared" si="0"/>
        <v>0</v>
      </c>
      <c r="H24" s="101"/>
    </row>
    <row r="25" spans="1:8" ht="22.5" x14ac:dyDescent="0.2">
      <c r="A25" s="38">
        <v>15</v>
      </c>
      <c r="B25" s="39" t="s">
        <v>3512</v>
      </c>
      <c r="C25" s="39" t="s">
        <v>2048</v>
      </c>
      <c r="D25" s="39" t="s">
        <v>248</v>
      </c>
      <c r="E25" s="40">
        <v>169.8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4</v>
      </c>
      <c r="C26" s="34" t="s">
        <v>258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3513</v>
      </c>
      <c r="C27" s="39" t="s">
        <v>2049</v>
      </c>
      <c r="D27" s="39" t="s">
        <v>20</v>
      </c>
      <c r="E27" s="40">
        <v>4</v>
      </c>
      <c r="F27" s="57"/>
      <c r="G27" s="41">
        <f t="shared" si="0"/>
        <v>0</v>
      </c>
      <c r="H27" s="101"/>
    </row>
    <row r="28" spans="1:8" ht="11.25" x14ac:dyDescent="0.2">
      <c r="A28" s="42">
        <v>17</v>
      </c>
      <c r="B28" s="43" t="s">
        <v>2948</v>
      </c>
      <c r="C28" s="43" t="s">
        <v>1651</v>
      </c>
      <c r="D28" s="43" t="s">
        <v>20</v>
      </c>
      <c r="E28" s="170">
        <v>14</v>
      </c>
      <c r="F28" s="58"/>
      <c r="G28" s="45">
        <f t="shared" si="0"/>
        <v>0</v>
      </c>
      <c r="H28" s="111"/>
    </row>
    <row r="29" spans="1:8" ht="11.25" x14ac:dyDescent="0.2">
      <c r="A29" s="42">
        <v>18</v>
      </c>
      <c r="B29" s="43" t="s">
        <v>2949</v>
      </c>
      <c r="C29" s="43" t="s">
        <v>1652</v>
      </c>
      <c r="D29" s="43" t="s">
        <v>20</v>
      </c>
      <c r="E29" s="44">
        <v>8</v>
      </c>
      <c r="F29" s="58"/>
      <c r="G29" s="45">
        <f t="shared" si="0"/>
        <v>0</v>
      </c>
      <c r="H29" s="111"/>
    </row>
    <row r="30" spans="1:8" ht="22.5" x14ac:dyDescent="0.2">
      <c r="A30" s="38">
        <v>19</v>
      </c>
      <c r="B30" s="39" t="s">
        <v>2940</v>
      </c>
      <c r="C30" s="39" t="s">
        <v>1615</v>
      </c>
      <c r="D30" s="39" t="s">
        <v>20</v>
      </c>
      <c r="E30" s="40">
        <v>8</v>
      </c>
      <c r="F30" s="57"/>
      <c r="G30" s="41">
        <f t="shared" si="0"/>
        <v>0</v>
      </c>
      <c r="H30" s="101"/>
    </row>
    <row r="31" spans="1:8" ht="22.5" x14ac:dyDescent="0.2">
      <c r="A31" s="42">
        <v>20</v>
      </c>
      <c r="B31" s="43" t="s">
        <v>3473</v>
      </c>
      <c r="C31" s="43" t="s">
        <v>3474</v>
      </c>
      <c r="D31" s="43" t="s">
        <v>20</v>
      </c>
      <c r="E31" s="44">
        <v>2</v>
      </c>
      <c r="F31" s="58"/>
      <c r="G31" s="45">
        <f t="shared" si="0"/>
        <v>0</v>
      </c>
      <c r="H31" s="111"/>
    </row>
    <row r="32" spans="1:8" ht="22.5" x14ac:dyDescent="0.2">
      <c r="A32" s="42">
        <v>21</v>
      </c>
      <c r="B32" s="43" t="s">
        <v>3516</v>
      </c>
      <c r="C32" s="43" t="s">
        <v>3517</v>
      </c>
      <c r="D32" s="43" t="s">
        <v>20</v>
      </c>
      <c r="E32" s="44">
        <v>4</v>
      </c>
      <c r="F32" s="58"/>
      <c r="G32" s="45">
        <f t="shared" si="0"/>
        <v>0</v>
      </c>
      <c r="H32" s="111"/>
    </row>
    <row r="33" spans="1:8" ht="22.5" x14ac:dyDescent="0.2">
      <c r="A33" s="38">
        <v>22</v>
      </c>
      <c r="B33" s="39" t="s">
        <v>3539</v>
      </c>
      <c r="C33" s="39" t="s">
        <v>2506</v>
      </c>
      <c r="D33" s="39" t="s">
        <v>20</v>
      </c>
      <c r="E33" s="40">
        <v>2</v>
      </c>
      <c r="F33" s="57"/>
      <c r="G33" s="41">
        <f t="shared" si="0"/>
        <v>0</v>
      </c>
      <c r="H33" s="101"/>
    </row>
    <row r="34" spans="1:8" ht="22.5" x14ac:dyDescent="0.2">
      <c r="A34" s="38">
        <v>23</v>
      </c>
      <c r="B34" s="39" t="s">
        <v>2963</v>
      </c>
      <c r="C34" s="39" t="s">
        <v>1678</v>
      </c>
      <c r="D34" s="39" t="s">
        <v>250</v>
      </c>
      <c r="E34" s="40">
        <v>8.0000000000000002E-3</v>
      </c>
      <c r="F34" s="57"/>
      <c r="G34" s="41">
        <f t="shared" si="0"/>
        <v>0</v>
      </c>
      <c r="H34" s="101"/>
    </row>
    <row r="35" spans="1:8" ht="22.5" x14ac:dyDescent="0.2">
      <c r="A35" s="38">
        <v>24</v>
      </c>
      <c r="B35" s="39" t="s">
        <v>2964</v>
      </c>
      <c r="C35" s="39" t="s">
        <v>1679</v>
      </c>
      <c r="D35" s="39" t="s">
        <v>250</v>
      </c>
      <c r="E35" s="40">
        <v>3.2000000000000001E-2</v>
      </c>
      <c r="F35" s="57"/>
      <c r="G35" s="41">
        <f t="shared" si="0"/>
        <v>0</v>
      </c>
      <c r="H35" s="101"/>
    </row>
    <row r="36" spans="1:8" ht="12.75" x14ac:dyDescent="0.2">
      <c r="A36" s="33"/>
      <c r="B36" s="34" t="s">
        <v>1447</v>
      </c>
      <c r="C36" s="34" t="s">
        <v>1448</v>
      </c>
      <c r="D36" s="34"/>
      <c r="E36" s="35"/>
      <c r="F36" s="36"/>
      <c r="G36" s="37"/>
      <c r="H36" s="108"/>
    </row>
    <row r="37" spans="1:8" ht="22.5" x14ac:dyDescent="0.2">
      <c r="A37" s="38">
        <v>25</v>
      </c>
      <c r="B37" s="39" t="s">
        <v>3518</v>
      </c>
      <c r="C37" s="39" t="s">
        <v>2050</v>
      </c>
      <c r="D37" s="39" t="s">
        <v>250</v>
      </c>
      <c r="E37" s="40">
        <v>142.84</v>
      </c>
      <c r="F37" s="57"/>
      <c r="G37" s="41">
        <f t="shared" si="0"/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FU3L500Lo3DLFE3n+bM0UE0wO9+nbJ383ZUklvBKNSzxPyuFZzttKTUTIRx3hdHft3ETSEKy8QcQ1mqG/ynT6A==" saltValue="Mea3tGxHm3aRRwMYBZGm4A==" spinCount="100000" sheet="1" objects="1" scenarios="1"/>
  <dataValidations count="1">
    <dataValidation type="decimal" operator="equal" allowBlank="1" showInputMessage="1" showErrorMessage="1" error="_x000a_Neplatný počet desatinných miest!_x000a_" sqref="F10:F20 F37 F22:F25 F27:F35" xr:uid="{00000000-0002-0000-4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Hárok70">
    <pageSetUpPr fitToPage="1"/>
  </sheetPr>
  <dimension ref="A1:I58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1.33203125" style="27" customWidth="1"/>
    <col min="10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3462</v>
      </c>
      <c r="C10" s="39" t="s">
        <v>2014</v>
      </c>
      <c r="D10" s="39" t="s">
        <v>248</v>
      </c>
      <c r="E10" s="40">
        <v>361</v>
      </c>
      <c r="F10" s="57"/>
      <c r="G10" s="41">
        <f t="shared" ref="G10:G24" si="0">ROUND(E10*F10,2)</f>
        <v>0</v>
      </c>
      <c r="H10" s="102"/>
    </row>
    <row r="11" spans="1:8" ht="22.5" x14ac:dyDescent="0.2">
      <c r="A11" s="38">
        <v>2</v>
      </c>
      <c r="B11" s="39" t="s">
        <v>3463</v>
      </c>
      <c r="C11" s="39" t="s">
        <v>2015</v>
      </c>
      <c r="D11" s="39" t="s">
        <v>248</v>
      </c>
      <c r="E11" s="40">
        <v>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3535</v>
      </c>
      <c r="C12" s="39" t="s">
        <v>2501</v>
      </c>
      <c r="D12" s="39" t="s">
        <v>248</v>
      </c>
      <c r="E12" s="40">
        <v>361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3536</v>
      </c>
      <c r="C13" s="39" t="s">
        <v>2502</v>
      </c>
      <c r="D13" s="39" t="s">
        <v>248</v>
      </c>
      <c r="E13" s="40">
        <v>361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3519</v>
      </c>
      <c r="C14" s="39" t="s">
        <v>2244</v>
      </c>
      <c r="D14" s="39" t="s">
        <v>363</v>
      </c>
      <c r="E14" s="40">
        <v>146.19999999999999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2824</v>
      </c>
      <c r="C15" s="39" t="s">
        <v>1465</v>
      </c>
      <c r="D15" s="39" t="s">
        <v>363</v>
      </c>
      <c r="E15" s="40">
        <v>43.86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3520</v>
      </c>
      <c r="C16" s="39" t="s">
        <v>2245</v>
      </c>
      <c r="D16" s="39" t="s">
        <v>363</v>
      </c>
      <c r="E16" s="40">
        <v>37.590000000000003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3508</v>
      </c>
      <c r="C17" s="39" t="s">
        <v>2044</v>
      </c>
      <c r="D17" s="39" t="s">
        <v>363</v>
      </c>
      <c r="E17" s="40">
        <v>125.41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3509</v>
      </c>
      <c r="C18" s="39" t="s">
        <v>2045</v>
      </c>
      <c r="D18" s="39" t="s">
        <v>363</v>
      </c>
      <c r="E18" s="40">
        <v>2759.02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3231</v>
      </c>
      <c r="C19" s="39" t="s">
        <v>1865</v>
      </c>
      <c r="D19" s="39" t="s">
        <v>363</v>
      </c>
      <c r="E19" s="40">
        <v>16.8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2830</v>
      </c>
      <c r="C20" s="39" t="s">
        <v>1471</v>
      </c>
      <c r="D20" s="39" t="s">
        <v>250</v>
      </c>
      <c r="E20" s="40">
        <v>310.57299999999998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2832</v>
      </c>
      <c r="C21" s="39" t="s">
        <v>1473</v>
      </c>
      <c r="D21" s="39" t="s">
        <v>248</v>
      </c>
      <c r="E21" s="40">
        <v>498.6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3522</v>
      </c>
      <c r="C22" s="39" t="s">
        <v>2247</v>
      </c>
      <c r="D22" s="39" t="s">
        <v>248</v>
      </c>
      <c r="E22" s="40">
        <v>39.9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3523</v>
      </c>
      <c r="C23" s="39" t="s">
        <v>2248</v>
      </c>
      <c r="D23" s="39" t="s">
        <v>248</v>
      </c>
      <c r="E23" s="40">
        <v>39.9</v>
      </c>
      <c r="F23" s="57"/>
      <c r="G23" s="41">
        <f t="shared" si="0"/>
        <v>0</v>
      </c>
      <c r="H23" s="101"/>
    </row>
    <row r="24" spans="1:8" ht="11.25" x14ac:dyDescent="0.2">
      <c r="A24" s="42">
        <v>15</v>
      </c>
      <c r="B24" s="43" t="s">
        <v>3027</v>
      </c>
      <c r="C24" s="43" t="s">
        <v>2061</v>
      </c>
      <c r="D24" s="43" t="s">
        <v>540</v>
      </c>
      <c r="E24" s="44">
        <v>1.2330000000000001</v>
      </c>
      <c r="F24" s="57"/>
      <c r="G24" s="45">
        <f t="shared" si="0"/>
        <v>0</v>
      </c>
      <c r="H24" s="111"/>
    </row>
    <row r="25" spans="1:8" ht="12.75" x14ac:dyDescent="0.2">
      <c r="A25" s="33"/>
      <c r="B25" s="34" t="s">
        <v>8</v>
      </c>
      <c r="C25" s="34" t="s">
        <v>1412</v>
      </c>
      <c r="D25" s="34"/>
      <c r="E25" s="35"/>
      <c r="F25" s="36"/>
      <c r="G25" s="37"/>
      <c r="H25" s="108"/>
    </row>
    <row r="26" spans="1:8" ht="22.5" x14ac:dyDescent="0.2">
      <c r="A26" s="38">
        <v>16</v>
      </c>
      <c r="B26" s="39" t="s">
        <v>2927</v>
      </c>
      <c r="C26" s="39" t="s">
        <v>1612</v>
      </c>
      <c r="D26" s="39" t="s">
        <v>248</v>
      </c>
      <c r="E26" s="40">
        <v>521.6</v>
      </c>
      <c r="F26" s="57"/>
      <c r="G26" s="41">
        <f t="shared" ref="G26:G35" si="1">ROUND(E26*F26,2)</f>
        <v>0</v>
      </c>
      <c r="H26" s="101"/>
    </row>
    <row r="27" spans="1:8" ht="33.75" x14ac:dyDescent="0.2">
      <c r="A27" s="38">
        <v>17</v>
      </c>
      <c r="B27" s="39" t="s">
        <v>3467</v>
      </c>
      <c r="C27" s="39" t="s">
        <v>2019</v>
      </c>
      <c r="D27" s="39" t="s">
        <v>248</v>
      </c>
      <c r="E27" s="40">
        <v>437.2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3510</v>
      </c>
      <c r="C28" s="39" t="s">
        <v>2046</v>
      </c>
      <c r="D28" s="39" t="s">
        <v>248</v>
      </c>
      <c r="E28" s="40">
        <v>82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3511</v>
      </c>
      <c r="C29" s="39" t="s">
        <v>2047</v>
      </c>
      <c r="D29" s="39" t="s">
        <v>363</v>
      </c>
      <c r="E29" s="40">
        <v>16.8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3468</v>
      </c>
      <c r="C30" s="39" t="s">
        <v>2020</v>
      </c>
      <c r="D30" s="39" t="s">
        <v>248</v>
      </c>
      <c r="E30" s="40">
        <v>437.2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3469</v>
      </c>
      <c r="C31" s="39" t="s">
        <v>2021</v>
      </c>
      <c r="D31" s="39" t="s">
        <v>248</v>
      </c>
      <c r="E31" s="40">
        <v>827.9</v>
      </c>
      <c r="F31" s="57"/>
      <c r="G31" s="41">
        <f t="shared" si="1"/>
        <v>0</v>
      </c>
      <c r="H31" s="101"/>
    </row>
    <row r="32" spans="1:8" ht="22.5" x14ac:dyDescent="0.2">
      <c r="A32" s="38">
        <v>22</v>
      </c>
      <c r="B32" s="39" t="s">
        <v>3512</v>
      </c>
      <c r="C32" s="39" t="s">
        <v>2048</v>
      </c>
      <c r="D32" s="39" t="s">
        <v>248</v>
      </c>
      <c r="E32" s="40">
        <v>49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3470</v>
      </c>
      <c r="C33" s="39" t="s">
        <v>2022</v>
      </c>
      <c r="D33" s="39" t="s">
        <v>248</v>
      </c>
      <c r="E33" s="40">
        <v>400</v>
      </c>
      <c r="F33" s="57"/>
      <c r="G33" s="41">
        <f t="shared" si="1"/>
        <v>0</v>
      </c>
      <c r="H33" s="101"/>
    </row>
    <row r="34" spans="1:9" ht="33.75" x14ac:dyDescent="0.2">
      <c r="A34" s="38">
        <v>24</v>
      </c>
      <c r="B34" s="39" t="s">
        <v>3471</v>
      </c>
      <c r="C34" s="39" t="s">
        <v>2023</v>
      </c>
      <c r="D34" s="39" t="s">
        <v>248</v>
      </c>
      <c r="E34" s="40">
        <v>409.3</v>
      </c>
      <c r="F34" s="57"/>
      <c r="G34" s="41">
        <f t="shared" si="1"/>
        <v>0</v>
      </c>
      <c r="H34" s="101"/>
    </row>
    <row r="35" spans="1:9" ht="22.5" x14ac:dyDescent="0.2">
      <c r="A35" s="38">
        <v>25</v>
      </c>
      <c r="B35" s="39" t="s">
        <v>3472</v>
      </c>
      <c r="C35" s="39" t="s">
        <v>2024</v>
      </c>
      <c r="D35" s="39" t="s">
        <v>248</v>
      </c>
      <c r="E35" s="40">
        <v>418.6</v>
      </c>
      <c r="F35" s="57"/>
      <c r="G35" s="41">
        <f t="shared" si="1"/>
        <v>0</v>
      </c>
      <c r="H35" s="101"/>
    </row>
    <row r="36" spans="1:9" ht="12.75" x14ac:dyDescent="0.2">
      <c r="A36" s="33"/>
      <c r="B36" s="34" t="s">
        <v>4</v>
      </c>
      <c r="C36" s="34" t="s">
        <v>258</v>
      </c>
      <c r="D36" s="34"/>
      <c r="E36" s="35"/>
      <c r="F36" s="36"/>
      <c r="G36" s="37"/>
      <c r="H36" s="108"/>
    </row>
    <row r="37" spans="1:9" ht="22.5" x14ac:dyDescent="0.2">
      <c r="A37" s="38">
        <v>26</v>
      </c>
      <c r="B37" s="39" t="s">
        <v>3537</v>
      </c>
      <c r="C37" s="39" t="s">
        <v>2503</v>
      </c>
      <c r="D37" s="39" t="s">
        <v>20</v>
      </c>
      <c r="E37" s="40">
        <v>4</v>
      </c>
      <c r="F37" s="57"/>
      <c r="G37" s="41">
        <f t="shared" ref="G37:G55" si="2">ROUND(E37*F37,2)</f>
        <v>0</v>
      </c>
      <c r="H37" s="101"/>
    </row>
    <row r="38" spans="1:9" ht="11.25" x14ac:dyDescent="0.2">
      <c r="A38" s="42">
        <v>27</v>
      </c>
      <c r="B38" s="43" t="s">
        <v>3538</v>
      </c>
      <c r="C38" s="43" t="s">
        <v>2504</v>
      </c>
      <c r="D38" s="43" t="s">
        <v>20</v>
      </c>
      <c r="E38" s="44">
        <v>4</v>
      </c>
      <c r="F38" s="58"/>
      <c r="G38" s="45">
        <f t="shared" si="2"/>
        <v>0</v>
      </c>
      <c r="H38" s="111"/>
    </row>
    <row r="39" spans="1:9" ht="22.5" x14ac:dyDescent="0.2">
      <c r="A39" s="38">
        <v>28</v>
      </c>
      <c r="B39" s="39" t="s">
        <v>2940</v>
      </c>
      <c r="C39" s="39" t="s">
        <v>1615</v>
      </c>
      <c r="D39" s="39" t="s">
        <v>20</v>
      </c>
      <c r="E39" s="40">
        <v>4</v>
      </c>
      <c r="F39" s="57"/>
      <c r="G39" s="41">
        <f t="shared" si="2"/>
        <v>0</v>
      </c>
      <c r="H39" s="101"/>
    </row>
    <row r="40" spans="1:9" ht="22.5" x14ac:dyDescent="0.2">
      <c r="A40" s="42">
        <v>29</v>
      </c>
      <c r="B40" s="43" t="s">
        <v>3473</v>
      </c>
      <c r="C40" s="43" t="s">
        <v>3474</v>
      </c>
      <c r="D40" s="43" t="s">
        <v>20</v>
      </c>
      <c r="E40" s="44">
        <v>2</v>
      </c>
      <c r="F40" s="58"/>
      <c r="G40" s="45">
        <f t="shared" si="2"/>
        <v>0</v>
      </c>
      <c r="H40" s="111"/>
    </row>
    <row r="41" spans="1:9" ht="22.5" x14ac:dyDescent="0.2">
      <c r="A41" s="38">
        <v>30</v>
      </c>
      <c r="B41" s="39" t="s">
        <v>3475</v>
      </c>
      <c r="C41" s="39" t="s">
        <v>3476</v>
      </c>
      <c r="D41" s="39" t="s">
        <v>29</v>
      </c>
      <c r="E41" s="40">
        <v>65</v>
      </c>
      <c r="F41" s="57"/>
      <c r="G41" s="41">
        <f t="shared" si="2"/>
        <v>0</v>
      </c>
      <c r="H41" s="101"/>
    </row>
    <row r="42" spans="1:9" ht="33.75" x14ac:dyDescent="0.2">
      <c r="A42" s="38">
        <v>31</v>
      </c>
      <c r="B42" s="39" t="s">
        <v>2025</v>
      </c>
      <c r="C42" s="39" t="s">
        <v>2026</v>
      </c>
      <c r="D42" s="39" t="s">
        <v>29</v>
      </c>
      <c r="E42" s="40">
        <v>129.25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3477</v>
      </c>
      <c r="C43" s="39" t="s">
        <v>3478</v>
      </c>
      <c r="D43" s="39" t="s">
        <v>29</v>
      </c>
      <c r="E43" s="40">
        <v>65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3479</v>
      </c>
      <c r="C44" s="39" t="s">
        <v>2027</v>
      </c>
      <c r="D44" s="39" t="s">
        <v>29</v>
      </c>
      <c r="E44" s="40">
        <v>194.25</v>
      </c>
      <c r="F44" s="57"/>
      <c r="G44" s="41">
        <f t="shared" si="2"/>
        <v>0</v>
      </c>
      <c r="H44" s="101"/>
    </row>
    <row r="45" spans="1:9" ht="22.5" x14ac:dyDescent="0.2">
      <c r="A45" s="38">
        <v>34</v>
      </c>
      <c r="B45" s="39" t="s">
        <v>2509</v>
      </c>
      <c r="C45" s="39" t="s">
        <v>3807</v>
      </c>
      <c r="D45" s="39" t="s">
        <v>1789</v>
      </c>
      <c r="E45" s="40">
        <v>15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3480</v>
      </c>
      <c r="C46" s="39" t="s">
        <v>2029</v>
      </c>
      <c r="D46" s="39" t="s">
        <v>20</v>
      </c>
      <c r="E46" s="40">
        <v>2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3481</v>
      </c>
      <c r="C47" s="39" t="s">
        <v>2030</v>
      </c>
      <c r="D47" s="39" t="s">
        <v>20</v>
      </c>
      <c r="E47" s="40">
        <v>2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3482</v>
      </c>
      <c r="C48" s="39" t="s">
        <v>2031</v>
      </c>
      <c r="D48" s="39" t="s">
        <v>248</v>
      </c>
      <c r="E48" s="40">
        <v>18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3539</v>
      </c>
      <c r="C49" s="39" t="s">
        <v>2506</v>
      </c>
      <c r="D49" s="39" t="s">
        <v>20</v>
      </c>
      <c r="E49" s="40">
        <v>2</v>
      </c>
      <c r="F49" s="57"/>
      <c r="G49" s="41">
        <f t="shared" si="2"/>
        <v>0</v>
      </c>
      <c r="H49" s="101"/>
    </row>
    <row r="50" spans="1:8" ht="22.5" x14ac:dyDescent="0.2">
      <c r="A50" s="38">
        <v>39</v>
      </c>
      <c r="B50" s="39" t="s">
        <v>2960</v>
      </c>
      <c r="C50" s="39" t="s">
        <v>1671</v>
      </c>
      <c r="D50" s="39" t="s">
        <v>250</v>
      </c>
      <c r="E50" s="40">
        <v>380.32900000000001</v>
      </c>
      <c r="F50" s="57"/>
      <c r="G50" s="41">
        <f t="shared" si="2"/>
        <v>0</v>
      </c>
      <c r="H50" s="101"/>
    </row>
    <row r="51" spans="1:8" ht="11.25" x14ac:dyDescent="0.2">
      <c r="A51" s="38">
        <v>40</v>
      </c>
      <c r="B51" s="39" t="s">
        <v>2961</v>
      </c>
      <c r="C51" s="39" t="s">
        <v>1672</v>
      </c>
      <c r="D51" s="39" t="s">
        <v>250</v>
      </c>
      <c r="E51" s="40">
        <v>9127.8960000000006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2963</v>
      </c>
      <c r="C52" s="39" t="s">
        <v>1678</v>
      </c>
      <c r="D52" s="39" t="s">
        <v>250</v>
      </c>
      <c r="E52" s="40">
        <v>8.0000000000000002E-3</v>
      </c>
      <c r="F52" s="57"/>
      <c r="G52" s="41">
        <f t="shared" si="2"/>
        <v>0</v>
      </c>
      <c r="H52" s="101"/>
    </row>
    <row r="53" spans="1:8" ht="22.5" x14ac:dyDescent="0.2">
      <c r="A53" s="38">
        <v>42</v>
      </c>
      <c r="B53" s="39" t="s">
        <v>2964</v>
      </c>
      <c r="C53" s="39" t="s">
        <v>1679</v>
      </c>
      <c r="D53" s="39" t="s">
        <v>250</v>
      </c>
      <c r="E53" s="40">
        <v>3.2000000000000001E-2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252</v>
      </c>
      <c r="C54" s="39" t="s">
        <v>1680</v>
      </c>
      <c r="D54" s="39" t="s">
        <v>250</v>
      </c>
      <c r="E54" s="40">
        <v>180.5</v>
      </c>
      <c r="F54" s="57"/>
      <c r="G54" s="41">
        <f t="shared" si="2"/>
        <v>0</v>
      </c>
      <c r="H54" s="101"/>
    </row>
    <row r="55" spans="1:8" ht="22.5" x14ac:dyDescent="0.2">
      <c r="A55" s="38">
        <v>44</v>
      </c>
      <c r="B55" s="39" t="s">
        <v>3483</v>
      </c>
      <c r="C55" s="39" t="s">
        <v>2032</v>
      </c>
      <c r="D55" s="39" t="s">
        <v>250</v>
      </c>
      <c r="E55" s="40">
        <v>114.994</v>
      </c>
      <c r="F55" s="57"/>
      <c r="G55" s="41">
        <f t="shared" si="2"/>
        <v>0</v>
      </c>
      <c r="H55" s="101"/>
    </row>
    <row r="56" spans="1:8" ht="12.75" x14ac:dyDescent="0.2">
      <c r="A56" s="33"/>
      <c r="B56" s="34" t="s">
        <v>1447</v>
      </c>
      <c r="C56" s="34" t="s">
        <v>1448</v>
      </c>
      <c r="D56" s="34"/>
      <c r="E56" s="35"/>
      <c r="F56" s="36"/>
      <c r="G56" s="37"/>
      <c r="H56" s="108"/>
    </row>
    <row r="57" spans="1:8" ht="22.5" x14ac:dyDescent="0.2">
      <c r="A57" s="38">
        <v>45</v>
      </c>
      <c r="B57" s="39" t="s">
        <v>3484</v>
      </c>
      <c r="C57" s="39" t="s">
        <v>2033</v>
      </c>
      <c r="D57" s="39" t="s">
        <v>250</v>
      </c>
      <c r="E57" s="40">
        <v>633.40800000000002</v>
      </c>
      <c r="F57" s="57"/>
      <c r="G57" s="41">
        <f t="shared" ref="G57" si="3">ROUND(E57*F57,2)</f>
        <v>0</v>
      </c>
      <c r="H57" s="101"/>
    </row>
    <row r="58" spans="1:8" ht="15" x14ac:dyDescent="0.25">
      <c r="A58" s="46"/>
      <c r="B58" s="47"/>
      <c r="C58" s="47" t="s">
        <v>256</v>
      </c>
      <c r="D58" s="47"/>
      <c r="E58" s="48"/>
      <c r="F58" s="49"/>
      <c r="G58" s="50">
        <f>SUM(G8:G57)</f>
        <v>0</v>
      </c>
      <c r="H58" s="112"/>
    </row>
  </sheetData>
  <sheetProtection algorithmName="SHA-512" hashValue="MtYFVFRK+SjiRRlKEX8PwTxrTJpGJFXABJWA7E8v7DGt62Y2YYcd8VM+rOZF3p93jHYg1FpLKNxd+I02oiysIg==" saltValue="WOPNyPjfm7dZalnL44gtrQ==" spinCount="100000" sheet="1" objects="1" scenarios="1"/>
  <dataValidations count="1">
    <dataValidation type="decimal" operator="equal" allowBlank="1" showInputMessage="1" showErrorMessage="1" error="_x000a_Neplatný počet desatinných miest!_x000a_" sqref="F10:F24 F57 F37:F55 F26:F35" xr:uid="{00000000-0002-0000-4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8">
    <pageSetUpPr fitToPage="1"/>
  </sheetPr>
  <dimension ref="A1:M161"/>
  <sheetViews>
    <sheetView showGridLines="0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92" customWidth="1"/>
    <col min="8" max="8" width="25.83203125" style="113" customWidth="1"/>
    <col min="9" max="9" width="28.1640625" style="27" customWidth="1"/>
    <col min="10" max="16384" width="10.5" style="27"/>
  </cols>
  <sheetData>
    <row r="1" spans="1:13" ht="18" x14ac:dyDescent="0.25">
      <c r="A1" s="9" t="s">
        <v>2705</v>
      </c>
      <c r="B1" s="10"/>
      <c r="C1" s="10"/>
      <c r="D1" s="10"/>
      <c r="E1" s="10"/>
      <c r="F1" s="10"/>
      <c r="G1" s="82"/>
      <c r="H1" s="103"/>
    </row>
    <row r="2" spans="1:13" ht="12" x14ac:dyDescent="0.2">
      <c r="A2" s="12" t="s">
        <v>3798</v>
      </c>
      <c r="B2" s="3"/>
      <c r="C2" s="3"/>
      <c r="D2" s="3"/>
      <c r="E2" s="3"/>
      <c r="F2" s="3"/>
      <c r="G2" s="83"/>
      <c r="H2" s="104"/>
    </row>
    <row r="3" spans="1:13" ht="12" x14ac:dyDescent="0.2">
      <c r="A3" s="12" t="s">
        <v>2773</v>
      </c>
      <c r="B3" s="3"/>
      <c r="C3" s="3"/>
      <c r="D3" s="3"/>
      <c r="E3" s="3"/>
      <c r="F3" s="3"/>
      <c r="G3" s="83"/>
      <c r="H3" s="104"/>
    </row>
    <row r="4" spans="1:13" ht="12" x14ac:dyDescent="0.2">
      <c r="A4" s="12" t="s">
        <v>2510</v>
      </c>
      <c r="B4" s="3"/>
      <c r="C4" s="3"/>
      <c r="D4" s="3"/>
      <c r="E4" s="3"/>
      <c r="F4" s="3"/>
      <c r="G4" s="83"/>
      <c r="H4" s="104"/>
    </row>
    <row r="5" spans="1:13" ht="12" x14ac:dyDescent="0.2">
      <c r="A5" s="4"/>
      <c r="B5" s="1"/>
      <c r="C5" s="4"/>
      <c r="D5" s="2"/>
      <c r="E5" s="2"/>
      <c r="F5" s="2"/>
      <c r="G5" s="84"/>
      <c r="H5" s="105"/>
    </row>
    <row r="6" spans="1:13" ht="11.25" x14ac:dyDescent="0.2">
      <c r="A6" s="5"/>
      <c r="B6" s="6"/>
      <c r="C6" s="6"/>
      <c r="D6" s="6"/>
      <c r="E6" s="7"/>
      <c r="F6" s="8"/>
      <c r="G6" s="85"/>
      <c r="H6" s="106"/>
    </row>
    <row r="7" spans="1:13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13" ht="15" x14ac:dyDescent="0.25">
      <c r="A8" s="28"/>
      <c r="B8" s="29" t="s">
        <v>15</v>
      </c>
      <c r="C8" s="29" t="s">
        <v>16</v>
      </c>
      <c r="D8" s="29"/>
      <c r="E8" s="30"/>
      <c r="F8" s="31"/>
      <c r="G8" s="87"/>
      <c r="H8" s="107"/>
    </row>
    <row r="9" spans="1:13" ht="12.75" x14ac:dyDescent="0.2">
      <c r="A9" s="33"/>
      <c r="B9" s="34" t="s">
        <v>17</v>
      </c>
      <c r="C9" s="34" t="s">
        <v>18</v>
      </c>
      <c r="D9" s="34"/>
      <c r="E9" s="35"/>
      <c r="F9" s="36"/>
      <c r="G9" s="88"/>
      <c r="H9" s="108"/>
    </row>
    <row r="10" spans="1:13" ht="22.5" x14ac:dyDescent="0.2">
      <c r="A10" s="38">
        <v>1</v>
      </c>
      <c r="B10" s="39" t="s">
        <v>3566</v>
      </c>
      <c r="C10" s="39" t="s">
        <v>19</v>
      </c>
      <c r="D10" s="39" t="s">
        <v>20</v>
      </c>
      <c r="E10" s="40">
        <v>8</v>
      </c>
      <c r="F10" s="59"/>
      <c r="G10" s="89">
        <f>ROUND(E10*F10,2)</f>
        <v>0</v>
      </c>
      <c r="H10" s="118"/>
      <c r="I10" s="52"/>
      <c r="K10" s="77"/>
      <c r="L10" s="77"/>
      <c r="M10" s="77"/>
    </row>
    <row r="11" spans="1:13" ht="22.5" x14ac:dyDescent="0.2">
      <c r="A11" s="38">
        <v>2</v>
      </c>
      <c r="B11" s="39" t="s">
        <v>3565</v>
      </c>
      <c r="C11" s="39" t="s">
        <v>21</v>
      </c>
      <c r="D11" s="39" t="s">
        <v>20</v>
      </c>
      <c r="E11" s="40">
        <v>8</v>
      </c>
      <c r="F11" s="59"/>
      <c r="G11" s="89">
        <f>ROUND(E11*F11,2)</f>
        <v>0</v>
      </c>
      <c r="H11" s="109"/>
    </row>
    <row r="12" spans="1:13" ht="11.25" x14ac:dyDescent="0.2">
      <c r="A12" s="42">
        <v>3</v>
      </c>
      <c r="B12" s="43" t="s">
        <v>22</v>
      </c>
      <c r="C12" s="43" t="s">
        <v>23</v>
      </c>
      <c r="D12" s="43" t="s">
        <v>20</v>
      </c>
      <c r="E12" s="44">
        <v>8</v>
      </c>
      <c r="F12" s="60"/>
      <c r="G12" s="90">
        <f t="shared" ref="G12:G74" si="0">ROUND(E12*F12,2)</f>
        <v>0</v>
      </c>
      <c r="H12" s="110"/>
    </row>
    <row r="13" spans="1:13" ht="22.5" x14ac:dyDescent="0.2">
      <c r="A13" s="38">
        <v>4</v>
      </c>
      <c r="B13" s="39" t="s">
        <v>3661</v>
      </c>
      <c r="C13" s="39" t="s">
        <v>24</v>
      </c>
      <c r="D13" s="39" t="s">
        <v>20</v>
      </c>
      <c r="E13" s="40">
        <v>4</v>
      </c>
      <c r="F13" s="59"/>
      <c r="G13" s="89">
        <f t="shared" si="0"/>
        <v>0</v>
      </c>
      <c r="H13" s="109"/>
    </row>
    <row r="14" spans="1:13" ht="22.5" x14ac:dyDescent="0.2">
      <c r="A14" s="38">
        <v>5</v>
      </c>
      <c r="B14" s="39" t="s">
        <v>3660</v>
      </c>
      <c r="C14" s="39" t="s">
        <v>25</v>
      </c>
      <c r="D14" s="39" t="s">
        <v>20</v>
      </c>
      <c r="E14" s="40">
        <v>4</v>
      </c>
      <c r="F14" s="59"/>
      <c r="G14" s="89">
        <f t="shared" si="0"/>
        <v>0</v>
      </c>
      <c r="H14" s="109"/>
    </row>
    <row r="15" spans="1:13" ht="11.25" x14ac:dyDescent="0.2">
      <c r="A15" s="42">
        <v>6</v>
      </c>
      <c r="B15" s="43" t="s">
        <v>3662</v>
      </c>
      <c r="C15" s="43" t="s">
        <v>26</v>
      </c>
      <c r="D15" s="43" t="s">
        <v>20</v>
      </c>
      <c r="E15" s="44">
        <v>4</v>
      </c>
      <c r="F15" s="60"/>
      <c r="G15" s="90">
        <f t="shared" si="0"/>
        <v>0</v>
      </c>
      <c r="H15" s="110"/>
    </row>
    <row r="16" spans="1:13" ht="22.5" x14ac:dyDescent="0.2">
      <c r="A16" s="38">
        <v>7</v>
      </c>
      <c r="B16" s="39" t="s">
        <v>27</v>
      </c>
      <c r="C16" s="39" t="s">
        <v>28</v>
      </c>
      <c r="D16" s="39" t="s">
        <v>29</v>
      </c>
      <c r="E16" s="40">
        <v>220</v>
      </c>
      <c r="F16" s="59"/>
      <c r="G16" s="89">
        <f t="shared" si="0"/>
        <v>0</v>
      </c>
      <c r="H16" s="109"/>
    </row>
    <row r="17" spans="1:8" ht="22.5" x14ac:dyDescent="0.2">
      <c r="A17" s="38">
        <v>8</v>
      </c>
      <c r="B17" s="39" t="s">
        <v>3706</v>
      </c>
      <c r="C17" s="39" t="s">
        <v>30</v>
      </c>
      <c r="D17" s="39" t="s">
        <v>29</v>
      </c>
      <c r="E17" s="40">
        <v>220</v>
      </c>
      <c r="F17" s="59"/>
      <c r="G17" s="89">
        <f t="shared" si="0"/>
        <v>0</v>
      </c>
      <c r="H17" s="109"/>
    </row>
    <row r="18" spans="1:8" ht="11.25" x14ac:dyDescent="0.2">
      <c r="A18" s="42">
        <v>9</v>
      </c>
      <c r="B18" s="43" t="s">
        <v>3593</v>
      </c>
      <c r="C18" s="56" t="s">
        <v>2704</v>
      </c>
      <c r="D18" s="43" t="s">
        <v>29</v>
      </c>
      <c r="E18" s="44">
        <v>220</v>
      </c>
      <c r="F18" s="60"/>
      <c r="G18" s="90">
        <f t="shared" si="0"/>
        <v>0</v>
      </c>
      <c r="H18" s="110"/>
    </row>
    <row r="19" spans="1:8" ht="22.5" x14ac:dyDescent="0.2">
      <c r="A19" s="38">
        <v>10</v>
      </c>
      <c r="B19" s="39" t="s">
        <v>3711</v>
      </c>
      <c r="C19" s="39" t="s">
        <v>32</v>
      </c>
      <c r="D19" s="39" t="s">
        <v>29</v>
      </c>
      <c r="E19" s="40">
        <v>165</v>
      </c>
      <c r="F19" s="59"/>
      <c r="G19" s="89">
        <f t="shared" si="0"/>
        <v>0</v>
      </c>
      <c r="H19" s="109"/>
    </row>
    <row r="20" spans="1:8" ht="22.5" x14ac:dyDescent="0.2">
      <c r="A20" s="38">
        <v>11</v>
      </c>
      <c r="B20" s="39" t="s">
        <v>3710</v>
      </c>
      <c r="C20" s="39" t="s">
        <v>33</v>
      </c>
      <c r="D20" s="39" t="s">
        <v>29</v>
      </c>
      <c r="E20" s="40">
        <v>165</v>
      </c>
      <c r="F20" s="59"/>
      <c r="G20" s="89">
        <f t="shared" si="0"/>
        <v>0</v>
      </c>
      <c r="H20" s="109"/>
    </row>
    <row r="21" spans="1:8" ht="11.25" x14ac:dyDescent="0.2">
      <c r="A21" s="42">
        <v>12</v>
      </c>
      <c r="B21" s="43" t="s">
        <v>34</v>
      </c>
      <c r="C21" s="43" t="s">
        <v>35</v>
      </c>
      <c r="D21" s="43" t="s">
        <v>29</v>
      </c>
      <c r="E21" s="44">
        <v>165</v>
      </c>
      <c r="F21" s="60"/>
      <c r="G21" s="90">
        <f t="shared" si="0"/>
        <v>0</v>
      </c>
      <c r="H21" s="110"/>
    </row>
    <row r="22" spans="1:8" ht="22.5" x14ac:dyDescent="0.2">
      <c r="A22" s="38">
        <v>13</v>
      </c>
      <c r="B22" s="39" t="s">
        <v>36</v>
      </c>
      <c r="C22" s="39" t="s">
        <v>37</v>
      </c>
      <c r="D22" s="39" t="s">
        <v>20</v>
      </c>
      <c r="E22" s="40">
        <v>1</v>
      </c>
      <c r="F22" s="59"/>
      <c r="G22" s="89">
        <f t="shared" si="0"/>
        <v>0</v>
      </c>
      <c r="H22" s="109"/>
    </row>
    <row r="23" spans="1:8" ht="11.25" x14ac:dyDescent="0.2">
      <c r="A23" s="42">
        <v>14</v>
      </c>
      <c r="B23" s="43" t="s">
        <v>38</v>
      </c>
      <c r="C23" s="43" t="s">
        <v>39</v>
      </c>
      <c r="D23" s="43" t="s">
        <v>20</v>
      </c>
      <c r="E23" s="44">
        <v>1</v>
      </c>
      <c r="F23" s="60"/>
      <c r="G23" s="90">
        <f t="shared" si="0"/>
        <v>0</v>
      </c>
      <c r="H23" s="110"/>
    </row>
    <row r="24" spans="1:8" ht="22.5" x14ac:dyDescent="0.2">
      <c r="A24" s="38">
        <v>15</v>
      </c>
      <c r="B24" s="39" t="s">
        <v>40</v>
      </c>
      <c r="C24" s="39" t="s">
        <v>41</v>
      </c>
      <c r="D24" s="39" t="s">
        <v>20</v>
      </c>
      <c r="E24" s="40">
        <v>2</v>
      </c>
      <c r="F24" s="59"/>
      <c r="G24" s="89">
        <f t="shared" si="0"/>
        <v>0</v>
      </c>
      <c r="H24" s="109"/>
    </row>
    <row r="25" spans="1:8" ht="25.5" x14ac:dyDescent="0.2">
      <c r="A25" s="33"/>
      <c r="B25" s="34" t="s">
        <v>42</v>
      </c>
      <c r="C25" s="34" t="s">
        <v>43</v>
      </c>
      <c r="D25" s="34"/>
      <c r="E25" s="35"/>
      <c r="F25" s="36"/>
      <c r="G25" s="88"/>
      <c r="H25" s="108"/>
    </row>
    <row r="26" spans="1:8" ht="33.75" x14ac:dyDescent="0.2">
      <c r="A26" s="38">
        <v>16</v>
      </c>
      <c r="B26" s="39" t="s">
        <v>3712</v>
      </c>
      <c r="C26" s="39" t="s">
        <v>2703</v>
      </c>
      <c r="D26" s="39" t="s">
        <v>20</v>
      </c>
      <c r="E26" s="40">
        <v>21</v>
      </c>
      <c r="F26" s="59"/>
      <c r="G26" s="89">
        <f t="shared" si="0"/>
        <v>0</v>
      </c>
      <c r="H26" s="102"/>
    </row>
    <row r="27" spans="1:8" ht="22.5" x14ac:dyDescent="0.2">
      <c r="A27" s="38">
        <v>17</v>
      </c>
      <c r="B27" s="39" t="s">
        <v>3713</v>
      </c>
      <c r="C27" s="39" t="s">
        <v>45</v>
      </c>
      <c r="D27" s="39" t="s">
        <v>20</v>
      </c>
      <c r="E27" s="40">
        <v>4</v>
      </c>
      <c r="F27" s="59"/>
      <c r="G27" s="89">
        <f t="shared" si="0"/>
        <v>0</v>
      </c>
      <c r="H27" s="101"/>
    </row>
    <row r="28" spans="1:8" ht="22.5" x14ac:dyDescent="0.2">
      <c r="A28" s="38">
        <v>18</v>
      </c>
      <c r="B28" s="39" t="s">
        <v>3714</v>
      </c>
      <c r="C28" s="39" t="s">
        <v>46</v>
      </c>
      <c r="D28" s="39" t="s">
        <v>20</v>
      </c>
      <c r="E28" s="40">
        <v>8</v>
      </c>
      <c r="F28" s="59"/>
      <c r="G28" s="89">
        <f t="shared" si="0"/>
        <v>0</v>
      </c>
      <c r="H28" s="101"/>
    </row>
    <row r="29" spans="1:8" ht="22.5" x14ac:dyDescent="0.2">
      <c r="A29" s="38">
        <v>19</v>
      </c>
      <c r="B29" s="39" t="s">
        <v>3715</v>
      </c>
      <c r="C29" s="39" t="s">
        <v>47</v>
      </c>
      <c r="D29" s="39" t="s">
        <v>20</v>
      </c>
      <c r="E29" s="40">
        <v>4</v>
      </c>
      <c r="F29" s="59"/>
      <c r="G29" s="89">
        <f t="shared" si="0"/>
        <v>0</v>
      </c>
      <c r="H29" s="101"/>
    </row>
    <row r="30" spans="1:8" ht="22.5" x14ac:dyDescent="0.2">
      <c r="A30" s="38">
        <v>20</v>
      </c>
      <c r="B30" s="39" t="s">
        <v>3716</v>
      </c>
      <c r="C30" s="39" t="s">
        <v>48</v>
      </c>
      <c r="D30" s="39" t="s">
        <v>20</v>
      </c>
      <c r="E30" s="40">
        <v>3</v>
      </c>
      <c r="F30" s="59"/>
      <c r="G30" s="89">
        <f t="shared" si="0"/>
        <v>0</v>
      </c>
      <c r="H30" s="101"/>
    </row>
    <row r="31" spans="1:8" ht="22.5" x14ac:dyDescent="0.2">
      <c r="A31" s="38">
        <v>21</v>
      </c>
      <c r="B31" s="39" t="s">
        <v>3717</v>
      </c>
      <c r="C31" s="39" t="s">
        <v>49</v>
      </c>
      <c r="D31" s="39" t="s">
        <v>20</v>
      </c>
      <c r="E31" s="40">
        <v>2</v>
      </c>
      <c r="F31" s="59"/>
      <c r="G31" s="89">
        <f t="shared" si="0"/>
        <v>0</v>
      </c>
      <c r="H31" s="101"/>
    </row>
    <row r="32" spans="1:8" ht="22.5" x14ac:dyDescent="0.2">
      <c r="A32" s="38">
        <v>22</v>
      </c>
      <c r="B32" s="39" t="s">
        <v>3720</v>
      </c>
      <c r="C32" s="39" t="s">
        <v>50</v>
      </c>
      <c r="D32" s="39" t="s">
        <v>29</v>
      </c>
      <c r="E32" s="40">
        <v>235</v>
      </c>
      <c r="F32" s="59"/>
      <c r="G32" s="89">
        <f t="shared" si="0"/>
        <v>0</v>
      </c>
      <c r="H32" s="101"/>
    </row>
    <row r="33" spans="1:8" ht="22.5" x14ac:dyDescent="0.2">
      <c r="A33" s="38">
        <v>23</v>
      </c>
      <c r="B33" s="39" t="s">
        <v>3718</v>
      </c>
      <c r="C33" s="39" t="s">
        <v>51</v>
      </c>
      <c r="D33" s="39" t="s">
        <v>29</v>
      </c>
      <c r="E33" s="40">
        <v>12</v>
      </c>
      <c r="F33" s="59"/>
      <c r="G33" s="89">
        <f t="shared" si="0"/>
        <v>0</v>
      </c>
      <c r="H33" s="101"/>
    </row>
    <row r="34" spans="1:8" ht="11.25" x14ac:dyDescent="0.2">
      <c r="A34" s="42">
        <v>24</v>
      </c>
      <c r="B34" s="43" t="s">
        <v>3719</v>
      </c>
      <c r="C34" s="43" t="s">
        <v>52</v>
      </c>
      <c r="D34" s="43" t="s">
        <v>29</v>
      </c>
      <c r="E34" s="44">
        <v>235</v>
      </c>
      <c r="F34" s="59"/>
      <c r="G34" s="90">
        <f t="shared" si="0"/>
        <v>0</v>
      </c>
      <c r="H34" s="111"/>
    </row>
    <row r="35" spans="1:8" ht="22.5" x14ac:dyDescent="0.2">
      <c r="A35" s="38">
        <v>25</v>
      </c>
      <c r="B35" s="39" t="s">
        <v>53</v>
      </c>
      <c r="C35" s="39" t="s">
        <v>54</v>
      </c>
      <c r="D35" s="39" t="s">
        <v>29</v>
      </c>
      <c r="E35" s="40">
        <v>3150</v>
      </c>
      <c r="F35" s="59"/>
      <c r="G35" s="89">
        <f t="shared" si="0"/>
        <v>0</v>
      </c>
      <c r="H35" s="101"/>
    </row>
    <row r="36" spans="1:8" ht="22.5" x14ac:dyDescent="0.2">
      <c r="A36" s="38">
        <v>26</v>
      </c>
      <c r="B36" s="39" t="s">
        <v>55</v>
      </c>
      <c r="C36" s="39" t="s">
        <v>56</v>
      </c>
      <c r="D36" s="39" t="s">
        <v>29</v>
      </c>
      <c r="E36" s="40">
        <v>2560</v>
      </c>
      <c r="F36" s="59"/>
      <c r="G36" s="89">
        <f t="shared" si="0"/>
        <v>0</v>
      </c>
      <c r="H36" s="101"/>
    </row>
    <row r="37" spans="1:8" ht="11.25" x14ac:dyDescent="0.2">
      <c r="A37" s="42">
        <v>27</v>
      </c>
      <c r="B37" s="43" t="s">
        <v>57</v>
      </c>
      <c r="C37" s="43" t="s">
        <v>58</v>
      </c>
      <c r="D37" s="43" t="s">
        <v>29</v>
      </c>
      <c r="E37" s="44">
        <v>2595</v>
      </c>
      <c r="F37" s="59"/>
      <c r="G37" s="90">
        <f t="shared" si="0"/>
        <v>0</v>
      </c>
      <c r="H37" s="111"/>
    </row>
    <row r="38" spans="1:8" ht="11.25" x14ac:dyDescent="0.2">
      <c r="A38" s="42">
        <v>28</v>
      </c>
      <c r="B38" s="43" t="s">
        <v>59</v>
      </c>
      <c r="C38" s="43" t="s">
        <v>60</v>
      </c>
      <c r="D38" s="43" t="s">
        <v>29</v>
      </c>
      <c r="E38" s="44">
        <v>40</v>
      </c>
      <c r="F38" s="59"/>
      <c r="G38" s="90">
        <f t="shared" si="0"/>
        <v>0</v>
      </c>
      <c r="H38" s="111"/>
    </row>
    <row r="39" spans="1:8" ht="11.25" x14ac:dyDescent="0.2">
      <c r="A39" s="42">
        <v>29</v>
      </c>
      <c r="B39" s="43" t="s">
        <v>61</v>
      </c>
      <c r="C39" s="43" t="s">
        <v>62</v>
      </c>
      <c r="D39" s="43" t="s">
        <v>29</v>
      </c>
      <c r="E39" s="44">
        <v>515</v>
      </c>
      <c r="F39" s="59"/>
      <c r="G39" s="90">
        <f t="shared" si="0"/>
        <v>0</v>
      </c>
      <c r="H39" s="111"/>
    </row>
    <row r="40" spans="1:8" ht="22.5" x14ac:dyDescent="0.2">
      <c r="A40" s="38">
        <v>30</v>
      </c>
      <c r="B40" s="39" t="s">
        <v>63</v>
      </c>
      <c r="C40" s="39" t="s">
        <v>64</v>
      </c>
      <c r="D40" s="39" t="s">
        <v>29</v>
      </c>
      <c r="E40" s="40">
        <v>1015</v>
      </c>
      <c r="F40" s="59"/>
      <c r="G40" s="89">
        <f t="shared" si="0"/>
        <v>0</v>
      </c>
      <c r="H40" s="101"/>
    </row>
    <row r="41" spans="1:8" ht="33.75" x14ac:dyDescent="0.2">
      <c r="A41" s="38">
        <v>31</v>
      </c>
      <c r="B41" s="39" t="s">
        <v>65</v>
      </c>
      <c r="C41" s="39" t="s">
        <v>66</v>
      </c>
      <c r="D41" s="39" t="s">
        <v>29</v>
      </c>
      <c r="E41" s="40">
        <v>575</v>
      </c>
      <c r="F41" s="59"/>
      <c r="G41" s="89">
        <f t="shared" si="0"/>
        <v>0</v>
      </c>
      <c r="H41" s="102"/>
    </row>
    <row r="42" spans="1:8" ht="11.25" x14ac:dyDescent="0.2">
      <c r="A42" s="42">
        <v>32</v>
      </c>
      <c r="B42" s="43" t="s">
        <v>67</v>
      </c>
      <c r="C42" s="43" t="s">
        <v>68</v>
      </c>
      <c r="D42" s="43" t="s">
        <v>29</v>
      </c>
      <c r="E42" s="44">
        <v>265</v>
      </c>
      <c r="F42" s="59"/>
      <c r="G42" s="90">
        <f t="shared" si="0"/>
        <v>0</v>
      </c>
      <c r="H42" s="111"/>
    </row>
    <row r="43" spans="1:8" ht="11.25" x14ac:dyDescent="0.2">
      <c r="A43" s="42">
        <v>33</v>
      </c>
      <c r="B43" s="43" t="s">
        <v>69</v>
      </c>
      <c r="C43" s="43" t="s">
        <v>70</v>
      </c>
      <c r="D43" s="43" t="s">
        <v>29</v>
      </c>
      <c r="E43" s="44">
        <v>70</v>
      </c>
      <c r="F43" s="59"/>
      <c r="G43" s="90">
        <f t="shared" si="0"/>
        <v>0</v>
      </c>
      <c r="H43" s="111"/>
    </row>
    <row r="44" spans="1:8" ht="11.25" x14ac:dyDescent="0.2">
      <c r="A44" s="42">
        <v>34</v>
      </c>
      <c r="B44" s="43" t="s">
        <v>71</v>
      </c>
      <c r="C44" s="43" t="s">
        <v>72</v>
      </c>
      <c r="D44" s="43" t="s">
        <v>29</v>
      </c>
      <c r="E44" s="44">
        <v>680</v>
      </c>
      <c r="F44" s="59"/>
      <c r="G44" s="90">
        <f t="shared" si="0"/>
        <v>0</v>
      </c>
      <c r="H44" s="111"/>
    </row>
    <row r="45" spans="1:8" ht="33.75" x14ac:dyDescent="0.2">
      <c r="A45" s="38">
        <v>35</v>
      </c>
      <c r="B45" s="39" t="s">
        <v>73</v>
      </c>
      <c r="C45" s="39" t="s">
        <v>74</v>
      </c>
      <c r="D45" s="39" t="s">
        <v>29</v>
      </c>
      <c r="E45" s="40">
        <v>160</v>
      </c>
      <c r="F45" s="59"/>
      <c r="G45" s="89">
        <f t="shared" si="0"/>
        <v>0</v>
      </c>
      <c r="H45" s="101"/>
    </row>
    <row r="46" spans="1:8" ht="22.5" x14ac:dyDescent="0.2">
      <c r="A46" s="38">
        <v>36</v>
      </c>
      <c r="B46" s="39" t="s">
        <v>3723</v>
      </c>
      <c r="C46" s="39" t="s">
        <v>75</v>
      </c>
      <c r="D46" s="39" t="s">
        <v>29</v>
      </c>
      <c r="E46" s="40">
        <v>165</v>
      </c>
      <c r="F46" s="59"/>
      <c r="G46" s="89">
        <f t="shared" si="0"/>
        <v>0</v>
      </c>
      <c r="H46" s="101"/>
    </row>
    <row r="47" spans="1:8" ht="33.75" x14ac:dyDescent="0.2">
      <c r="A47" s="38">
        <v>37</v>
      </c>
      <c r="B47" s="39" t="s">
        <v>3721</v>
      </c>
      <c r="C47" s="39" t="s">
        <v>76</v>
      </c>
      <c r="D47" s="39" t="s">
        <v>29</v>
      </c>
      <c r="E47" s="40">
        <v>165</v>
      </c>
      <c r="F47" s="59"/>
      <c r="G47" s="89">
        <f t="shared" si="0"/>
        <v>0</v>
      </c>
      <c r="H47" s="101"/>
    </row>
    <row r="48" spans="1:8" ht="11.25" x14ac:dyDescent="0.2">
      <c r="A48" s="42">
        <v>38</v>
      </c>
      <c r="B48" s="43" t="s">
        <v>3722</v>
      </c>
      <c r="C48" s="43" t="s">
        <v>77</v>
      </c>
      <c r="D48" s="43" t="s">
        <v>29</v>
      </c>
      <c r="E48" s="44">
        <v>165</v>
      </c>
      <c r="F48" s="59"/>
      <c r="G48" s="90">
        <f t="shared" si="0"/>
        <v>0</v>
      </c>
      <c r="H48" s="111"/>
    </row>
    <row r="49" spans="1:8" ht="33.75" x14ac:dyDescent="0.2">
      <c r="A49" s="38">
        <v>39</v>
      </c>
      <c r="B49" s="39" t="s">
        <v>78</v>
      </c>
      <c r="C49" s="39" t="s">
        <v>79</v>
      </c>
      <c r="D49" s="39" t="s">
        <v>29</v>
      </c>
      <c r="E49" s="40">
        <v>390</v>
      </c>
      <c r="F49" s="59"/>
      <c r="G49" s="89">
        <f t="shared" si="0"/>
        <v>0</v>
      </c>
      <c r="H49" s="101"/>
    </row>
    <row r="50" spans="1:8" ht="22.5" x14ac:dyDescent="0.2">
      <c r="A50" s="38">
        <v>40</v>
      </c>
      <c r="B50" s="39" t="s">
        <v>3724</v>
      </c>
      <c r="C50" s="39" t="s">
        <v>80</v>
      </c>
      <c r="D50" s="39" t="s">
        <v>29</v>
      </c>
      <c r="E50" s="40">
        <v>23</v>
      </c>
      <c r="F50" s="59"/>
      <c r="G50" s="89">
        <f t="shared" si="0"/>
        <v>0</v>
      </c>
      <c r="H50" s="101"/>
    </row>
    <row r="51" spans="1:8" ht="22.5" x14ac:dyDescent="0.2">
      <c r="A51" s="38">
        <v>41</v>
      </c>
      <c r="B51" s="39" t="s">
        <v>81</v>
      </c>
      <c r="C51" s="39" t="s">
        <v>82</v>
      </c>
      <c r="D51" s="39" t="s">
        <v>20</v>
      </c>
      <c r="E51" s="40">
        <v>2</v>
      </c>
      <c r="F51" s="59"/>
      <c r="G51" s="89">
        <f t="shared" si="0"/>
        <v>0</v>
      </c>
      <c r="H51" s="101"/>
    </row>
    <row r="52" spans="1:8" ht="11.25" x14ac:dyDescent="0.2">
      <c r="A52" s="42">
        <v>42</v>
      </c>
      <c r="B52" s="43" t="s">
        <v>83</v>
      </c>
      <c r="C52" s="43" t="s">
        <v>84</v>
      </c>
      <c r="D52" s="43" t="s">
        <v>20</v>
      </c>
      <c r="E52" s="44">
        <v>2</v>
      </c>
      <c r="F52" s="59"/>
      <c r="G52" s="90">
        <f t="shared" si="0"/>
        <v>0</v>
      </c>
      <c r="H52" s="111"/>
    </row>
    <row r="53" spans="1:8" ht="22.5" x14ac:dyDescent="0.2">
      <c r="A53" s="38">
        <v>43</v>
      </c>
      <c r="B53" s="39" t="s">
        <v>3727</v>
      </c>
      <c r="C53" s="39" t="s">
        <v>85</v>
      </c>
      <c r="D53" s="39" t="s">
        <v>20</v>
      </c>
      <c r="E53" s="40">
        <v>1</v>
      </c>
      <c r="F53" s="59"/>
      <c r="G53" s="89">
        <f t="shared" si="0"/>
        <v>0</v>
      </c>
      <c r="H53" s="101"/>
    </row>
    <row r="54" spans="1:8" ht="11.25" x14ac:dyDescent="0.2">
      <c r="A54" s="42">
        <v>44</v>
      </c>
      <c r="B54" s="43" t="s">
        <v>3726</v>
      </c>
      <c r="C54" s="43" t="s">
        <v>86</v>
      </c>
      <c r="D54" s="43" t="s">
        <v>20</v>
      </c>
      <c r="E54" s="44">
        <v>1</v>
      </c>
      <c r="F54" s="59"/>
      <c r="G54" s="90">
        <f t="shared" si="0"/>
        <v>0</v>
      </c>
      <c r="H54" s="111"/>
    </row>
    <row r="55" spans="1:8" ht="33.75" x14ac:dyDescent="0.2">
      <c r="A55" s="38">
        <v>45</v>
      </c>
      <c r="B55" s="39" t="s">
        <v>3728</v>
      </c>
      <c r="C55" s="39" t="s">
        <v>87</v>
      </c>
      <c r="D55" s="39" t="s">
        <v>20</v>
      </c>
      <c r="E55" s="40">
        <v>25</v>
      </c>
      <c r="F55" s="59"/>
      <c r="G55" s="89">
        <f t="shared" si="0"/>
        <v>0</v>
      </c>
      <c r="H55" s="101"/>
    </row>
    <row r="56" spans="1:8" ht="22.5" x14ac:dyDescent="0.2">
      <c r="A56" s="38">
        <v>46</v>
      </c>
      <c r="B56" s="39" t="s">
        <v>3729</v>
      </c>
      <c r="C56" s="39" t="s">
        <v>88</v>
      </c>
      <c r="D56" s="39" t="s">
        <v>20</v>
      </c>
      <c r="E56" s="40">
        <v>100</v>
      </c>
      <c r="F56" s="59"/>
      <c r="G56" s="89">
        <f t="shared" si="0"/>
        <v>0</v>
      </c>
      <c r="H56" s="101"/>
    </row>
    <row r="57" spans="1:8" ht="22.5" x14ac:dyDescent="0.2">
      <c r="A57" s="38">
        <v>47</v>
      </c>
      <c r="B57" s="39" t="s">
        <v>3730</v>
      </c>
      <c r="C57" s="39" t="s">
        <v>89</v>
      </c>
      <c r="D57" s="39" t="s">
        <v>20</v>
      </c>
      <c r="E57" s="40">
        <v>21</v>
      </c>
      <c r="F57" s="59"/>
      <c r="G57" s="89">
        <f t="shared" si="0"/>
        <v>0</v>
      </c>
      <c r="H57" s="101"/>
    </row>
    <row r="58" spans="1:8" ht="22.5" x14ac:dyDescent="0.2">
      <c r="A58" s="38">
        <v>48</v>
      </c>
      <c r="B58" s="39" t="s">
        <v>3731</v>
      </c>
      <c r="C58" s="39" t="s">
        <v>90</v>
      </c>
      <c r="D58" s="39" t="s">
        <v>20</v>
      </c>
      <c r="E58" s="40">
        <v>15</v>
      </c>
      <c r="F58" s="59"/>
      <c r="G58" s="89">
        <f t="shared" si="0"/>
        <v>0</v>
      </c>
      <c r="H58" s="101"/>
    </row>
    <row r="59" spans="1:8" ht="11.25" x14ac:dyDescent="0.2">
      <c r="A59" s="42">
        <v>49</v>
      </c>
      <c r="B59" s="43" t="s">
        <v>91</v>
      </c>
      <c r="C59" s="43" t="s">
        <v>92</v>
      </c>
      <c r="D59" s="43" t="s">
        <v>20</v>
      </c>
      <c r="E59" s="44">
        <v>15</v>
      </c>
      <c r="F59" s="59"/>
      <c r="G59" s="90">
        <f t="shared" si="0"/>
        <v>0</v>
      </c>
      <c r="H59" s="111"/>
    </row>
    <row r="60" spans="1:8" ht="22.5" x14ac:dyDescent="0.2">
      <c r="A60" s="38">
        <v>50</v>
      </c>
      <c r="B60" s="39" t="s">
        <v>3732</v>
      </c>
      <c r="C60" s="39" t="s">
        <v>93</v>
      </c>
      <c r="D60" s="39" t="s">
        <v>20</v>
      </c>
      <c r="E60" s="40">
        <v>10</v>
      </c>
      <c r="F60" s="59"/>
      <c r="G60" s="89">
        <f t="shared" si="0"/>
        <v>0</v>
      </c>
      <c r="H60" s="101"/>
    </row>
    <row r="61" spans="1:8" ht="11.25" x14ac:dyDescent="0.2">
      <c r="A61" s="42">
        <v>51</v>
      </c>
      <c r="B61" s="43" t="s">
        <v>94</v>
      </c>
      <c r="C61" s="43" t="s">
        <v>95</v>
      </c>
      <c r="D61" s="43" t="s">
        <v>20</v>
      </c>
      <c r="E61" s="44">
        <v>10</v>
      </c>
      <c r="F61" s="59"/>
      <c r="G61" s="90">
        <f t="shared" si="0"/>
        <v>0</v>
      </c>
      <c r="H61" s="111"/>
    </row>
    <row r="62" spans="1:8" ht="22.5" x14ac:dyDescent="0.2">
      <c r="A62" s="38">
        <v>52</v>
      </c>
      <c r="B62" s="39" t="s">
        <v>3734</v>
      </c>
      <c r="C62" s="39" t="s">
        <v>96</v>
      </c>
      <c r="D62" s="39" t="s">
        <v>20</v>
      </c>
      <c r="E62" s="40">
        <v>4</v>
      </c>
      <c r="F62" s="59"/>
      <c r="G62" s="89">
        <f t="shared" si="0"/>
        <v>0</v>
      </c>
      <c r="H62" s="101"/>
    </row>
    <row r="63" spans="1:8" ht="22.5" x14ac:dyDescent="0.2">
      <c r="A63" s="38">
        <v>53</v>
      </c>
      <c r="B63" s="39" t="s">
        <v>3733</v>
      </c>
      <c r="C63" s="39" t="s">
        <v>97</v>
      </c>
      <c r="D63" s="39" t="s">
        <v>20</v>
      </c>
      <c r="E63" s="40">
        <v>2</v>
      </c>
      <c r="F63" s="59"/>
      <c r="G63" s="89">
        <f t="shared" si="0"/>
        <v>0</v>
      </c>
      <c r="H63" s="101"/>
    </row>
    <row r="64" spans="1:8" ht="22.5" x14ac:dyDescent="0.2">
      <c r="A64" s="38">
        <v>54</v>
      </c>
      <c r="B64" s="39" t="s">
        <v>3736</v>
      </c>
      <c r="C64" s="39" t="s">
        <v>98</v>
      </c>
      <c r="D64" s="39" t="s">
        <v>20</v>
      </c>
      <c r="E64" s="40">
        <v>6</v>
      </c>
      <c r="F64" s="59"/>
      <c r="G64" s="89">
        <f t="shared" si="0"/>
        <v>0</v>
      </c>
      <c r="H64" s="101"/>
    </row>
    <row r="65" spans="1:8" ht="22.5" x14ac:dyDescent="0.2">
      <c r="A65" s="38">
        <v>55</v>
      </c>
      <c r="B65" s="39" t="s">
        <v>3735</v>
      </c>
      <c r="C65" s="39" t="s">
        <v>99</v>
      </c>
      <c r="D65" s="39" t="s">
        <v>20</v>
      </c>
      <c r="E65" s="40">
        <v>8</v>
      </c>
      <c r="F65" s="59"/>
      <c r="G65" s="89">
        <f t="shared" si="0"/>
        <v>0</v>
      </c>
      <c r="H65" s="101"/>
    </row>
    <row r="66" spans="1:8" ht="33.75" x14ac:dyDescent="0.2">
      <c r="A66" s="38">
        <v>56</v>
      </c>
      <c r="B66" s="39" t="s">
        <v>3738</v>
      </c>
      <c r="C66" s="39" t="s">
        <v>100</v>
      </c>
      <c r="D66" s="39" t="s">
        <v>20</v>
      </c>
      <c r="E66" s="40">
        <v>2</v>
      </c>
      <c r="F66" s="59"/>
      <c r="G66" s="89">
        <f t="shared" si="0"/>
        <v>0</v>
      </c>
      <c r="H66" s="101"/>
    </row>
    <row r="67" spans="1:8" ht="22.5" x14ac:dyDescent="0.2">
      <c r="A67" s="38">
        <v>57</v>
      </c>
      <c r="B67" s="39" t="s">
        <v>3737</v>
      </c>
      <c r="C67" s="39" t="s">
        <v>101</v>
      </c>
      <c r="D67" s="39" t="s">
        <v>20</v>
      </c>
      <c r="E67" s="40">
        <v>6</v>
      </c>
      <c r="F67" s="59"/>
      <c r="G67" s="89">
        <f t="shared" si="0"/>
        <v>0</v>
      </c>
      <c r="H67" s="101"/>
    </row>
    <row r="68" spans="1:8" ht="33.75" x14ac:dyDescent="0.2">
      <c r="A68" s="38">
        <v>58</v>
      </c>
      <c r="B68" s="39" t="s">
        <v>3740</v>
      </c>
      <c r="C68" s="39" t="s">
        <v>102</v>
      </c>
      <c r="D68" s="39" t="s">
        <v>20</v>
      </c>
      <c r="E68" s="40">
        <v>12</v>
      </c>
      <c r="F68" s="59"/>
      <c r="G68" s="89">
        <f t="shared" si="0"/>
        <v>0</v>
      </c>
      <c r="H68" s="101"/>
    </row>
    <row r="69" spans="1:8" ht="22.5" x14ac:dyDescent="0.2">
      <c r="A69" s="38">
        <v>59</v>
      </c>
      <c r="B69" s="39" t="s">
        <v>3739</v>
      </c>
      <c r="C69" s="39" t="s">
        <v>103</v>
      </c>
      <c r="D69" s="39" t="s">
        <v>20</v>
      </c>
      <c r="E69" s="40">
        <v>10</v>
      </c>
      <c r="F69" s="59"/>
      <c r="G69" s="89">
        <f t="shared" si="0"/>
        <v>0</v>
      </c>
      <c r="H69" s="101"/>
    </row>
    <row r="70" spans="1:8" ht="33.75" x14ac:dyDescent="0.2">
      <c r="A70" s="38">
        <v>60</v>
      </c>
      <c r="B70" s="39" t="s">
        <v>3742</v>
      </c>
      <c r="C70" s="39" t="s">
        <v>104</v>
      </c>
      <c r="D70" s="39" t="s">
        <v>20</v>
      </c>
      <c r="E70" s="40">
        <v>8</v>
      </c>
      <c r="F70" s="59"/>
      <c r="G70" s="89">
        <f t="shared" si="0"/>
        <v>0</v>
      </c>
      <c r="H70" s="101"/>
    </row>
    <row r="71" spans="1:8" ht="22.5" x14ac:dyDescent="0.2">
      <c r="A71" s="38">
        <v>61</v>
      </c>
      <c r="B71" s="39" t="s">
        <v>3741</v>
      </c>
      <c r="C71" s="39" t="s">
        <v>105</v>
      </c>
      <c r="D71" s="39" t="s">
        <v>20</v>
      </c>
      <c r="E71" s="40">
        <v>18</v>
      </c>
      <c r="F71" s="59"/>
      <c r="G71" s="89">
        <f t="shared" si="0"/>
        <v>0</v>
      </c>
      <c r="H71" s="101"/>
    </row>
    <row r="72" spans="1:8" ht="22.5" x14ac:dyDescent="0.2">
      <c r="A72" s="38">
        <v>62</v>
      </c>
      <c r="B72" s="39" t="s">
        <v>3743</v>
      </c>
      <c r="C72" s="39" t="s">
        <v>106</v>
      </c>
      <c r="D72" s="39" t="s">
        <v>20</v>
      </c>
      <c r="E72" s="40">
        <v>6</v>
      </c>
      <c r="F72" s="59"/>
      <c r="G72" s="89">
        <f t="shared" si="0"/>
        <v>0</v>
      </c>
      <c r="H72" s="101"/>
    </row>
    <row r="73" spans="1:8" ht="22.5" x14ac:dyDescent="0.2">
      <c r="A73" s="38">
        <v>63</v>
      </c>
      <c r="B73" s="39" t="s">
        <v>3745</v>
      </c>
      <c r="C73" s="39" t="s">
        <v>107</v>
      </c>
      <c r="D73" s="39" t="s">
        <v>20</v>
      </c>
      <c r="E73" s="40">
        <v>4</v>
      </c>
      <c r="F73" s="59"/>
      <c r="G73" s="89">
        <f t="shared" si="0"/>
        <v>0</v>
      </c>
      <c r="H73" s="101"/>
    </row>
    <row r="74" spans="1:8" ht="33.75" x14ac:dyDescent="0.2">
      <c r="A74" s="38">
        <v>64</v>
      </c>
      <c r="B74" s="39" t="s">
        <v>108</v>
      </c>
      <c r="C74" s="39" t="s">
        <v>109</v>
      </c>
      <c r="D74" s="39" t="s">
        <v>20</v>
      </c>
      <c r="E74" s="40">
        <v>1</v>
      </c>
      <c r="F74" s="59"/>
      <c r="G74" s="89">
        <f t="shared" si="0"/>
        <v>0</v>
      </c>
      <c r="H74" s="101"/>
    </row>
    <row r="75" spans="1:8" ht="22.5" x14ac:dyDescent="0.2">
      <c r="A75" s="38">
        <v>65</v>
      </c>
      <c r="B75" s="39" t="s">
        <v>110</v>
      </c>
      <c r="C75" s="39" t="s">
        <v>111</v>
      </c>
      <c r="D75" s="39" t="s">
        <v>20</v>
      </c>
      <c r="E75" s="40">
        <v>1</v>
      </c>
      <c r="F75" s="59"/>
      <c r="G75" s="89">
        <f t="shared" ref="G75:G130" si="1">ROUND(E75*F75,2)</f>
        <v>0</v>
      </c>
      <c r="H75" s="101"/>
    </row>
    <row r="76" spans="1:8" ht="22.5" x14ac:dyDescent="0.2">
      <c r="A76" s="38">
        <v>66</v>
      </c>
      <c r="B76" s="39" t="s">
        <v>112</v>
      </c>
      <c r="C76" s="39" t="s">
        <v>113</v>
      </c>
      <c r="D76" s="39" t="s">
        <v>20</v>
      </c>
      <c r="E76" s="40">
        <v>1</v>
      </c>
      <c r="F76" s="59"/>
      <c r="G76" s="89">
        <f t="shared" si="1"/>
        <v>0</v>
      </c>
      <c r="H76" s="101"/>
    </row>
    <row r="77" spans="1:8" ht="22.5" x14ac:dyDescent="0.2">
      <c r="A77" s="42">
        <v>67</v>
      </c>
      <c r="B77" s="43" t="s">
        <v>114</v>
      </c>
      <c r="C77" s="43" t="s">
        <v>115</v>
      </c>
      <c r="D77" s="43" t="s">
        <v>20</v>
      </c>
      <c r="E77" s="44">
        <v>1</v>
      </c>
      <c r="F77" s="59"/>
      <c r="G77" s="90">
        <f t="shared" si="1"/>
        <v>0</v>
      </c>
      <c r="H77" s="111"/>
    </row>
    <row r="78" spans="1:8" ht="22.5" x14ac:dyDescent="0.2">
      <c r="A78" s="38">
        <v>68</v>
      </c>
      <c r="B78" s="39" t="s">
        <v>116</v>
      </c>
      <c r="C78" s="39" t="s">
        <v>3747</v>
      </c>
      <c r="D78" s="39" t="s">
        <v>20</v>
      </c>
      <c r="E78" s="40">
        <v>6</v>
      </c>
      <c r="F78" s="59"/>
      <c r="G78" s="89">
        <f t="shared" si="1"/>
        <v>0</v>
      </c>
      <c r="H78" s="101"/>
    </row>
    <row r="79" spans="1:8" ht="22.5" x14ac:dyDescent="0.2">
      <c r="A79" s="38">
        <v>69</v>
      </c>
      <c r="B79" s="39" t="s">
        <v>117</v>
      </c>
      <c r="C79" s="39" t="s">
        <v>118</v>
      </c>
      <c r="D79" s="39" t="s">
        <v>20</v>
      </c>
      <c r="E79" s="40">
        <v>6</v>
      </c>
      <c r="F79" s="59"/>
      <c r="G79" s="89">
        <f t="shared" si="1"/>
        <v>0</v>
      </c>
      <c r="H79" s="101"/>
    </row>
    <row r="80" spans="1:8" ht="22.5" x14ac:dyDescent="0.2">
      <c r="A80" s="42">
        <v>70</v>
      </c>
      <c r="B80" s="43" t="s">
        <v>119</v>
      </c>
      <c r="C80" s="43" t="s">
        <v>120</v>
      </c>
      <c r="D80" s="43" t="s">
        <v>20</v>
      </c>
      <c r="E80" s="44">
        <v>1</v>
      </c>
      <c r="F80" s="59"/>
      <c r="G80" s="90">
        <f t="shared" si="1"/>
        <v>0</v>
      </c>
      <c r="H80" s="111"/>
    </row>
    <row r="81" spans="1:8" ht="22.5" x14ac:dyDescent="0.2">
      <c r="A81" s="42">
        <v>71</v>
      </c>
      <c r="B81" s="43" t="s">
        <v>121</v>
      </c>
      <c r="C81" s="43" t="s">
        <v>122</v>
      </c>
      <c r="D81" s="43" t="s">
        <v>20</v>
      </c>
      <c r="E81" s="44">
        <v>1</v>
      </c>
      <c r="F81" s="59"/>
      <c r="G81" s="90">
        <f t="shared" si="1"/>
        <v>0</v>
      </c>
      <c r="H81" s="111"/>
    </row>
    <row r="82" spans="1:8" ht="22.5" x14ac:dyDescent="0.2">
      <c r="A82" s="42">
        <v>72</v>
      </c>
      <c r="B82" s="43" t="s">
        <v>123</v>
      </c>
      <c r="C82" s="43" t="s">
        <v>124</v>
      </c>
      <c r="D82" s="43" t="s">
        <v>20</v>
      </c>
      <c r="E82" s="44">
        <v>1</v>
      </c>
      <c r="F82" s="59"/>
      <c r="G82" s="90">
        <f t="shared" si="1"/>
        <v>0</v>
      </c>
      <c r="H82" s="111"/>
    </row>
    <row r="83" spans="1:8" ht="11.25" x14ac:dyDescent="0.2">
      <c r="A83" s="42">
        <v>73</v>
      </c>
      <c r="B83" s="43" t="s">
        <v>125</v>
      </c>
      <c r="C83" s="43" t="s">
        <v>126</v>
      </c>
      <c r="D83" s="43" t="s">
        <v>20</v>
      </c>
      <c r="E83" s="44">
        <v>1</v>
      </c>
      <c r="F83" s="59"/>
      <c r="G83" s="90">
        <f t="shared" si="1"/>
        <v>0</v>
      </c>
      <c r="H83" s="111"/>
    </row>
    <row r="84" spans="1:8" ht="11.25" x14ac:dyDescent="0.2">
      <c r="A84" s="42">
        <v>74</v>
      </c>
      <c r="B84" s="43" t="s">
        <v>127</v>
      </c>
      <c r="C84" s="43" t="s">
        <v>128</v>
      </c>
      <c r="D84" s="43" t="s">
        <v>20</v>
      </c>
      <c r="E84" s="44">
        <v>2</v>
      </c>
      <c r="F84" s="59"/>
      <c r="G84" s="90">
        <f t="shared" si="1"/>
        <v>0</v>
      </c>
      <c r="H84" s="111"/>
    </row>
    <row r="85" spans="1:8" ht="11.25" x14ac:dyDescent="0.2">
      <c r="A85" s="42">
        <v>75</v>
      </c>
      <c r="B85" s="43" t="s">
        <v>129</v>
      </c>
      <c r="C85" s="43" t="s">
        <v>130</v>
      </c>
      <c r="D85" s="43" t="s">
        <v>20</v>
      </c>
      <c r="E85" s="44">
        <v>6</v>
      </c>
      <c r="F85" s="59"/>
      <c r="G85" s="90">
        <f t="shared" si="1"/>
        <v>0</v>
      </c>
      <c r="H85" s="111"/>
    </row>
    <row r="86" spans="1:8" ht="11.25" x14ac:dyDescent="0.2">
      <c r="A86" s="42">
        <v>76</v>
      </c>
      <c r="B86" s="43" t="s">
        <v>131</v>
      </c>
      <c r="C86" s="43" t="s">
        <v>132</v>
      </c>
      <c r="D86" s="43" t="s">
        <v>20</v>
      </c>
      <c r="E86" s="44">
        <v>6</v>
      </c>
      <c r="F86" s="59"/>
      <c r="G86" s="90">
        <f t="shared" si="1"/>
        <v>0</v>
      </c>
      <c r="H86" s="111"/>
    </row>
    <row r="87" spans="1:8" ht="33.75" x14ac:dyDescent="0.2">
      <c r="A87" s="38">
        <v>77</v>
      </c>
      <c r="B87" s="39" t="s">
        <v>133</v>
      </c>
      <c r="C87" s="39" t="s">
        <v>134</v>
      </c>
      <c r="D87" s="39" t="s">
        <v>20</v>
      </c>
      <c r="E87" s="40">
        <v>2</v>
      </c>
      <c r="F87" s="59"/>
      <c r="G87" s="89">
        <f t="shared" si="1"/>
        <v>0</v>
      </c>
      <c r="H87" s="101"/>
    </row>
    <row r="88" spans="1:8" ht="22.5" x14ac:dyDescent="0.2">
      <c r="A88" s="38">
        <v>78</v>
      </c>
      <c r="B88" s="39" t="s">
        <v>135</v>
      </c>
      <c r="C88" s="39" t="s">
        <v>136</v>
      </c>
      <c r="D88" s="39" t="s">
        <v>20</v>
      </c>
      <c r="E88" s="40">
        <v>2</v>
      </c>
      <c r="F88" s="59"/>
      <c r="G88" s="89">
        <f t="shared" si="1"/>
        <v>0</v>
      </c>
      <c r="H88" s="101"/>
    </row>
    <row r="89" spans="1:8" ht="11.25" x14ac:dyDescent="0.2">
      <c r="A89" s="42">
        <v>79</v>
      </c>
      <c r="B89" s="43" t="s">
        <v>137</v>
      </c>
      <c r="C89" s="43" t="s">
        <v>138</v>
      </c>
      <c r="D89" s="43" t="s">
        <v>20</v>
      </c>
      <c r="E89" s="44">
        <v>1</v>
      </c>
      <c r="F89" s="59"/>
      <c r="G89" s="90">
        <f t="shared" si="1"/>
        <v>0</v>
      </c>
      <c r="H89" s="111"/>
    </row>
    <row r="90" spans="1:8" ht="11.25" x14ac:dyDescent="0.2">
      <c r="A90" s="42">
        <v>80</v>
      </c>
      <c r="B90" s="43" t="s">
        <v>139</v>
      </c>
      <c r="C90" s="43" t="s">
        <v>140</v>
      </c>
      <c r="D90" s="43" t="s">
        <v>20</v>
      </c>
      <c r="E90" s="44">
        <v>1</v>
      </c>
      <c r="F90" s="59"/>
      <c r="G90" s="90">
        <f t="shared" si="1"/>
        <v>0</v>
      </c>
      <c r="H90" s="111"/>
    </row>
    <row r="91" spans="1:8" ht="22.5" x14ac:dyDescent="0.2">
      <c r="A91" s="42">
        <v>81</v>
      </c>
      <c r="B91" s="43" t="s">
        <v>141</v>
      </c>
      <c r="C91" s="43" t="s">
        <v>142</v>
      </c>
      <c r="D91" s="43" t="s">
        <v>20</v>
      </c>
      <c r="E91" s="44">
        <v>2</v>
      </c>
      <c r="F91" s="59"/>
      <c r="G91" s="90">
        <f t="shared" si="1"/>
        <v>0</v>
      </c>
      <c r="H91" s="111"/>
    </row>
    <row r="92" spans="1:8" ht="22.5" x14ac:dyDescent="0.2">
      <c r="A92" s="42">
        <v>82</v>
      </c>
      <c r="B92" s="43">
        <v>22086007609</v>
      </c>
      <c r="C92" s="43" t="s">
        <v>3775</v>
      </c>
      <c r="D92" s="43" t="s">
        <v>20</v>
      </c>
      <c r="E92" s="44">
        <v>4</v>
      </c>
      <c r="F92" s="59"/>
      <c r="G92" s="90">
        <f t="shared" si="1"/>
        <v>0</v>
      </c>
      <c r="H92" s="111"/>
    </row>
    <row r="93" spans="1:8" ht="11.25" x14ac:dyDescent="0.2">
      <c r="A93" s="42">
        <v>83</v>
      </c>
      <c r="B93" s="43" t="s">
        <v>144</v>
      </c>
      <c r="C93" s="43" t="s">
        <v>145</v>
      </c>
      <c r="D93" s="43" t="s">
        <v>20</v>
      </c>
      <c r="E93" s="44">
        <v>1</v>
      </c>
      <c r="F93" s="59"/>
      <c r="G93" s="90">
        <f t="shared" si="1"/>
        <v>0</v>
      </c>
      <c r="H93" s="111"/>
    </row>
    <row r="94" spans="1:8" ht="11.25" x14ac:dyDescent="0.2">
      <c r="A94" s="42">
        <v>84</v>
      </c>
      <c r="B94" s="43" t="s">
        <v>146</v>
      </c>
      <c r="C94" s="43" t="s">
        <v>147</v>
      </c>
      <c r="D94" s="43" t="s">
        <v>20</v>
      </c>
      <c r="E94" s="44">
        <v>2</v>
      </c>
      <c r="F94" s="59"/>
      <c r="G94" s="90">
        <f t="shared" si="1"/>
        <v>0</v>
      </c>
      <c r="H94" s="111"/>
    </row>
    <row r="95" spans="1:8" ht="22.5" x14ac:dyDescent="0.2">
      <c r="A95" s="38">
        <v>85</v>
      </c>
      <c r="B95" s="39" t="s">
        <v>148</v>
      </c>
      <c r="C95" s="39" t="s">
        <v>149</v>
      </c>
      <c r="D95" s="39" t="s">
        <v>20</v>
      </c>
      <c r="E95" s="40">
        <v>1</v>
      </c>
      <c r="F95" s="59"/>
      <c r="G95" s="89">
        <f t="shared" si="1"/>
        <v>0</v>
      </c>
      <c r="H95" s="101"/>
    </row>
    <row r="96" spans="1:8" ht="22.5" x14ac:dyDescent="0.2">
      <c r="A96" s="38">
        <v>86</v>
      </c>
      <c r="B96" s="39" t="s">
        <v>150</v>
      </c>
      <c r="C96" s="39" t="s">
        <v>151</v>
      </c>
      <c r="D96" s="39" t="s">
        <v>20</v>
      </c>
      <c r="E96" s="40">
        <v>1</v>
      </c>
      <c r="F96" s="59"/>
      <c r="G96" s="89">
        <f t="shared" si="1"/>
        <v>0</v>
      </c>
      <c r="H96" s="101"/>
    </row>
    <row r="97" spans="1:8" ht="22.5" x14ac:dyDescent="0.2">
      <c r="A97" s="42">
        <v>87</v>
      </c>
      <c r="B97" s="43" t="s">
        <v>152</v>
      </c>
      <c r="C97" s="43" t="s">
        <v>153</v>
      </c>
      <c r="D97" s="43" t="s">
        <v>20</v>
      </c>
      <c r="E97" s="44">
        <v>1</v>
      </c>
      <c r="F97" s="59"/>
      <c r="G97" s="90">
        <f t="shared" si="1"/>
        <v>0</v>
      </c>
      <c r="H97" s="111"/>
    </row>
    <row r="98" spans="1:8" ht="22.5" x14ac:dyDescent="0.2">
      <c r="A98" s="42">
        <v>88</v>
      </c>
      <c r="B98" s="43" t="s">
        <v>141</v>
      </c>
      <c r="C98" s="43" t="s">
        <v>142</v>
      </c>
      <c r="D98" s="43" t="s">
        <v>20</v>
      </c>
      <c r="E98" s="44">
        <v>1</v>
      </c>
      <c r="F98" s="59"/>
      <c r="G98" s="90">
        <f t="shared" si="1"/>
        <v>0</v>
      </c>
      <c r="H98" s="111"/>
    </row>
    <row r="99" spans="1:8" ht="22.5" x14ac:dyDescent="0.2">
      <c r="A99" s="42">
        <v>89</v>
      </c>
      <c r="B99" s="43" t="s">
        <v>143</v>
      </c>
      <c r="C99" s="43" t="s">
        <v>3775</v>
      </c>
      <c r="D99" s="43" t="s">
        <v>20</v>
      </c>
      <c r="E99" s="44">
        <v>4</v>
      </c>
      <c r="F99" s="59"/>
      <c r="G99" s="90">
        <f t="shared" si="1"/>
        <v>0</v>
      </c>
      <c r="H99" s="111"/>
    </row>
    <row r="100" spans="1:8" ht="22.5" x14ac:dyDescent="0.2">
      <c r="A100" s="42">
        <v>90</v>
      </c>
      <c r="B100" s="43" t="s">
        <v>154</v>
      </c>
      <c r="C100" s="43" t="s">
        <v>155</v>
      </c>
      <c r="D100" s="43" t="s">
        <v>20</v>
      </c>
      <c r="E100" s="44">
        <v>1</v>
      </c>
      <c r="F100" s="59"/>
      <c r="G100" s="90">
        <f t="shared" si="1"/>
        <v>0</v>
      </c>
      <c r="H100" s="111"/>
    </row>
    <row r="101" spans="1:8" ht="11.25" x14ac:dyDescent="0.2">
      <c r="A101" s="42">
        <v>91</v>
      </c>
      <c r="B101" s="43" t="s">
        <v>146</v>
      </c>
      <c r="C101" s="43" t="s">
        <v>147</v>
      </c>
      <c r="D101" s="43" t="s">
        <v>20</v>
      </c>
      <c r="E101" s="44">
        <v>1</v>
      </c>
      <c r="F101" s="59"/>
      <c r="G101" s="90">
        <f t="shared" si="1"/>
        <v>0</v>
      </c>
      <c r="H101" s="111"/>
    </row>
    <row r="102" spans="1:8" ht="33.75" x14ac:dyDescent="0.2">
      <c r="A102" s="38">
        <v>92</v>
      </c>
      <c r="B102" s="39" t="s">
        <v>156</v>
      </c>
      <c r="C102" s="39" t="s">
        <v>157</v>
      </c>
      <c r="D102" s="39" t="s">
        <v>20</v>
      </c>
      <c r="E102" s="40">
        <v>1</v>
      </c>
      <c r="F102" s="59"/>
      <c r="G102" s="89">
        <f t="shared" si="1"/>
        <v>0</v>
      </c>
      <c r="H102" s="101"/>
    </row>
    <row r="103" spans="1:8" ht="22.5" x14ac:dyDescent="0.2">
      <c r="A103" s="38">
        <v>93</v>
      </c>
      <c r="B103" s="39" t="s">
        <v>158</v>
      </c>
      <c r="C103" s="39" t="s">
        <v>159</v>
      </c>
      <c r="D103" s="39" t="s">
        <v>20</v>
      </c>
      <c r="E103" s="40">
        <v>1</v>
      </c>
      <c r="F103" s="59"/>
      <c r="G103" s="89">
        <f t="shared" si="1"/>
        <v>0</v>
      </c>
      <c r="H103" s="101"/>
    </row>
    <row r="104" spans="1:8" ht="22.5" x14ac:dyDescent="0.2">
      <c r="A104" s="42">
        <v>94</v>
      </c>
      <c r="B104" s="43" t="s">
        <v>160</v>
      </c>
      <c r="C104" s="43" t="s">
        <v>161</v>
      </c>
      <c r="D104" s="43" t="s">
        <v>20</v>
      </c>
      <c r="E104" s="44">
        <v>1</v>
      </c>
      <c r="F104" s="59"/>
      <c r="G104" s="90">
        <f t="shared" si="1"/>
        <v>0</v>
      </c>
      <c r="H104" s="111"/>
    </row>
    <row r="105" spans="1:8" ht="22.5" x14ac:dyDescent="0.2">
      <c r="A105" s="42">
        <v>95</v>
      </c>
      <c r="B105" s="43" t="s">
        <v>141</v>
      </c>
      <c r="C105" s="43" t="s">
        <v>142</v>
      </c>
      <c r="D105" s="43" t="s">
        <v>20</v>
      </c>
      <c r="E105" s="44">
        <v>1</v>
      </c>
      <c r="F105" s="59"/>
      <c r="G105" s="90">
        <f t="shared" si="1"/>
        <v>0</v>
      </c>
      <c r="H105" s="111"/>
    </row>
    <row r="106" spans="1:8" ht="22.5" x14ac:dyDescent="0.2">
      <c r="A106" s="42">
        <v>96</v>
      </c>
      <c r="B106" s="43" t="s">
        <v>143</v>
      </c>
      <c r="C106" s="43" t="s">
        <v>3775</v>
      </c>
      <c r="D106" s="43" t="s">
        <v>20</v>
      </c>
      <c r="E106" s="44">
        <v>5</v>
      </c>
      <c r="F106" s="59"/>
      <c r="G106" s="90">
        <f t="shared" si="1"/>
        <v>0</v>
      </c>
      <c r="H106" s="111"/>
    </row>
    <row r="107" spans="1:8" ht="22.5" x14ac:dyDescent="0.2">
      <c r="A107" s="42">
        <v>97</v>
      </c>
      <c r="B107" s="43" t="s">
        <v>162</v>
      </c>
      <c r="C107" s="43" t="s">
        <v>163</v>
      </c>
      <c r="D107" s="43" t="s">
        <v>20</v>
      </c>
      <c r="E107" s="44">
        <v>1</v>
      </c>
      <c r="F107" s="59"/>
      <c r="G107" s="90">
        <f t="shared" si="1"/>
        <v>0</v>
      </c>
      <c r="H107" s="111"/>
    </row>
    <row r="108" spans="1:8" ht="11.25" x14ac:dyDescent="0.2">
      <c r="A108" s="42">
        <v>98</v>
      </c>
      <c r="B108" s="43" t="s">
        <v>146</v>
      </c>
      <c r="C108" s="43" t="s">
        <v>147</v>
      </c>
      <c r="D108" s="43" t="s">
        <v>20</v>
      </c>
      <c r="E108" s="44">
        <v>1</v>
      </c>
      <c r="F108" s="59"/>
      <c r="G108" s="90">
        <f t="shared" si="1"/>
        <v>0</v>
      </c>
      <c r="H108" s="111"/>
    </row>
    <row r="109" spans="1:8" ht="11.25" x14ac:dyDescent="0.2">
      <c r="A109" s="38">
        <v>99</v>
      </c>
      <c r="B109" s="39" t="s">
        <v>164</v>
      </c>
      <c r="C109" s="39" t="s">
        <v>165</v>
      </c>
      <c r="D109" s="39" t="s">
        <v>20</v>
      </c>
      <c r="E109" s="40">
        <v>7</v>
      </c>
      <c r="F109" s="59"/>
      <c r="G109" s="89">
        <f t="shared" si="1"/>
        <v>0</v>
      </c>
      <c r="H109" s="101"/>
    </row>
    <row r="110" spans="1:8" ht="11.25" x14ac:dyDescent="0.2">
      <c r="A110" s="42">
        <v>100</v>
      </c>
      <c r="B110" s="43" t="s">
        <v>166</v>
      </c>
      <c r="C110" s="43" t="s">
        <v>167</v>
      </c>
      <c r="D110" s="43" t="s">
        <v>20</v>
      </c>
      <c r="E110" s="44">
        <v>3</v>
      </c>
      <c r="F110" s="59"/>
      <c r="G110" s="90">
        <f t="shared" si="1"/>
        <v>0</v>
      </c>
      <c r="H110" s="111"/>
    </row>
    <row r="111" spans="1:8" ht="11.25" x14ac:dyDescent="0.2">
      <c r="A111" s="42">
        <v>101</v>
      </c>
      <c r="B111" s="43" t="s">
        <v>168</v>
      </c>
      <c r="C111" s="43" t="s">
        <v>169</v>
      </c>
      <c r="D111" s="43" t="s">
        <v>20</v>
      </c>
      <c r="E111" s="44">
        <v>2</v>
      </c>
      <c r="F111" s="59"/>
      <c r="G111" s="90">
        <f t="shared" si="1"/>
        <v>0</v>
      </c>
      <c r="H111" s="111"/>
    </row>
    <row r="112" spans="1:8" ht="11.25" x14ac:dyDescent="0.2">
      <c r="A112" s="42">
        <v>102</v>
      </c>
      <c r="B112" s="43" t="s">
        <v>170</v>
      </c>
      <c r="C112" s="43" t="s">
        <v>171</v>
      </c>
      <c r="D112" s="43" t="s">
        <v>20</v>
      </c>
      <c r="E112" s="44">
        <v>2</v>
      </c>
      <c r="F112" s="59"/>
      <c r="G112" s="90">
        <f t="shared" si="1"/>
        <v>0</v>
      </c>
      <c r="H112" s="111"/>
    </row>
    <row r="113" spans="1:8" ht="22.5" x14ac:dyDescent="0.2">
      <c r="A113" s="38">
        <v>103</v>
      </c>
      <c r="B113" s="39" t="s">
        <v>172</v>
      </c>
      <c r="C113" s="39" t="s">
        <v>173</v>
      </c>
      <c r="D113" s="39" t="s">
        <v>20</v>
      </c>
      <c r="E113" s="40">
        <v>14</v>
      </c>
      <c r="F113" s="59"/>
      <c r="G113" s="89">
        <f t="shared" si="1"/>
        <v>0</v>
      </c>
      <c r="H113" s="101"/>
    </row>
    <row r="114" spans="1:8" ht="11.25" x14ac:dyDescent="0.2">
      <c r="A114" s="42">
        <v>104</v>
      </c>
      <c r="B114" s="43" t="s">
        <v>174</v>
      </c>
      <c r="C114" s="43" t="s">
        <v>175</v>
      </c>
      <c r="D114" s="43" t="s">
        <v>20</v>
      </c>
      <c r="E114" s="44">
        <v>14</v>
      </c>
      <c r="F114" s="59"/>
      <c r="G114" s="90">
        <f t="shared" si="1"/>
        <v>0</v>
      </c>
      <c r="H114" s="111"/>
    </row>
    <row r="115" spans="1:8" ht="22.5" x14ac:dyDescent="0.2">
      <c r="A115" s="38">
        <v>105</v>
      </c>
      <c r="B115" s="39" t="s">
        <v>176</v>
      </c>
      <c r="C115" s="39" t="s">
        <v>177</v>
      </c>
      <c r="D115" s="39" t="s">
        <v>20</v>
      </c>
      <c r="E115" s="40">
        <v>1</v>
      </c>
      <c r="F115" s="59"/>
      <c r="G115" s="89">
        <f t="shared" si="1"/>
        <v>0</v>
      </c>
      <c r="H115" s="101"/>
    </row>
    <row r="116" spans="1:8" ht="33.75" x14ac:dyDescent="0.2">
      <c r="A116" s="38">
        <v>106</v>
      </c>
      <c r="B116" s="39" t="s">
        <v>178</v>
      </c>
      <c r="C116" s="39" t="s">
        <v>179</v>
      </c>
      <c r="D116" s="39" t="s">
        <v>20</v>
      </c>
      <c r="E116" s="40">
        <v>1</v>
      </c>
      <c r="F116" s="59"/>
      <c r="G116" s="89">
        <f t="shared" si="1"/>
        <v>0</v>
      </c>
      <c r="H116" s="101"/>
    </row>
    <row r="117" spans="1:8" ht="22.5" x14ac:dyDescent="0.2">
      <c r="A117" s="38">
        <v>107</v>
      </c>
      <c r="B117" s="39" t="s">
        <v>180</v>
      </c>
      <c r="C117" s="39" t="s">
        <v>181</v>
      </c>
      <c r="D117" s="39" t="s">
        <v>20</v>
      </c>
      <c r="E117" s="40">
        <v>10</v>
      </c>
      <c r="F117" s="59"/>
      <c r="G117" s="89">
        <f t="shared" si="1"/>
        <v>0</v>
      </c>
      <c r="H117" s="101"/>
    </row>
    <row r="118" spans="1:8" ht="22.5" x14ac:dyDescent="0.2">
      <c r="A118" s="38">
        <v>108</v>
      </c>
      <c r="B118" s="39" t="s">
        <v>182</v>
      </c>
      <c r="C118" s="39" t="s">
        <v>183</v>
      </c>
      <c r="D118" s="39" t="s">
        <v>20</v>
      </c>
      <c r="E118" s="40">
        <v>10</v>
      </c>
      <c r="F118" s="59"/>
      <c r="G118" s="89">
        <f t="shared" si="1"/>
        <v>0</v>
      </c>
      <c r="H118" s="101"/>
    </row>
    <row r="119" spans="1:8" ht="22.5" x14ac:dyDescent="0.2">
      <c r="A119" s="38">
        <v>109</v>
      </c>
      <c r="B119" s="39" t="s">
        <v>2819</v>
      </c>
      <c r="C119" s="39" t="s">
        <v>184</v>
      </c>
      <c r="D119" s="39" t="s">
        <v>20</v>
      </c>
      <c r="E119" s="40">
        <v>1</v>
      </c>
      <c r="F119" s="59"/>
      <c r="G119" s="89">
        <f t="shared" si="1"/>
        <v>0</v>
      </c>
      <c r="H119" s="101"/>
    </row>
    <row r="120" spans="1:8" ht="22.5" x14ac:dyDescent="0.2">
      <c r="A120" s="38">
        <v>110</v>
      </c>
      <c r="B120" s="39" t="s">
        <v>185</v>
      </c>
      <c r="C120" s="39" t="s">
        <v>186</v>
      </c>
      <c r="D120" s="39" t="s">
        <v>20</v>
      </c>
      <c r="E120" s="40">
        <v>1</v>
      </c>
      <c r="F120" s="59"/>
      <c r="G120" s="89">
        <f t="shared" si="1"/>
        <v>0</v>
      </c>
      <c r="H120" s="101"/>
    </row>
    <row r="121" spans="1:8" ht="22.5" x14ac:dyDescent="0.2">
      <c r="A121" s="38">
        <v>111</v>
      </c>
      <c r="B121" s="39" t="s">
        <v>187</v>
      </c>
      <c r="C121" s="39" t="s">
        <v>188</v>
      </c>
      <c r="D121" s="39" t="s">
        <v>20</v>
      </c>
      <c r="E121" s="40">
        <v>1</v>
      </c>
      <c r="F121" s="59"/>
      <c r="G121" s="89">
        <f t="shared" si="1"/>
        <v>0</v>
      </c>
      <c r="H121" s="101"/>
    </row>
    <row r="122" spans="1:8" ht="22.5" x14ac:dyDescent="0.2">
      <c r="A122" s="38">
        <v>112</v>
      </c>
      <c r="B122" s="39" t="s">
        <v>189</v>
      </c>
      <c r="C122" s="39" t="s">
        <v>190</v>
      </c>
      <c r="D122" s="39" t="s">
        <v>20</v>
      </c>
      <c r="E122" s="40">
        <v>7</v>
      </c>
      <c r="F122" s="59"/>
      <c r="G122" s="89">
        <f t="shared" si="1"/>
        <v>0</v>
      </c>
      <c r="H122" s="101"/>
    </row>
    <row r="123" spans="1:8" ht="11.25" x14ac:dyDescent="0.2">
      <c r="A123" s="38">
        <v>113</v>
      </c>
      <c r="B123" s="39" t="s">
        <v>191</v>
      </c>
      <c r="C123" s="39" t="s">
        <v>192</v>
      </c>
      <c r="D123" s="39" t="s">
        <v>20</v>
      </c>
      <c r="E123" s="40">
        <v>7</v>
      </c>
      <c r="F123" s="59"/>
      <c r="G123" s="89">
        <f t="shared" si="1"/>
        <v>0</v>
      </c>
      <c r="H123" s="101"/>
    </row>
    <row r="124" spans="1:8" ht="11.25" x14ac:dyDescent="0.2">
      <c r="A124" s="42">
        <v>114</v>
      </c>
      <c r="B124" s="43" t="s">
        <v>193</v>
      </c>
      <c r="C124" s="43" t="s">
        <v>194</v>
      </c>
      <c r="D124" s="43" t="s">
        <v>20</v>
      </c>
      <c r="E124" s="44">
        <v>7</v>
      </c>
      <c r="F124" s="59"/>
      <c r="G124" s="90">
        <f t="shared" si="1"/>
        <v>0</v>
      </c>
      <c r="H124" s="111"/>
    </row>
    <row r="125" spans="1:8" ht="22.5" x14ac:dyDescent="0.2">
      <c r="A125" s="38">
        <v>115</v>
      </c>
      <c r="B125" s="39" t="s">
        <v>195</v>
      </c>
      <c r="C125" s="39" t="s">
        <v>196</v>
      </c>
      <c r="D125" s="39" t="s">
        <v>20</v>
      </c>
      <c r="E125" s="40">
        <v>1</v>
      </c>
      <c r="F125" s="59"/>
      <c r="G125" s="89">
        <f t="shared" si="1"/>
        <v>0</v>
      </c>
      <c r="H125" s="101"/>
    </row>
    <row r="126" spans="1:8" ht="33.75" x14ac:dyDescent="0.2">
      <c r="A126" s="38">
        <v>116</v>
      </c>
      <c r="B126" s="39" t="s">
        <v>197</v>
      </c>
      <c r="C126" s="39" t="s">
        <v>198</v>
      </c>
      <c r="D126" s="39" t="s">
        <v>20</v>
      </c>
      <c r="E126" s="40">
        <v>14</v>
      </c>
      <c r="F126" s="59"/>
      <c r="G126" s="89">
        <f t="shared" si="1"/>
        <v>0</v>
      </c>
      <c r="H126" s="101"/>
    </row>
    <row r="127" spans="1:8" ht="22.5" x14ac:dyDescent="0.2">
      <c r="A127" s="38">
        <v>117</v>
      </c>
      <c r="B127" s="39" t="s">
        <v>199</v>
      </c>
      <c r="C127" s="39" t="s">
        <v>200</v>
      </c>
      <c r="D127" s="39" t="s">
        <v>20</v>
      </c>
      <c r="E127" s="40">
        <v>1</v>
      </c>
      <c r="F127" s="59"/>
      <c r="G127" s="89">
        <f t="shared" si="1"/>
        <v>0</v>
      </c>
      <c r="H127" s="101"/>
    </row>
    <row r="128" spans="1:8" ht="33.75" x14ac:dyDescent="0.2">
      <c r="A128" s="38">
        <v>118</v>
      </c>
      <c r="B128" s="39" t="s">
        <v>201</v>
      </c>
      <c r="C128" s="39" t="s">
        <v>202</v>
      </c>
      <c r="D128" s="39" t="s">
        <v>20</v>
      </c>
      <c r="E128" s="40">
        <v>6</v>
      </c>
      <c r="F128" s="59"/>
      <c r="G128" s="89">
        <f t="shared" si="1"/>
        <v>0</v>
      </c>
      <c r="H128" s="101"/>
    </row>
    <row r="129" spans="1:8" ht="22.5" x14ac:dyDescent="0.2">
      <c r="A129" s="38">
        <v>119</v>
      </c>
      <c r="B129" s="39" t="s">
        <v>203</v>
      </c>
      <c r="C129" s="39" t="s">
        <v>204</v>
      </c>
      <c r="D129" s="39" t="s">
        <v>20</v>
      </c>
      <c r="E129" s="40">
        <v>1</v>
      </c>
      <c r="F129" s="59"/>
      <c r="G129" s="89">
        <f t="shared" si="1"/>
        <v>0</v>
      </c>
      <c r="H129" s="101"/>
    </row>
    <row r="130" spans="1:8" ht="22.5" x14ac:dyDescent="0.2">
      <c r="A130" s="38">
        <v>120</v>
      </c>
      <c r="B130" s="39" t="s">
        <v>205</v>
      </c>
      <c r="C130" s="39" t="s">
        <v>206</v>
      </c>
      <c r="D130" s="39" t="s">
        <v>20</v>
      </c>
      <c r="E130" s="40">
        <v>17</v>
      </c>
      <c r="F130" s="59"/>
      <c r="G130" s="89">
        <f t="shared" si="1"/>
        <v>0</v>
      </c>
      <c r="H130" s="101"/>
    </row>
    <row r="131" spans="1:8" ht="22.5" x14ac:dyDescent="0.2">
      <c r="A131" s="38">
        <v>121</v>
      </c>
      <c r="B131" s="39" t="s">
        <v>207</v>
      </c>
      <c r="C131" s="39" t="s">
        <v>208</v>
      </c>
      <c r="D131" s="39" t="s">
        <v>209</v>
      </c>
      <c r="E131" s="40">
        <v>40</v>
      </c>
      <c r="F131" s="59"/>
      <c r="G131" s="89">
        <f>ROUND(E131*F131,2)</f>
        <v>0</v>
      </c>
      <c r="H131" s="101"/>
    </row>
    <row r="132" spans="1:8" ht="12.75" x14ac:dyDescent="0.2">
      <c r="A132" s="33"/>
      <c r="B132" s="34" t="s">
        <v>210</v>
      </c>
      <c r="C132" s="34" t="s">
        <v>211</v>
      </c>
      <c r="D132" s="34"/>
      <c r="E132" s="35"/>
      <c r="F132" s="36"/>
      <c r="G132" s="88"/>
      <c r="H132" s="108"/>
    </row>
    <row r="133" spans="1:8" ht="22.5" x14ac:dyDescent="0.2">
      <c r="A133" s="38">
        <v>122</v>
      </c>
      <c r="B133" s="39" t="s">
        <v>3749</v>
      </c>
      <c r="C133" s="39" t="s">
        <v>212</v>
      </c>
      <c r="D133" s="39" t="s">
        <v>20</v>
      </c>
      <c r="E133" s="40">
        <v>6</v>
      </c>
      <c r="F133" s="59"/>
      <c r="G133" s="89">
        <f>ROUND(E133*F133,2)</f>
        <v>0</v>
      </c>
      <c r="H133" s="101"/>
    </row>
    <row r="134" spans="1:8" ht="22.5" x14ac:dyDescent="0.2">
      <c r="A134" s="38">
        <v>123</v>
      </c>
      <c r="B134" s="39" t="s">
        <v>3750</v>
      </c>
      <c r="C134" s="39" t="s">
        <v>213</v>
      </c>
      <c r="D134" s="39" t="s">
        <v>20</v>
      </c>
      <c r="E134" s="40">
        <v>4</v>
      </c>
      <c r="F134" s="59"/>
      <c r="G134" s="89">
        <f t="shared" ref="G134:G160" si="2">ROUND(E134*F134,2)</f>
        <v>0</v>
      </c>
      <c r="H134" s="101"/>
    </row>
    <row r="135" spans="1:8" ht="22.5" x14ac:dyDescent="0.2">
      <c r="A135" s="38">
        <v>124</v>
      </c>
      <c r="B135" s="39" t="s">
        <v>2822</v>
      </c>
      <c r="C135" s="39" t="s">
        <v>214</v>
      </c>
      <c r="D135" s="39" t="s">
        <v>20</v>
      </c>
      <c r="E135" s="40">
        <v>11</v>
      </c>
      <c r="F135" s="59"/>
      <c r="G135" s="89">
        <f t="shared" si="2"/>
        <v>0</v>
      </c>
      <c r="H135" s="101"/>
    </row>
    <row r="136" spans="1:8" ht="22.5" x14ac:dyDescent="0.2">
      <c r="A136" s="38">
        <v>125</v>
      </c>
      <c r="B136" s="39" t="s">
        <v>3748</v>
      </c>
      <c r="C136" s="39" t="s">
        <v>215</v>
      </c>
      <c r="D136" s="39" t="s">
        <v>29</v>
      </c>
      <c r="E136" s="40">
        <v>127</v>
      </c>
      <c r="F136" s="59"/>
      <c r="G136" s="89">
        <f t="shared" si="2"/>
        <v>0</v>
      </c>
      <c r="H136" s="101"/>
    </row>
    <row r="137" spans="1:8" ht="22.5" x14ac:dyDescent="0.2">
      <c r="A137" s="38">
        <v>126</v>
      </c>
      <c r="B137" s="39" t="s">
        <v>3624</v>
      </c>
      <c r="C137" s="39" t="s">
        <v>216</v>
      </c>
      <c r="D137" s="39" t="s">
        <v>29</v>
      </c>
      <c r="E137" s="40">
        <v>18</v>
      </c>
      <c r="F137" s="59"/>
      <c r="G137" s="89">
        <f t="shared" si="2"/>
        <v>0</v>
      </c>
      <c r="H137" s="101"/>
    </row>
    <row r="138" spans="1:8" ht="22.5" x14ac:dyDescent="0.2">
      <c r="A138" s="38">
        <v>127</v>
      </c>
      <c r="B138" s="39" t="s">
        <v>3751</v>
      </c>
      <c r="C138" s="39" t="s">
        <v>217</v>
      </c>
      <c r="D138" s="39" t="s">
        <v>29</v>
      </c>
      <c r="E138" s="40">
        <v>11</v>
      </c>
      <c r="F138" s="59"/>
      <c r="G138" s="89">
        <f t="shared" si="2"/>
        <v>0</v>
      </c>
      <c r="H138" s="101"/>
    </row>
    <row r="139" spans="1:8" ht="22.5" x14ac:dyDescent="0.2">
      <c r="A139" s="38">
        <v>128</v>
      </c>
      <c r="B139" s="39" t="s">
        <v>3752</v>
      </c>
      <c r="C139" s="39" t="s">
        <v>218</v>
      </c>
      <c r="D139" s="39" t="s">
        <v>29</v>
      </c>
      <c r="E139" s="40">
        <v>45</v>
      </c>
      <c r="F139" s="59"/>
      <c r="G139" s="89">
        <f t="shared" si="2"/>
        <v>0</v>
      </c>
      <c r="H139" s="101"/>
    </row>
    <row r="140" spans="1:8" ht="11.25" x14ac:dyDescent="0.2">
      <c r="A140" s="38">
        <v>129</v>
      </c>
      <c r="B140" s="39">
        <v>460260001</v>
      </c>
      <c r="C140" s="39" t="s">
        <v>220</v>
      </c>
      <c r="D140" s="39" t="s">
        <v>29</v>
      </c>
      <c r="E140" s="40">
        <v>150</v>
      </c>
      <c r="F140" s="59"/>
      <c r="G140" s="89">
        <f t="shared" si="2"/>
        <v>0</v>
      </c>
      <c r="H140" s="101"/>
    </row>
    <row r="141" spans="1:8" ht="22.5" x14ac:dyDescent="0.2">
      <c r="A141" s="38">
        <v>130</v>
      </c>
      <c r="B141" s="39" t="s">
        <v>221</v>
      </c>
      <c r="C141" s="39" t="s">
        <v>222</v>
      </c>
      <c r="D141" s="39" t="s">
        <v>29</v>
      </c>
      <c r="E141" s="40">
        <v>70</v>
      </c>
      <c r="F141" s="59"/>
      <c r="G141" s="89">
        <f t="shared" si="2"/>
        <v>0</v>
      </c>
      <c r="H141" s="101"/>
    </row>
    <row r="142" spans="1:8" ht="11.25" x14ac:dyDescent="0.2">
      <c r="A142" s="42">
        <v>131</v>
      </c>
      <c r="B142" s="43" t="s">
        <v>223</v>
      </c>
      <c r="C142" s="43" t="s">
        <v>224</v>
      </c>
      <c r="D142" s="43" t="s">
        <v>29</v>
      </c>
      <c r="E142" s="44">
        <v>40</v>
      </c>
      <c r="F142" s="59"/>
      <c r="G142" s="90">
        <f t="shared" si="2"/>
        <v>0</v>
      </c>
      <c r="H142" s="111"/>
    </row>
    <row r="143" spans="1:8" ht="11.25" x14ac:dyDescent="0.2">
      <c r="A143" s="42">
        <v>132</v>
      </c>
      <c r="B143" s="43" t="s">
        <v>225</v>
      </c>
      <c r="C143" s="43" t="s">
        <v>226</v>
      </c>
      <c r="D143" s="43" t="s">
        <v>29</v>
      </c>
      <c r="E143" s="44">
        <v>30</v>
      </c>
      <c r="F143" s="59"/>
      <c r="G143" s="90">
        <f t="shared" si="2"/>
        <v>0</v>
      </c>
      <c r="H143" s="111"/>
    </row>
    <row r="144" spans="1:8" ht="11.25" x14ac:dyDescent="0.2">
      <c r="A144" s="38">
        <v>133</v>
      </c>
      <c r="B144" s="39" t="s">
        <v>3680</v>
      </c>
      <c r="C144" s="39" t="s">
        <v>227</v>
      </c>
      <c r="D144" s="39" t="s">
        <v>29</v>
      </c>
      <c r="E144" s="40">
        <v>90</v>
      </c>
      <c r="F144" s="59"/>
      <c r="G144" s="89">
        <f t="shared" si="2"/>
        <v>0</v>
      </c>
      <c r="H144" s="101"/>
    </row>
    <row r="145" spans="1:8" ht="22.5" x14ac:dyDescent="0.2">
      <c r="A145" s="38">
        <v>134</v>
      </c>
      <c r="B145" s="39" t="s">
        <v>3681</v>
      </c>
      <c r="C145" s="39" t="s">
        <v>228</v>
      </c>
      <c r="D145" s="39" t="s">
        <v>29</v>
      </c>
      <c r="E145" s="40">
        <v>90</v>
      </c>
      <c r="F145" s="59"/>
      <c r="G145" s="89">
        <f t="shared" si="2"/>
        <v>0</v>
      </c>
      <c r="H145" s="101"/>
    </row>
    <row r="146" spans="1:8" ht="22.5" x14ac:dyDescent="0.2">
      <c r="A146" s="38">
        <v>135</v>
      </c>
      <c r="B146" s="39" t="s">
        <v>229</v>
      </c>
      <c r="C146" s="39" t="s">
        <v>230</v>
      </c>
      <c r="D146" s="39" t="s">
        <v>29</v>
      </c>
      <c r="E146" s="40">
        <v>156</v>
      </c>
      <c r="F146" s="59"/>
      <c r="G146" s="89">
        <f t="shared" si="2"/>
        <v>0</v>
      </c>
      <c r="H146" s="101"/>
    </row>
    <row r="147" spans="1:8" ht="11.25" x14ac:dyDescent="0.2">
      <c r="A147" s="38">
        <v>136</v>
      </c>
      <c r="B147" s="39" t="s">
        <v>231</v>
      </c>
      <c r="C147" s="39" t="s">
        <v>232</v>
      </c>
      <c r="D147" s="39" t="s">
        <v>29</v>
      </c>
      <c r="E147" s="40">
        <v>202</v>
      </c>
      <c r="F147" s="59"/>
      <c r="G147" s="89">
        <f t="shared" si="2"/>
        <v>0</v>
      </c>
      <c r="H147" s="101"/>
    </row>
    <row r="148" spans="1:8" ht="11.25" x14ac:dyDescent="0.2">
      <c r="A148" s="42">
        <v>137</v>
      </c>
      <c r="B148" s="43" t="s">
        <v>233</v>
      </c>
      <c r="C148" s="43" t="s">
        <v>234</v>
      </c>
      <c r="D148" s="43" t="s">
        <v>20</v>
      </c>
      <c r="E148" s="44">
        <v>88</v>
      </c>
      <c r="F148" s="59"/>
      <c r="G148" s="90">
        <f t="shared" si="2"/>
        <v>0</v>
      </c>
      <c r="H148" s="111"/>
    </row>
    <row r="149" spans="1:8" ht="11.25" x14ac:dyDescent="0.2">
      <c r="A149" s="42">
        <v>138</v>
      </c>
      <c r="B149" s="43" t="s">
        <v>235</v>
      </c>
      <c r="C149" s="43" t="s">
        <v>236</v>
      </c>
      <c r="D149" s="43" t="s">
        <v>20</v>
      </c>
      <c r="E149" s="44">
        <v>88</v>
      </c>
      <c r="F149" s="59"/>
      <c r="G149" s="90">
        <f t="shared" si="2"/>
        <v>0</v>
      </c>
      <c r="H149" s="111"/>
    </row>
    <row r="150" spans="1:8" ht="11.25" x14ac:dyDescent="0.2">
      <c r="A150" s="42">
        <v>139</v>
      </c>
      <c r="B150" s="43" t="s">
        <v>237</v>
      </c>
      <c r="C150" s="43" t="s">
        <v>238</v>
      </c>
      <c r="D150" s="43" t="s">
        <v>20</v>
      </c>
      <c r="E150" s="44">
        <v>13</v>
      </c>
      <c r="F150" s="59"/>
      <c r="G150" s="90">
        <f t="shared" si="2"/>
        <v>0</v>
      </c>
      <c r="H150" s="111"/>
    </row>
    <row r="151" spans="1:8" ht="11.25" x14ac:dyDescent="0.2">
      <c r="A151" s="42">
        <v>140</v>
      </c>
      <c r="B151" s="43" t="s">
        <v>239</v>
      </c>
      <c r="C151" s="43" t="s">
        <v>240</v>
      </c>
      <c r="D151" s="43" t="s">
        <v>20</v>
      </c>
      <c r="E151" s="44">
        <v>13</v>
      </c>
      <c r="F151" s="59"/>
      <c r="G151" s="90">
        <f t="shared" si="2"/>
        <v>0</v>
      </c>
      <c r="H151" s="111"/>
    </row>
    <row r="152" spans="1:8" ht="22.5" x14ac:dyDescent="0.2">
      <c r="A152" s="38">
        <v>141</v>
      </c>
      <c r="B152" s="39" t="s">
        <v>241</v>
      </c>
      <c r="C152" s="39" t="s">
        <v>242</v>
      </c>
      <c r="D152" s="39" t="s">
        <v>20</v>
      </c>
      <c r="E152" s="40">
        <v>23</v>
      </c>
      <c r="F152" s="59"/>
      <c r="G152" s="89">
        <f t="shared" si="2"/>
        <v>0</v>
      </c>
      <c r="H152" s="101"/>
    </row>
    <row r="153" spans="1:8" ht="22.5" x14ac:dyDescent="0.2">
      <c r="A153" s="38">
        <v>142</v>
      </c>
      <c r="B153" s="39" t="s">
        <v>3753</v>
      </c>
      <c r="C153" s="39" t="s">
        <v>243</v>
      </c>
      <c r="D153" s="39" t="s">
        <v>29</v>
      </c>
      <c r="E153" s="40">
        <v>127</v>
      </c>
      <c r="F153" s="59"/>
      <c r="G153" s="89">
        <f t="shared" si="2"/>
        <v>0</v>
      </c>
      <c r="H153" s="101"/>
    </row>
    <row r="154" spans="1:8" ht="22.5" x14ac:dyDescent="0.2">
      <c r="A154" s="38">
        <v>143</v>
      </c>
      <c r="B154" s="39" t="s">
        <v>3630</v>
      </c>
      <c r="C154" s="39" t="s">
        <v>244</v>
      </c>
      <c r="D154" s="39" t="s">
        <v>29</v>
      </c>
      <c r="E154" s="40">
        <v>18</v>
      </c>
      <c r="F154" s="59"/>
      <c r="G154" s="89">
        <f t="shared" si="2"/>
        <v>0</v>
      </c>
      <c r="H154" s="101"/>
    </row>
    <row r="155" spans="1:8" ht="22.5" x14ac:dyDescent="0.2">
      <c r="A155" s="38">
        <v>144</v>
      </c>
      <c r="B155" s="39" t="s">
        <v>3754</v>
      </c>
      <c r="C155" s="39" t="s">
        <v>245</v>
      </c>
      <c r="D155" s="39" t="s">
        <v>29</v>
      </c>
      <c r="E155" s="40">
        <v>11</v>
      </c>
      <c r="F155" s="59"/>
      <c r="G155" s="89">
        <f t="shared" si="2"/>
        <v>0</v>
      </c>
      <c r="H155" s="101"/>
    </row>
    <row r="156" spans="1:8" ht="22.5" x14ac:dyDescent="0.2">
      <c r="A156" s="38">
        <v>145</v>
      </c>
      <c r="B156" s="39" t="s">
        <v>3755</v>
      </c>
      <c r="C156" s="39" t="s">
        <v>246</v>
      </c>
      <c r="D156" s="39" t="s">
        <v>29</v>
      </c>
      <c r="E156" s="40">
        <v>45</v>
      </c>
      <c r="F156" s="59"/>
      <c r="G156" s="89">
        <f t="shared" si="2"/>
        <v>0</v>
      </c>
      <c r="H156" s="101"/>
    </row>
    <row r="157" spans="1:8" ht="22.5" x14ac:dyDescent="0.2">
      <c r="A157" s="38">
        <v>146</v>
      </c>
      <c r="B157" s="39" t="s">
        <v>3548</v>
      </c>
      <c r="C157" s="39" t="s">
        <v>247</v>
      </c>
      <c r="D157" s="39" t="s">
        <v>248</v>
      </c>
      <c r="E157" s="40">
        <v>90</v>
      </c>
      <c r="F157" s="59"/>
      <c r="G157" s="89">
        <f t="shared" si="2"/>
        <v>0</v>
      </c>
      <c r="H157" s="101"/>
    </row>
    <row r="158" spans="1:8" ht="11.25" x14ac:dyDescent="0.2">
      <c r="A158" s="38">
        <v>147</v>
      </c>
      <c r="B158" s="39" t="s">
        <v>748</v>
      </c>
      <c r="C158" s="39" t="s">
        <v>249</v>
      </c>
      <c r="D158" s="39" t="s">
        <v>250</v>
      </c>
      <c r="E158" s="40">
        <v>8</v>
      </c>
      <c r="F158" s="59"/>
      <c r="G158" s="89">
        <f t="shared" si="2"/>
        <v>0</v>
      </c>
      <c r="H158" s="101"/>
    </row>
    <row r="159" spans="1:8" ht="22.5" x14ac:dyDescent="0.2">
      <c r="A159" s="38">
        <v>148</v>
      </c>
      <c r="B159" s="39" t="s">
        <v>749</v>
      </c>
      <c r="C159" s="39" t="s">
        <v>251</v>
      </c>
      <c r="D159" s="39" t="s">
        <v>250</v>
      </c>
      <c r="E159" s="40">
        <v>192</v>
      </c>
      <c r="F159" s="59"/>
      <c r="G159" s="89">
        <f t="shared" si="2"/>
        <v>0</v>
      </c>
      <c r="H159" s="101"/>
    </row>
    <row r="160" spans="1:8" ht="11.25" x14ac:dyDescent="0.2">
      <c r="A160" s="38">
        <v>149</v>
      </c>
      <c r="B160" s="39" t="s">
        <v>252</v>
      </c>
      <c r="C160" s="39" t="s">
        <v>253</v>
      </c>
      <c r="D160" s="39" t="s">
        <v>250</v>
      </c>
      <c r="E160" s="40">
        <v>8</v>
      </c>
      <c r="F160" s="59"/>
      <c r="G160" s="89">
        <f t="shared" si="2"/>
        <v>0</v>
      </c>
      <c r="H160" s="101"/>
    </row>
    <row r="161" spans="1:8" ht="15" x14ac:dyDescent="0.25">
      <c r="A161" s="46"/>
      <c r="B161" s="47"/>
      <c r="C161" s="47" t="s">
        <v>256</v>
      </c>
      <c r="D161" s="47"/>
      <c r="E161" s="48"/>
      <c r="F161" s="49"/>
      <c r="G161" s="91">
        <f>SUM(G8:G160)</f>
        <v>0</v>
      </c>
      <c r="H161" s="112"/>
    </row>
  </sheetData>
  <sheetProtection algorithmName="SHA-512" hashValue="ussPrYElsGtleoyXjRX9oNx+PUuwkv0EgSjkNoFTSQpjQ9iEwYKMjFimzE+D5xtLcsMwOZzY3i+azKcqsWlvcg==" saltValue="W6E6y2y+oibyBnrkLmFcAw==" spinCount="100000" sheet="1" objects="1" scenarios="1"/>
  <dataConsolidate/>
  <dataValidations count="1">
    <dataValidation type="decimal" operator="equal" allowBlank="1" showInputMessage="1" showErrorMessage="1" error="Neplatný počet desatinných miest!" sqref="F10:F24 F133:F160 F26:F131" xr:uid="{00000000-0002-0000-0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Hárok73">
    <pageSetUpPr fitToPage="1"/>
  </sheetPr>
  <dimension ref="B2:G19"/>
  <sheetViews>
    <sheetView workbookViewId="0"/>
  </sheetViews>
  <sheetFormatPr defaultRowHeight="10.5" x14ac:dyDescent="0.15"/>
  <cols>
    <col min="1" max="1" width="3" style="127" customWidth="1"/>
    <col min="2" max="2" width="7.5" style="127" customWidth="1"/>
    <col min="3" max="3" width="60.1640625" style="127" customWidth="1"/>
    <col min="4" max="4" width="11.5" style="127" customWidth="1"/>
    <col min="5" max="5" width="18.6640625" style="127" customWidth="1"/>
    <col min="6" max="6" width="11.83203125" style="127" customWidth="1"/>
    <col min="7" max="7" width="15.83203125" style="55" customWidth="1"/>
    <col min="8" max="8" width="12.5" style="127" customWidth="1"/>
    <col min="9" max="16384" width="9.33203125" style="127"/>
  </cols>
  <sheetData>
    <row r="2" spans="2:7" s="121" customFormat="1" ht="22.5" customHeight="1" x14ac:dyDescent="0.15">
      <c r="B2" s="126" t="s">
        <v>3798</v>
      </c>
      <c r="G2" s="122"/>
    </row>
    <row r="4" spans="2:7" s="121" customFormat="1" ht="24.75" customHeight="1" x14ac:dyDescent="0.15">
      <c r="B4" s="123" t="s">
        <v>2682</v>
      </c>
      <c r="C4" s="132"/>
      <c r="G4" s="122"/>
    </row>
    <row r="5" spans="2:7" ht="11.25" thickBot="1" x14ac:dyDescent="0.2"/>
    <row r="6" spans="2:7" ht="35.1" customHeight="1" thickBot="1" x14ac:dyDescent="0.2">
      <c r="B6" s="133" t="s">
        <v>3796</v>
      </c>
      <c r="C6" s="134" t="s">
        <v>12</v>
      </c>
      <c r="D6" s="134" t="s">
        <v>13</v>
      </c>
      <c r="E6" s="135" t="s">
        <v>2771</v>
      </c>
    </row>
    <row r="7" spans="2:7" ht="15" customHeight="1" x14ac:dyDescent="0.2">
      <c r="B7" s="157">
        <v>1</v>
      </c>
      <c r="C7" s="158" t="s">
        <v>2683</v>
      </c>
      <c r="D7" s="159" t="s">
        <v>209</v>
      </c>
      <c r="E7" s="163"/>
    </row>
    <row r="8" spans="2:7" ht="15" customHeight="1" x14ac:dyDescent="0.2">
      <c r="B8" s="160">
        <v>2</v>
      </c>
      <c r="C8" s="161" t="s">
        <v>2684</v>
      </c>
      <c r="D8" s="162" t="s">
        <v>209</v>
      </c>
      <c r="E8" s="163"/>
    </row>
    <row r="9" spans="2:7" ht="15" customHeight="1" x14ac:dyDescent="0.2">
      <c r="B9" s="160">
        <v>3</v>
      </c>
      <c r="C9" s="161" t="s">
        <v>2685</v>
      </c>
      <c r="D9" s="162" t="s">
        <v>209</v>
      </c>
      <c r="E9" s="163"/>
    </row>
    <row r="10" spans="2:7" ht="15" customHeight="1" x14ac:dyDescent="0.2">
      <c r="B10" s="160">
        <v>4</v>
      </c>
      <c r="C10" s="161" t="s">
        <v>2686</v>
      </c>
      <c r="D10" s="162" t="s">
        <v>209</v>
      </c>
      <c r="E10" s="163"/>
    </row>
    <row r="11" spans="2:7" ht="15" customHeight="1" x14ac:dyDescent="0.2">
      <c r="B11" s="160">
        <v>5</v>
      </c>
      <c r="C11" s="161" t="s">
        <v>2687</v>
      </c>
      <c r="D11" s="162" t="s">
        <v>209</v>
      </c>
      <c r="E11" s="163"/>
    </row>
    <row r="12" spans="2:7" ht="15" customHeight="1" x14ac:dyDescent="0.2">
      <c r="B12" s="160">
        <v>6</v>
      </c>
      <c r="C12" s="161" t="s">
        <v>2688</v>
      </c>
      <c r="D12" s="162" t="s">
        <v>209</v>
      </c>
      <c r="E12" s="163"/>
    </row>
    <row r="13" spans="2:7" ht="15" customHeight="1" x14ac:dyDescent="0.2">
      <c r="B13" s="160">
        <v>7</v>
      </c>
      <c r="C13" s="161" t="s">
        <v>2689</v>
      </c>
      <c r="D13" s="162" t="s">
        <v>209</v>
      </c>
      <c r="E13" s="163"/>
    </row>
    <row r="14" spans="2:7" ht="15" customHeight="1" x14ac:dyDescent="0.2">
      <c r="B14" s="160">
        <v>8</v>
      </c>
      <c r="C14" s="161" t="s">
        <v>2690</v>
      </c>
      <c r="D14" s="162" t="s">
        <v>209</v>
      </c>
      <c r="E14" s="163"/>
    </row>
    <row r="15" spans="2:7" ht="14.25" x14ac:dyDescent="0.2">
      <c r="B15" s="160">
        <v>9</v>
      </c>
      <c r="C15" s="161" t="s">
        <v>2691</v>
      </c>
      <c r="D15" s="162" t="s">
        <v>209</v>
      </c>
      <c r="E15" s="163"/>
    </row>
    <row r="16" spans="2:7" ht="14.25" x14ac:dyDescent="0.2">
      <c r="B16" s="160">
        <v>10</v>
      </c>
      <c r="C16" s="161" t="s">
        <v>2692</v>
      </c>
      <c r="D16" s="162" t="s">
        <v>209</v>
      </c>
      <c r="E16" s="163"/>
    </row>
    <row r="17" spans="2:5" ht="14.25" x14ac:dyDescent="0.2">
      <c r="B17" s="160">
        <v>11</v>
      </c>
      <c r="C17" s="161" t="s">
        <v>2693</v>
      </c>
      <c r="D17" s="162" t="s">
        <v>209</v>
      </c>
      <c r="E17" s="163"/>
    </row>
    <row r="18" spans="2:5" ht="14.25" x14ac:dyDescent="0.2">
      <c r="B18" s="160">
        <v>12</v>
      </c>
      <c r="C18" s="161" t="s">
        <v>2694</v>
      </c>
      <c r="D18" s="162" t="s">
        <v>209</v>
      </c>
      <c r="E18" s="163"/>
    </row>
    <row r="19" spans="2:5" ht="14.25" x14ac:dyDescent="0.2">
      <c r="B19" s="160">
        <v>13</v>
      </c>
      <c r="C19" s="161" t="s">
        <v>2695</v>
      </c>
      <c r="D19" s="162" t="s">
        <v>209</v>
      </c>
      <c r="E19" s="163"/>
    </row>
  </sheetData>
  <sheetProtection algorithmName="SHA-512" hashValue="DH4qtiVfsX8gfbpbGLOBj8ogwAAsQqjj+Uqc+ljcAOoMim7sbkeYfBq3VxB9obaBxTrN78U70NH0t7Zh+cfehg==" saltValue="LuamKtUpyKmu8OcpVp2L8w==" spinCount="100000" sheet="1" objects="1" scenarios="1"/>
  <dataValidations count="1">
    <dataValidation type="decimal" operator="equal" allowBlank="1" showInputMessage="1" showErrorMessage="1" errorTitle="Chyba" error="Neplatný počet desatinných miest!" sqref="E7:E19" xr:uid="{00000000-0002-0000-4500-000000000000}">
      <formula1>ROUND(E7,2)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Hárok71">
    <pageSetUpPr fitToPage="1"/>
  </sheetPr>
  <dimension ref="B2:G14"/>
  <sheetViews>
    <sheetView workbookViewId="0"/>
  </sheetViews>
  <sheetFormatPr defaultRowHeight="10.5" x14ac:dyDescent="0.15"/>
  <cols>
    <col min="1" max="1" width="3" style="127" customWidth="1"/>
    <col min="2" max="2" width="9.33203125" style="127" customWidth="1"/>
    <col min="3" max="3" width="47.83203125" style="127" customWidth="1"/>
    <col min="4" max="4" width="10.6640625" style="127" customWidth="1"/>
    <col min="5" max="5" width="18.5" style="127" customWidth="1"/>
    <col min="6" max="6" width="11.83203125" style="127" customWidth="1"/>
    <col min="7" max="7" width="15.83203125" style="55" customWidth="1"/>
    <col min="8" max="16384" width="9.33203125" style="127"/>
  </cols>
  <sheetData>
    <row r="2" spans="2:7" s="121" customFormat="1" ht="22.5" customHeight="1" x14ac:dyDescent="0.15">
      <c r="B2" s="126" t="s">
        <v>3798</v>
      </c>
      <c r="G2" s="122"/>
    </row>
    <row r="4" spans="2:7" s="121" customFormat="1" ht="24.75" customHeight="1" x14ac:dyDescent="0.15">
      <c r="B4" s="123" t="s">
        <v>2673</v>
      </c>
      <c r="C4" s="132"/>
      <c r="G4" s="122"/>
    </row>
    <row r="5" spans="2:7" s="121" customFormat="1" ht="13.5" customHeight="1" thickBot="1" x14ac:dyDescent="0.2">
      <c r="B5" s="123"/>
      <c r="C5" s="132"/>
      <c r="G5" s="122"/>
    </row>
    <row r="6" spans="2:7" ht="35.1" customHeight="1" thickBot="1" x14ac:dyDescent="0.2">
      <c r="B6" s="133" t="s">
        <v>3796</v>
      </c>
      <c r="C6" s="134" t="s">
        <v>12</v>
      </c>
      <c r="D6" s="134" t="s">
        <v>13</v>
      </c>
      <c r="E6" s="135" t="s">
        <v>2771</v>
      </c>
    </row>
    <row r="7" spans="2:7" ht="15" customHeight="1" x14ac:dyDescent="0.2">
      <c r="B7" s="154">
        <v>1</v>
      </c>
      <c r="C7" s="155" t="s">
        <v>2674</v>
      </c>
      <c r="D7" s="156" t="s">
        <v>209</v>
      </c>
      <c r="E7" s="163"/>
    </row>
    <row r="8" spans="2:7" ht="15" customHeight="1" x14ac:dyDescent="0.2">
      <c r="B8" s="154">
        <v>2</v>
      </c>
      <c r="C8" s="155" t="s">
        <v>2675</v>
      </c>
      <c r="D8" s="156" t="s">
        <v>209</v>
      </c>
      <c r="E8" s="163"/>
    </row>
    <row r="9" spans="2:7" ht="15" customHeight="1" x14ac:dyDescent="0.2">
      <c r="B9" s="154">
        <v>3</v>
      </c>
      <c r="C9" s="155" t="s">
        <v>2676</v>
      </c>
      <c r="D9" s="156" t="s">
        <v>209</v>
      </c>
      <c r="E9" s="163"/>
    </row>
    <row r="10" spans="2:7" ht="15" customHeight="1" x14ac:dyDescent="0.2">
      <c r="B10" s="154">
        <v>4</v>
      </c>
      <c r="C10" s="155" t="s">
        <v>2677</v>
      </c>
      <c r="D10" s="156" t="s">
        <v>209</v>
      </c>
      <c r="E10" s="163"/>
    </row>
    <row r="11" spans="2:7" ht="15" customHeight="1" x14ac:dyDescent="0.2">
      <c r="B11" s="154">
        <v>5</v>
      </c>
      <c r="C11" s="155" t="s">
        <v>2678</v>
      </c>
      <c r="D11" s="156" t="s">
        <v>209</v>
      </c>
      <c r="E11" s="163"/>
    </row>
    <row r="12" spans="2:7" ht="15" customHeight="1" x14ac:dyDescent="0.2">
      <c r="B12" s="154">
        <v>6</v>
      </c>
      <c r="C12" s="155" t="s">
        <v>2679</v>
      </c>
      <c r="D12" s="156" t="s">
        <v>209</v>
      </c>
      <c r="E12" s="163"/>
    </row>
    <row r="13" spans="2:7" ht="15" customHeight="1" x14ac:dyDescent="0.2">
      <c r="B13" s="154">
        <v>7</v>
      </c>
      <c r="C13" s="155" t="s">
        <v>2680</v>
      </c>
      <c r="D13" s="156" t="s">
        <v>209</v>
      </c>
      <c r="E13" s="163"/>
    </row>
    <row r="14" spans="2:7" ht="15" customHeight="1" x14ac:dyDescent="0.2">
      <c r="B14" s="154">
        <v>8</v>
      </c>
      <c r="C14" s="155" t="s">
        <v>2681</v>
      </c>
      <c r="D14" s="156" t="s">
        <v>209</v>
      </c>
      <c r="E14" s="163"/>
    </row>
  </sheetData>
  <sheetProtection algorithmName="SHA-512" hashValue="slG/X52JBFFEZLIQiZIpm49hsMvHn/r9G8YFK/hsCjudzmx1y5zZItX37RcqCgG3qKqYmHl5g9MBkuGc61+9FA==" saltValue="jZSlrXHLxRAp4O473rIdog==" spinCount="100000" sheet="1" objects="1" scenarios="1"/>
  <dataValidations count="1">
    <dataValidation type="decimal" operator="equal" allowBlank="1" showInputMessage="1" showErrorMessage="1" errorTitle="Chyba" error="Neplatný počet desatinných miest!" sqref="E7:E14" xr:uid="{00000000-0002-0000-4600-000000000000}">
      <formula1>ROUND(E7,2)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9">
    <pageSetUpPr fitToPage="1"/>
  </sheetPr>
  <dimension ref="A1:H96"/>
  <sheetViews>
    <sheetView showGridLines="0" zoomScaleNormal="100" workbookViewId="0">
      <selection activeCell="C18" sqref="C18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98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99"/>
      <c r="D2" s="3"/>
      <c r="E2" s="3"/>
      <c r="F2" s="3"/>
      <c r="G2" s="17"/>
      <c r="H2" s="104"/>
    </row>
    <row r="3" spans="1:8" ht="12" x14ac:dyDescent="0.2">
      <c r="A3" s="1" t="s">
        <v>2773</v>
      </c>
      <c r="B3" s="3"/>
      <c r="C3" s="99"/>
      <c r="D3" s="3"/>
      <c r="E3" s="3"/>
      <c r="F3" s="3"/>
      <c r="G3" s="17"/>
      <c r="H3" s="104"/>
    </row>
    <row r="4" spans="1:8" ht="12" x14ac:dyDescent="0.2">
      <c r="A4" s="12" t="s">
        <v>3789</v>
      </c>
      <c r="B4" s="3"/>
      <c r="C4" s="99"/>
      <c r="D4" s="3"/>
      <c r="E4" s="3"/>
      <c r="F4" s="3"/>
      <c r="G4" s="17"/>
      <c r="H4" s="104"/>
    </row>
    <row r="5" spans="1:8" ht="12" x14ac:dyDescent="0.2">
      <c r="A5" s="4"/>
      <c r="B5" s="1"/>
      <c r="C5" s="100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3756</v>
      </c>
      <c r="C10" s="39" t="s">
        <v>259</v>
      </c>
      <c r="D10" s="39" t="s">
        <v>20</v>
      </c>
      <c r="E10" s="40">
        <v>16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3757</v>
      </c>
      <c r="C11" s="39" t="s">
        <v>260</v>
      </c>
      <c r="D11" s="39" t="s">
        <v>20</v>
      </c>
      <c r="E11" s="40">
        <v>4</v>
      </c>
      <c r="F11" s="57"/>
      <c r="G11" s="41">
        <f t="shared" ref="G11:G15" si="0">ROUND(E11*F11,2)</f>
        <v>0</v>
      </c>
      <c r="H11" s="101"/>
    </row>
    <row r="12" spans="1:8" ht="22.5" x14ac:dyDescent="0.2">
      <c r="A12" s="38">
        <v>3</v>
      </c>
      <c r="B12" s="39" t="s">
        <v>261</v>
      </c>
      <c r="C12" s="39" t="s">
        <v>262</v>
      </c>
      <c r="D12" s="39" t="s">
        <v>29</v>
      </c>
      <c r="E12" s="40">
        <v>70</v>
      </c>
      <c r="F12" s="57"/>
      <c r="G12" s="41">
        <f t="shared" si="0"/>
        <v>0</v>
      </c>
      <c r="H12" s="102"/>
    </row>
    <row r="13" spans="1:8" ht="11.25" x14ac:dyDescent="0.2">
      <c r="A13" s="38">
        <v>4</v>
      </c>
      <c r="B13" s="39" t="s">
        <v>748</v>
      </c>
      <c r="C13" s="39" t="s">
        <v>249</v>
      </c>
      <c r="D13" s="39" t="s">
        <v>250</v>
      </c>
      <c r="E13" s="40">
        <v>0.27200000000000002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749</v>
      </c>
      <c r="C14" s="39" t="s">
        <v>251</v>
      </c>
      <c r="D14" s="39" t="s">
        <v>250</v>
      </c>
      <c r="E14" s="40">
        <v>6.5279999999999996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252</v>
      </c>
      <c r="C15" s="39" t="s">
        <v>253</v>
      </c>
      <c r="D15" s="39" t="s">
        <v>250</v>
      </c>
      <c r="E15" s="40">
        <v>0.27200000000000002</v>
      </c>
      <c r="F15" s="57"/>
      <c r="G15" s="41">
        <f t="shared" si="0"/>
        <v>0</v>
      </c>
      <c r="H15" s="101"/>
    </row>
    <row r="16" spans="1:8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33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38">
        <v>7</v>
      </c>
      <c r="B18" s="39" t="s">
        <v>263</v>
      </c>
      <c r="C18" s="39" t="s">
        <v>264</v>
      </c>
      <c r="D18" s="39" t="s">
        <v>29</v>
      </c>
      <c r="E18" s="40">
        <v>70</v>
      </c>
      <c r="F18" s="57"/>
      <c r="G18" s="41">
        <f t="shared" ref="G18:G19" si="1">ROUND(E18*F18,2)</f>
        <v>0</v>
      </c>
      <c r="H18" s="101"/>
    </row>
    <row r="19" spans="1:8" ht="22.5" x14ac:dyDescent="0.2">
      <c r="A19" s="42">
        <v>8</v>
      </c>
      <c r="B19" s="43" t="s">
        <v>265</v>
      </c>
      <c r="C19" s="43" t="s">
        <v>266</v>
      </c>
      <c r="D19" s="43" t="s">
        <v>29</v>
      </c>
      <c r="E19" s="44">
        <v>70</v>
      </c>
      <c r="F19" s="58"/>
      <c r="G19" s="45">
        <f t="shared" si="1"/>
        <v>0</v>
      </c>
      <c r="H19" s="111"/>
    </row>
    <row r="20" spans="1:8" ht="12.75" x14ac:dyDescent="0.2">
      <c r="A20" s="33"/>
      <c r="B20" s="34" t="s">
        <v>42</v>
      </c>
      <c r="C20" s="34" t="s">
        <v>267</v>
      </c>
      <c r="D20" s="34"/>
      <c r="E20" s="35"/>
      <c r="F20" s="36"/>
      <c r="G20" s="37"/>
      <c r="H20" s="108"/>
    </row>
    <row r="21" spans="1:8" ht="11.25" x14ac:dyDescent="0.2">
      <c r="A21" s="38">
        <v>9</v>
      </c>
      <c r="B21" s="39" t="s">
        <v>268</v>
      </c>
      <c r="C21" s="39" t="s">
        <v>269</v>
      </c>
      <c r="D21" s="39" t="s">
        <v>20</v>
      </c>
      <c r="E21" s="40">
        <v>2</v>
      </c>
      <c r="F21" s="57"/>
      <c r="G21" s="41">
        <f t="shared" ref="G21:G71" si="2">ROUND(E21*F21,2)</f>
        <v>0</v>
      </c>
      <c r="H21" s="101"/>
    </row>
    <row r="22" spans="1:8" ht="11.25" x14ac:dyDescent="0.2">
      <c r="A22" s="42">
        <v>10</v>
      </c>
      <c r="B22" s="43" t="s">
        <v>270</v>
      </c>
      <c r="C22" s="43" t="s">
        <v>271</v>
      </c>
      <c r="D22" s="43" t="s">
        <v>20</v>
      </c>
      <c r="E22" s="44">
        <v>2</v>
      </c>
      <c r="F22" s="58"/>
      <c r="G22" s="45">
        <f t="shared" si="2"/>
        <v>0</v>
      </c>
      <c r="H22" s="111"/>
    </row>
    <row r="23" spans="1:8" ht="22.5" x14ac:dyDescent="0.2">
      <c r="A23" s="38">
        <v>11</v>
      </c>
      <c r="B23" s="39" t="s">
        <v>272</v>
      </c>
      <c r="C23" s="39" t="s">
        <v>273</v>
      </c>
      <c r="D23" s="39" t="s">
        <v>29</v>
      </c>
      <c r="E23" s="40">
        <v>1705</v>
      </c>
      <c r="F23" s="57"/>
      <c r="G23" s="41">
        <f t="shared" si="2"/>
        <v>0</v>
      </c>
      <c r="H23" s="101"/>
    </row>
    <row r="24" spans="1:8" ht="22.5" x14ac:dyDescent="0.2">
      <c r="A24" s="38">
        <v>12</v>
      </c>
      <c r="B24" s="39" t="s">
        <v>3724</v>
      </c>
      <c r="C24" s="39" t="s">
        <v>80</v>
      </c>
      <c r="D24" s="39" t="s">
        <v>29</v>
      </c>
      <c r="E24" s="40">
        <v>160</v>
      </c>
      <c r="F24" s="57"/>
      <c r="G24" s="41">
        <f t="shared" si="2"/>
        <v>0</v>
      </c>
      <c r="H24" s="101"/>
    </row>
    <row r="25" spans="1:8" ht="11.25" x14ac:dyDescent="0.2">
      <c r="A25" s="42">
        <v>13</v>
      </c>
      <c r="B25" s="43" t="s">
        <v>274</v>
      </c>
      <c r="C25" s="43" t="s">
        <v>275</v>
      </c>
      <c r="D25" s="43" t="s">
        <v>29</v>
      </c>
      <c r="E25" s="44">
        <v>240</v>
      </c>
      <c r="F25" s="58"/>
      <c r="G25" s="45">
        <f t="shared" si="2"/>
        <v>0</v>
      </c>
      <c r="H25" s="111"/>
    </row>
    <row r="26" spans="1:8" ht="11.25" x14ac:dyDescent="0.2">
      <c r="A26" s="42">
        <v>14</v>
      </c>
      <c r="B26" s="43" t="s">
        <v>276</v>
      </c>
      <c r="C26" s="43" t="s">
        <v>277</v>
      </c>
      <c r="D26" s="43" t="s">
        <v>29</v>
      </c>
      <c r="E26" s="44">
        <v>855</v>
      </c>
      <c r="F26" s="62"/>
      <c r="G26" s="45">
        <f t="shared" si="2"/>
        <v>0</v>
      </c>
      <c r="H26" s="111"/>
    </row>
    <row r="27" spans="1:8" ht="11.25" x14ac:dyDescent="0.2">
      <c r="A27" s="42">
        <v>15</v>
      </c>
      <c r="B27" s="43" t="s">
        <v>278</v>
      </c>
      <c r="C27" s="43" t="s">
        <v>279</v>
      </c>
      <c r="D27" s="43" t="s">
        <v>29</v>
      </c>
      <c r="E27" s="44">
        <v>610</v>
      </c>
      <c r="F27" s="58"/>
      <c r="G27" s="45">
        <f t="shared" si="2"/>
        <v>0</v>
      </c>
      <c r="H27" s="111"/>
    </row>
    <row r="28" spans="1:8" ht="22.5" x14ac:dyDescent="0.2">
      <c r="A28" s="38">
        <v>16</v>
      </c>
      <c r="B28" s="39" t="s">
        <v>3758</v>
      </c>
      <c r="C28" s="39" t="s">
        <v>280</v>
      </c>
      <c r="D28" s="39" t="s">
        <v>20</v>
      </c>
      <c r="E28" s="40">
        <v>2</v>
      </c>
      <c r="F28" s="57"/>
      <c r="G28" s="41">
        <f t="shared" si="2"/>
        <v>0</v>
      </c>
      <c r="H28" s="102"/>
    </row>
    <row r="29" spans="1:8" ht="22.5" x14ac:dyDescent="0.2">
      <c r="A29" s="38">
        <v>17</v>
      </c>
      <c r="B29" s="39" t="s">
        <v>3734</v>
      </c>
      <c r="C29" s="39" t="s">
        <v>96</v>
      </c>
      <c r="D29" s="39" t="s">
        <v>20</v>
      </c>
      <c r="E29" s="40">
        <v>2</v>
      </c>
      <c r="F29" s="57"/>
      <c r="G29" s="41">
        <f t="shared" si="2"/>
        <v>0</v>
      </c>
      <c r="H29" s="101"/>
    </row>
    <row r="30" spans="1:8" ht="22.5" x14ac:dyDescent="0.2">
      <c r="A30" s="38">
        <v>18</v>
      </c>
      <c r="B30" s="39" t="s">
        <v>3759</v>
      </c>
      <c r="C30" s="39" t="s">
        <v>281</v>
      </c>
      <c r="D30" s="39" t="s">
        <v>20</v>
      </c>
      <c r="E30" s="40">
        <v>5</v>
      </c>
      <c r="F30" s="57"/>
      <c r="G30" s="41">
        <f t="shared" si="2"/>
        <v>0</v>
      </c>
      <c r="H30" s="101"/>
    </row>
    <row r="31" spans="1:8" ht="22.5" x14ac:dyDescent="0.2">
      <c r="A31" s="38">
        <v>19</v>
      </c>
      <c r="B31" s="39" t="s">
        <v>3760</v>
      </c>
      <c r="C31" s="39" t="s">
        <v>282</v>
      </c>
      <c r="D31" s="39" t="s">
        <v>20</v>
      </c>
      <c r="E31" s="40">
        <v>3</v>
      </c>
      <c r="F31" s="57"/>
      <c r="G31" s="41">
        <f t="shared" si="2"/>
        <v>0</v>
      </c>
      <c r="H31" s="102"/>
    </row>
    <row r="32" spans="1:8" ht="22.5" x14ac:dyDescent="0.2">
      <c r="A32" s="38">
        <v>20</v>
      </c>
      <c r="B32" s="39" t="s">
        <v>283</v>
      </c>
      <c r="C32" s="39" t="s">
        <v>284</v>
      </c>
      <c r="D32" s="39" t="s">
        <v>20</v>
      </c>
      <c r="E32" s="40">
        <v>80</v>
      </c>
      <c r="F32" s="57"/>
      <c r="G32" s="41">
        <f t="shared" si="2"/>
        <v>0</v>
      </c>
      <c r="H32" s="101"/>
    </row>
    <row r="33" spans="1:8" ht="33.75" x14ac:dyDescent="0.2">
      <c r="A33" s="38">
        <v>21</v>
      </c>
      <c r="B33" s="39" t="s">
        <v>285</v>
      </c>
      <c r="C33" s="39" t="s">
        <v>286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33.75" x14ac:dyDescent="0.2">
      <c r="A34" s="42">
        <v>22</v>
      </c>
      <c r="B34" s="43" t="s">
        <v>287</v>
      </c>
      <c r="C34" s="43" t="s">
        <v>288</v>
      </c>
      <c r="D34" s="43" t="s">
        <v>20</v>
      </c>
      <c r="E34" s="44">
        <v>2</v>
      </c>
      <c r="F34" s="58"/>
      <c r="G34" s="45">
        <f t="shared" si="2"/>
        <v>0</v>
      </c>
      <c r="H34" s="111"/>
    </row>
    <row r="35" spans="1:8" ht="33.75" x14ac:dyDescent="0.2">
      <c r="A35" s="38">
        <v>23</v>
      </c>
      <c r="B35" s="39" t="s">
        <v>289</v>
      </c>
      <c r="C35" s="39" t="s">
        <v>290</v>
      </c>
      <c r="D35" s="39" t="s">
        <v>20</v>
      </c>
      <c r="E35" s="40">
        <v>2</v>
      </c>
      <c r="F35" s="57"/>
      <c r="G35" s="41">
        <f t="shared" si="2"/>
        <v>0</v>
      </c>
      <c r="H35" s="101"/>
    </row>
    <row r="36" spans="1:8" ht="33.75" x14ac:dyDescent="0.2">
      <c r="A36" s="42">
        <v>24</v>
      </c>
      <c r="B36" s="43" t="s">
        <v>291</v>
      </c>
      <c r="C36" s="43" t="s">
        <v>292</v>
      </c>
      <c r="D36" s="43" t="s">
        <v>20</v>
      </c>
      <c r="E36" s="44">
        <v>2</v>
      </c>
      <c r="F36" s="58"/>
      <c r="G36" s="45">
        <f t="shared" si="2"/>
        <v>0</v>
      </c>
      <c r="H36" s="111"/>
    </row>
    <row r="37" spans="1:8" ht="11.25" x14ac:dyDescent="0.2">
      <c r="A37" s="38">
        <v>25</v>
      </c>
      <c r="B37" s="39" t="s">
        <v>293</v>
      </c>
      <c r="C37" s="39" t="s">
        <v>294</v>
      </c>
      <c r="D37" s="39" t="s">
        <v>20</v>
      </c>
      <c r="E37" s="40">
        <v>2</v>
      </c>
      <c r="F37" s="57"/>
      <c r="G37" s="41">
        <f t="shared" si="2"/>
        <v>0</v>
      </c>
      <c r="H37" s="101"/>
    </row>
    <row r="38" spans="1:8" ht="11.25" x14ac:dyDescent="0.2">
      <c r="A38" s="42">
        <v>26</v>
      </c>
      <c r="B38" s="43" t="s">
        <v>295</v>
      </c>
      <c r="C38" s="43" t="s">
        <v>296</v>
      </c>
      <c r="D38" s="43" t="s">
        <v>20</v>
      </c>
      <c r="E38" s="44">
        <v>2</v>
      </c>
      <c r="F38" s="58"/>
      <c r="G38" s="45">
        <f t="shared" si="2"/>
        <v>0</v>
      </c>
      <c r="H38" s="111"/>
    </row>
    <row r="39" spans="1:8" ht="11.25" x14ac:dyDescent="0.2">
      <c r="A39" s="38">
        <v>27</v>
      </c>
      <c r="B39" s="39" t="s">
        <v>297</v>
      </c>
      <c r="C39" s="39" t="s">
        <v>298</v>
      </c>
      <c r="D39" s="39" t="s">
        <v>29</v>
      </c>
      <c r="E39" s="40">
        <v>2</v>
      </c>
      <c r="F39" s="57"/>
      <c r="G39" s="41">
        <f t="shared" si="2"/>
        <v>0</v>
      </c>
      <c r="H39" s="101"/>
    </row>
    <row r="40" spans="1:8" ht="22.5" x14ac:dyDescent="0.2">
      <c r="A40" s="42">
        <v>28</v>
      </c>
      <c r="B40" s="43" t="s">
        <v>299</v>
      </c>
      <c r="C40" s="43" t="s">
        <v>300</v>
      </c>
      <c r="D40" s="43" t="s">
        <v>20</v>
      </c>
      <c r="E40" s="44">
        <v>2</v>
      </c>
      <c r="F40" s="58"/>
      <c r="G40" s="45">
        <f t="shared" si="2"/>
        <v>0</v>
      </c>
      <c r="H40" s="111"/>
    </row>
    <row r="41" spans="1:8" ht="11.25" x14ac:dyDescent="0.2">
      <c r="A41" s="42">
        <v>29</v>
      </c>
      <c r="B41" s="43" t="s">
        <v>301</v>
      </c>
      <c r="C41" s="43" t="s">
        <v>302</v>
      </c>
      <c r="D41" s="43" t="s">
        <v>20</v>
      </c>
      <c r="E41" s="44">
        <v>2</v>
      </c>
      <c r="F41" s="58"/>
      <c r="G41" s="45">
        <f t="shared" si="2"/>
        <v>0</v>
      </c>
      <c r="H41" s="111"/>
    </row>
    <row r="42" spans="1:8" ht="22.5" x14ac:dyDescent="0.2">
      <c r="A42" s="42">
        <v>30</v>
      </c>
      <c r="B42" s="43" t="s">
        <v>303</v>
      </c>
      <c r="C42" s="43" t="s">
        <v>304</v>
      </c>
      <c r="D42" s="43" t="s">
        <v>20</v>
      </c>
      <c r="E42" s="44">
        <v>1</v>
      </c>
      <c r="F42" s="58"/>
      <c r="G42" s="45">
        <f t="shared" si="2"/>
        <v>0</v>
      </c>
      <c r="H42" s="111"/>
    </row>
    <row r="43" spans="1:8" ht="22.5" x14ac:dyDescent="0.2">
      <c r="A43" s="38">
        <v>31</v>
      </c>
      <c r="B43" s="39" t="s">
        <v>305</v>
      </c>
      <c r="C43" s="39" t="s">
        <v>306</v>
      </c>
      <c r="D43" s="39" t="s">
        <v>20</v>
      </c>
      <c r="E43" s="40">
        <v>1</v>
      </c>
      <c r="F43" s="57"/>
      <c r="G43" s="41">
        <f t="shared" si="2"/>
        <v>0</v>
      </c>
      <c r="H43" s="101"/>
    </row>
    <row r="44" spans="1:8" ht="22.5" x14ac:dyDescent="0.2">
      <c r="A44" s="42">
        <v>32</v>
      </c>
      <c r="B44" s="43" t="s">
        <v>307</v>
      </c>
      <c r="C44" s="43" t="s">
        <v>308</v>
      </c>
      <c r="D44" s="43" t="s">
        <v>20</v>
      </c>
      <c r="E44" s="44">
        <v>1</v>
      </c>
      <c r="F44" s="58"/>
      <c r="G44" s="45">
        <f t="shared" si="2"/>
        <v>0</v>
      </c>
      <c r="H44" s="111"/>
    </row>
    <row r="45" spans="1:8" ht="11.25" x14ac:dyDescent="0.2">
      <c r="A45" s="38">
        <v>33</v>
      </c>
      <c r="B45" s="39" t="s">
        <v>309</v>
      </c>
      <c r="C45" s="39" t="s">
        <v>310</v>
      </c>
      <c r="D45" s="39" t="s">
        <v>20</v>
      </c>
      <c r="E45" s="40">
        <v>1</v>
      </c>
      <c r="F45" s="57"/>
      <c r="G45" s="41">
        <f t="shared" si="2"/>
        <v>0</v>
      </c>
      <c r="H45" s="101"/>
    </row>
    <row r="46" spans="1:8" ht="11.25" x14ac:dyDescent="0.2">
      <c r="A46" s="42">
        <v>34</v>
      </c>
      <c r="B46" s="43" t="s">
        <v>311</v>
      </c>
      <c r="C46" s="43" t="s">
        <v>312</v>
      </c>
      <c r="D46" s="43" t="s">
        <v>20</v>
      </c>
      <c r="E46" s="44">
        <v>1</v>
      </c>
      <c r="F46" s="58"/>
      <c r="G46" s="45">
        <f t="shared" si="2"/>
        <v>0</v>
      </c>
      <c r="H46" s="111"/>
    </row>
    <row r="47" spans="1:8" ht="33.75" x14ac:dyDescent="0.2">
      <c r="A47" s="38">
        <v>35</v>
      </c>
      <c r="B47" s="39" t="s">
        <v>3761</v>
      </c>
      <c r="C47" s="39" t="s">
        <v>313</v>
      </c>
      <c r="D47" s="39" t="s">
        <v>20</v>
      </c>
      <c r="E47" s="40">
        <v>105</v>
      </c>
      <c r="F47" s="57"/>
      <c r="G47" s="41">
        <f t="shared" si="2"/>
        <v>0</v>
      </c>
      <c r="H47" s="101"/>
    </row>
    <row r="48" spans="1:8" ht="22.5" x14ac:dyDescent="0.2">
      <c r="A48" s="38">
        <v>36</v>
      </c>
      <c r="B48" s="39" t="s">
        <v>3542</v>
      </c>
      <c r="C48" s="39" t="s">
        <v>314</v>
      </c>
      <c r="D48" s="39" t="s">
        <v>315</v>
      </c>
      <c r="E48" s="40">
        <v>210</v>
      </c>
      <c r="F48" s="57"/>
      <c r="G48" s="41">
        <f t="shared" si="2"/>
        <v>0</v>
      </c>
      <c r="H48" s="101"/>
    </row>
    <row r="49" spans="1:8" ht="22.5" x14ac:dyDescent="0.2">
      <c r="A49" s="38">
        <v>37</v>
      </c>
      <c r="B49" s="39" t="s">
        <v>3762</v>
      </c>
      <c r="C49" s="39" t="s">
        <v>316</v>
      </c>
      <c r="D49" s="39" t="s">
        <v>20</v>
      </c>
      <c r="E49" s="40">
        <v>1</v>
      </c>
      <c r="F49" s="57"/>
      <c r="G49" s="41">
        <f t="shared" si="2"/>
        <v>0</v>
      </c>
      <c r="H49" s="101"/>
    </row>
    <row r="50" spans="1:8" ht="33.75" x14ac:dyDescent="0.2">
      <c r="A50" s="38">
        <v>38</v>
      </c>
      <c r="B50" s="39" t="s">
        <v>3728</v>
      </c>
      <c r="C50" s="39" t="s">
        <v>317</v>
      </c>
      <c r="D50" s="39" t="s">
        <v>20</v>
      </c>
      <c r="E50" s="40">
        <v>5</v>
      </c>
      <c r="F50" s="57"/>
      <c r="G50" s="41">
        <f t="shared" si="2"/>
        <v>0</v>
      </c>
      <c r="H50" s="101"/>
    </row>
    <row r="51" spans="1:8" ht="11.25" x14ac:dyDescent="0.2">
      <c r="A51" s="38">
        <v>39</v>
      </c>
      <c r="B51" s="39" t="s">
        <v>318</v>
      </c>
      <c r="C51" s="39" t="s">
        <v>319</v>
      </c>
      <c r="D51" s="39" t="s">
        <v>20</v>
      </c>
      <c r="E51" s="40">
        <v>5</v>
      </c>
      <c r="F51" s="57"/>
      <c r="G51" s="41">
        <f t="shared" si="2"/>
        <v>0</v>
      </c>
      <c r="H51" s="101"/>
    </row>
    <row r="52" spans="1:8" ht="11.25" x14ac:dyDescent="0.2">
      <c r="A52" s="42">
        <v>40</v>
      </c>
      <c r="B52" s="43" t="s">
        <v>320</v>
      </c>
      <c r="C52" s="43" t="s">
        <v>321</v>
      </c>
      <c r="D52" s="43" t="s">
        <v>20</v>
      </c>
      <c r="E52" s="44">
        <v>5</v>
      </c>
      <c r="F52" s="58"/>
      <c r="G52" s="45">
        <f t="shared" si="2"/>
        <v>0</v>
      </c>
      <c r="H52" s="111"/>
    </row>
    <row r="53" spans="1:8" ht="11.25" x14ac:dyDescent="0.2">
      <c r="A53" s="38">
        <v>41</v>
      </c>
      <c r="B53" s="39" t="s">
        <v>322</v>
      </c>
      <c r="C53" s="39" t="s">
        <v>323</v>
      </c>
      <c r="D53" s="39" t="s">
        <v>29</v>
      </c>
      <c r="E53" s="40">
        <v>15</v>
      </c>
      <c r="F53" s="57"/>
      <c r="G53" s="41">
        <f t="shared" si="2"/>
        <v>0</v>
      </c>
      <c r="H53" s="101"/>
    </row>
    <row r="54" spans="1:8" ht="11.25" x14ac:dyDescent="0.2">
      <c r="A54" s="42">
        <v>42</v>
      </c>
      <c r="B54" s="43" t="s">
        <v>324</v>
      </c>
      <c r="C54" s="43" t="s">
        <v>325</v>
      </c>
      <c r="D54" s="43" t="s">
        <v>29</v>
      </c>
      <c r="E54" s="44">
        <v>15</v>
      </c>
      <c r="F54" s="58"/>
      <c r="G54" s="45">
        <f t="shared" si="2"/>
        <v>0</v>
      </c>
      <c r="H54" s="111"/>
    </row>
    <row r="55" spans="1:8" ht="22.5" x14ac:dyDescent="0.2">
      <c r="A55" s="38">
        <v>43</v>
      </c>
      <c r="B55" s="39" t="s">
        <v>326</v>
      </c>
      <c r="C55" s="39" t="s">
        <v>327</v>
      </c>
      <c r="D55" s="39" t="s">
        <v>29</v>
      </c>
      <c r="E55" s="40">
        <v>15</v>
      </c>
      <c r="F55" s="57"/>
      <c r="G55" s="41">
        <f t="shared" si="2"/>
        <v>0</v>
      </c>
      <c r="H55" s="101"/>
    </row>
    <row r="56" spans="1:8" ht="11.25" x14ac:dyDescent="0.2">
      <c r="A56" s="42">
        <v>44</v>
      </c>
      <c r="B56" s="43" t="s">
        <v>328</v>
      </c>
      <c r="C56" s="43" t="s">
        <v>329</v>
      </c>
      <c r="D56" s="43" t="s">
        <v>29</v>
      </c>
      <c r="E56" s="44">
        <v>15</v>
      </c>
      <c r="F56" s="58"/>
      <c r="G56" s="45">
        <f t="shared" si="2"/>
        <v>0</v>
      </c>
      <c r="H56" s="111"/>
    </row>
    <row r="57" spans="1:8" ht="11.25" x14ac:dyDescent="0.2">
      <c r="A57" s="38">
        <v>45</v>
      </c>
      <c r="B57" s="39" t="s">
        <v>330</v>
      </c>
      <c r="C57" s="39" t="s">
        <v>331</v>
      </c>
      <c r="D57" s="39" t="s">
        <v>20</v>
      </c>
      <c r="E57" s="40">
        <v>4</v>
      </c>
      <c r="F57" s="57"/>
      <c r="G57" s="41">
        <f t="shared" si="2"/>
        <v>0</v>
      </c>
      <c r="H57" s="101"/>
    </row>
    <row r="58" spans="1:8" ht="11.25" x14ac:dyDescent="0.2">
      <c r="A58" s="42">
        <v>46</v>
      </c>
      <c r="B58" s="43" t="s">
        <v>332</v>
      </c>
      <c r="C58" s="43" t="s">
        <v>333</v>
      </c>
      <c r="D58" s="43" t="s">
        <v>20</v>
      </c>
      <c r="E58" s="44">
        <v>4</v>
      </c>
      <c r="F58" s="58"/>
      <c r="G58" s="45">
        <f t="shared" si="2"/>
        <v>0</v>
      </c>
      <c r="H58" s="111"/>
    </row>
    <row r="59" spans="1:8" ht="11.25" x14ac:dyDescent="0.2">
      <c r="A59" s="38">
        <v>47</v>
      </c>
      <c r="B59" s="39" t="s">
        <v>334</v>
      </c>
      <c r="C59" s="39" t="s">
        <v>335</v>
      </c>
      <c r="D59" s="39" t="s">
        <v>20</v>
      </c>
      <c r="E59" s="40">
        <v>18</v>
      </c>
      <c r="F59" s="57"/>
      <c r="G59" s="41">
        <f t="shared" si="2"/>
        <v>0</v>
      </c>
      <c r="H59" s="101"/>
    </row>
    <row r="60" spans="1:8" ht="22.5" x14ac:dyDescent="0.2">
      <c r="A60" s="42">
        <v>48</v>
      </c>
      <c r="B60" s="43" t="s">
        <v>336</v>
      </c>
      <c r="C60" s="43" t="s">
        <v>337</v>
      </c>
      <c r="D60" s="43" t="s">
        <v>20</v>
      </c>
      <c r="E60" s="44">
        <v>16</v>
      </c>
      <c r="F60" s="58"/>
      <c r="G60" s="45">
        <f t="shared" si="2"/>
        <v>0</v>
      </c>
      <c r="H60" s="111"/>
    </row>
    <row r="61" spans="1:8" ht="11.25" x14ac:dyDescent="0.2">
      <c r="A61" s="42">
        <v>49</v>
      </c>
      <c r="B61" s="43" t="s">
        <v>338</v>
      </c>
      <c r="C61" s="43" t="s">
        <v>339</v>
      </c>
      <c r="D61" s="43" t="s">
        <v>20</v>
      </c>
      <c r="E61" s="44">
        <v>2</v>
      </c>
      <c r="F61" s="58"/>
      <c r="G61" s="45">
        <f t="shared" si="2"/>
        <v>0</v>
      </c>
      <c r="H61" s="111"/>
    </row>
    <row r="62" spans="1:8" ht="11.25" x14ac:dyDescent="0.2">
      <c r="A62" s="38">
        <v>50</v>
      </c>
      <c r="B62" s="39" t="s">
        <v>340</v>
      </c>
      <c r="C62" s="39" t="s">
        <v>341</v>
      </c>
      <c r="D62" s="39" t="s">
        <v>20</v>
      </c>
      <c r="E62" s="40">
        <v>15</v>
      </c>
      <c r="F62" s="57"/>
      <c r="G62" s="41">
        <f t="shared" si="2"/>
        <v>0</v>
      </c>
      <c r="H62" s="101"/>
    </row>
    <row r="63" spans="1:8" ht="11.25" x14ac:dyDescent="0.2">
      <c r="A63" s="42">
        <v>51</v>
      </c>
      <c r="B63" s="43" t="s">
        <v>342</v>
      </c>
      <c r="C63" s="43" t="s">
        <v>343</v>
      </c>
      <c r="D63" s="43" t="s">
        <v>20</v>
      </c>
      <c r="E63" s="44">
        <v>15</v>
      </c>
      <c r="F63" s="58"/>
      <c r="G63" s="45">
        <f t="shared" si="2"/>
        <v>0</v>
      </c>
      <c r="H63" s="111"/>
    </row>
    <row r="64" spans="1:8" ht="11.25" x14ac:dyDescent="0.2">
      <c r="A64" s="38">
        <v>52</v>
      </c>
      <c r="B64" s="39" t="s">
        <v>344</v>
      </c>
      <c r="C64" s="39" t="s">
        <v>345</v>
      </c>
      <c r="D64" s="39" t="s">
        <v>20</v>
      </c>
      <c r="E64" s="40">
        <v>150</v>
      </c>
      <c r="F64" s="57"/>
      <c r="G64" s="41">
        <f t="shared" si="2"/>
        <v>0</v>
      </c>
      <c r="H64" s="101"/>
    </row>
    <row r="65" spans="1:8" ht="11.25" x14ac:dyDescent="0.2">
      <c r="A65" s="42">
        <v>53</v>
      </c>
      <c r="B65" s="43" t="s">
        <v>346</v>
      </c>
      <c r="C65" s="43" t="s">
        <v>347</v>
      </c>
      <c r="D65" s="43" t="s">
        <v>20</v>
      </c>
      <c r="E65" s="44">
        <v>150</v>
      </c>
      <c r="F65" s="58"/>
      <c r="G65" s="45">
        <f t="shared" si="2"/>
        <v>0</v>
      </c>
      <c r="H65" s="111"/>
    </row>
    <row r="66" spans="1:8" ht="22.5" x14ac:dyDescent="0.2">
      <c r="A66" s="38">
        <v>54</v>
      </c>
      <c r="B66" s="39" t="s">
        <v>3763</v>
      </c>
      <c r="C66" s="39" t="s">
        <v>348</v>
      </c>
      <c r="D66" s="39" t="s">
        <v>20</v>
      </c>
      <c r="E66" s="40">
        <v>8</v>
      </c>
      <c r="F66" s="57"/>
      <c r="G66" s="41">
        <f t="shared" si="2"/>
        <v>0</v>
      </c>
      <c r="H66" s="101"/>
    </row>
    <row r="67" spans="1:8" ht="11.25" x14ac:dyDescent="0.2">
      <c r="A67" s="42">
        <v>55</v>
      </c>
      <c r="B67" s="43" t="s">
        <v>349</v>
      </c>
      <c r="C67" s="43" t="s">
        <v>350</v>
      </c>
      <c r="D67" s="43" t="s">
        <v>20</v>
      </c>
      <c r="E67" s="44">
        <v>2</v>
      </c>
      <c r="F67" s="58"/>
      <c r="G67" s="45">
        <f t="shared" si="2"/>
        <v>0</v>
      </c>
      <c r="H67" s="111"/>
    </row>
    <row r="68" spans="1:8" ht="22.5" x14ac:dyDescent="0.2">
      <c r="A68" s="42">
        <v>56</v>
      </c>
      <c r="B68" s="43" t="s">
        <v>351</v>
      </c>
      <c r="C68" s="43" t="s">
        <v>352</v>
      </c>
      <c r="D68" s="43" t="s">
        <v>20</v>
      </c>
      <c r="E68" s="44">
        <v>6</v>
      </c>
      <c r="F68" s="58"/>
      <c r="G68" s="45">
        <f t="shared" si="2"/>
        <v>0</v>
      </c>
      <c r="H68" s="111"/>
    </row>
    <row r="69" spans="1:8" ht="11.25" x14ac:dyDescent="0.2">
      <c r="A69" s="38">
        <v>57</v>
      </c>
      <c r="B69" s="39" t="s">
        <v>3764</v>
      </c>
      <c r="C69" s="39" t="s">
        <v>353</v>
      </c>
      <c r="D69" s="39" t="s">
        <v>20</v>
      </c>
      <c r="E69" s="40">
        <v>2</v>
      </c>
      <c r="F69" s="57"/>
      <c r="G69" s="41">
        <f t="shared" si="2"/>
        <v>0</v>
      </c>
      <c r="H69" s="101"/>
    </row>
    <row r="70" spans="1:8" ht="22.5" x14ac:dyDescent="0.2">
      <c r="A70" s="38">
        <v>58</v>
      </c>
      <c r="B70" s="39" t="s">
        <v>354</v>
      </c>
      <c r="C70" s="39" t="s">
        <v>355</v>
      </c>
      <c r="D70" s="39" t="s">
        <v>209</v>
      </c>
      <c r="E70" s="40">
        <v>5</v>
      </c>
      <c r="F70" s="57"/>
      <c r="G70" s="41">
        <f t="shared" si="2"/>
        <v>0</v>
      </c>
      <c r="H70" s="101"/>
    </row>
    <row r="71" spans="1:8" ht="11.25" x14ac:dyDescent="0.2">
      <c r="A71" s="42">
        <v>59</v>
      </c>
      <c r="B71" s="43" t="s">
        <v>356</v>
      </c>
      <c r="C71" s="43" t="s">
        <v>357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12.75" x14ac:dyDescent="0.2">
      <c r="A72" s="33"/>
      <c r="B72" s="34" t="s">
        <v>210</v>
      </c>
      <c r="C72" s="34" t="s">
        <v>211</v>
      </c>
      <c r="D72" s="34"/>
      <c r="E72" s="35"/>
      <c r="F72" s="36"/>
      <c r="G72" s="37"/>
      <c r="H72" s="108"/>
    </row>
    <row r="73" spans="1:8" ht="11.25" x14ac:dyDescent="0.2">
      <c r="A73" s="94">
        <v>60</v>
      </c>
      <c r="B73" s="39" t="s">
        <v>361</v>
      </c>
      <c r="C73" s="39" t="s">
        <v>362</v>
      </c>
      <c r="D73" s="39" t="s">
        <v>363</v>
      </c>
      <c r="E73" s="40">
        <v>3.375</v>
      </c>
      <c r="F73" s="57"/>
      <c r="G73" s="41">
        <f t="shared" ref="G73:G85" si="3">ROUND(E73*F73,2)</f>
        <v>0</v>
      </c>
      <c r="H73" s="101"/>
    </row>
    <row r="74" spans="1:8" ht="22.5" x14ac:dyDescent="0.2">
      <c r="A74" s="94">
        <v>61</v>
      </c>
      <c r="B74" s="39" t="s">
        <v>3577</v>
      </c>
      <c r="C74" s="39" t="s">
        <v>364</v>
      </c>
      <c r="D74" s="39" t="s">
        <v>363</v>
      </c>
      <c r="E74" s="40">
        <v>3.375</v>
      </c>
      <c r="F74" s="57"/>
      <c r="G74" s="41">
        <f t="shared" si="3"/>
        <v>0</v>
      </c>
      <c r="H74" s="101"/>
    </row>
    <row r="75" spans="1:8" ht="22.5" x14ac:dyDescent="0.2">
      <c r="A75" s="94">
        <v>62</v>
      </c>
      <c r="B75" s="39" t="s">
        <v>3765</v>
      </c>
      <c r="C75" s="39" t="s">
        <v>365</v>
      </c>
      <c r="D75" s="39" t="s">
        <v>29</v>
      </c>
      <c r="E75" s="40">
        <v>5</v>
      </c>
      <c r="F75" s="57"/>
      <c r="G75" s="41">
        <f t="shared" si="3"/>
        <v>0</v>
      </c>
      <c r="H75" s="101"/>
    </row>
    <row r="76" spans="1:8" ht="22.5" x14ac:dyDescent="0.2">
      <c r="A76" s="94">
        <v>63</v>
      </c>
      <c r="B76" s="39" t="s">
        <v>366</v>
      </c>
      <c r="C76" s="39" t="s">
        <v>367</v>
      </c>
      <c r="D76" s="39" t="s">
        <v>29</v>
      </c>
      <c r="E76" s="40">
        <v>200</v>
      </c>
      <c r="F76" s="57"/>
      <c r="G76" s="41">
        <f t="shared" si="3"/>
        <v>0</v>
      </c>
      <c r="H76" s="101"/>
    </row>
    <row r="77" spans="1:8" ht="33.75" x14ac:dyDescent="0.2">
      <c r="A77" s="95">
        <v>64</v>
      </c>
      <c r="B77" s="43" t="s">
        <v>3766</v>
      </c>
      <c r="C77" s="43" t="s">
        <v>3767</v>
      </c>
      <c r="D77" s="43" t="s">
        <v>20</v>
      </c>
      <c r="E77" s="44">
        <v>200</v>
      </c>
      <c r="F77" s="58"/>
      <c r="G77" s="45">
        <f t="shared" si="3"/>
        <v>0</v>
      </c>
      <c r="H77" s="111"/>
    </row>
    <row r="78" spans="1:8" ht="22.5" x14ac:dyDescent="0.2">
      <c r="A78" s="94">
        <v>65</v>
      </c>
      <c r="B78" s="39" t="s">
        <v>3768</v>
      </c>
      <c r="C78" s="39" t="s">
        <v>368</v>
      </c>
      <c r="D78" s="39" t="s">
        <v>29</v>
      </c>
      <c r="E78" s="40">
        <v>5</v>
      </c>
      <c r="F78" s="57"/>
      <c r="G78" s="41">
        <f t="shared" si="3"/>
        <v>0</v>
      </c>
      <c r="H78" s="101"/>
    </row>
    <row r="79" spans="1:8" ht="22.5" x14ac:dyDescent="0.2">
      <c r="A79" s="94">
        <v>66</v>
      </c>
      <c r="B79" s="39" t="s">
        <v>3636</v>
      </c>
      <c r="C79" s="39" t="s">
        <v>369</v>
      </c>
      <c r="D79" s="39" t="s">
        <v>29</v>
      </c>
      <c r="E79" s="40">
        <v>200</v>
      </c>
      <c r="F79" s="57"/>
      <c r="G79" s="41">
        <f t="shared" si="3"/>
        <v>0</v>
      </c>
      <c r="H79" s="101"/>
    </row>
    <row r="80" spans="1:8" ht="22.5" x14ac:dyDescent="0.2">
      <c r="A80" s="94">
        <v>67</v>
      </c>
      <c r="B80" s="39" t="s">
        <v>3643</v>
      </c>
      <c r="C80" s="39" t="s">
        <v>370</v>
      </c>
      <c r="D80" s="39" t="s">
        <v>29</v>
      </c>
      <c r="E80" s="40">
        <v>200</v>
      </c>
      <c r="F80" s="57"/>
      <c r="G80" s="41">
        <f t="shared" si="3"/>
        <v>0</v>
      </c>
      <c r="H80" s="101"/>
    </row>
    <row r="81" spans="1:8" ht="22.5" x14ac:dyDescent="0.2">
      <c r="A81" s="94">
        <v>68</v>
      </c>
      <c r="B81" s="39" t="s">
        <v>3625</v>
      </c>
      <c r="C81" s="39" t="s">
        <v>371</v>
      </c>
      <c r="D81" s="39" t="s">
        <v>29</v>
      </c>
      <c r="E81" s="40">
        <v>205</v>
      </c>
      <c r="F81" s="57"/>
      <c r="G81" s="41">
        <f t="shared" si="3"/>
        <v>0</v>
      </c>
      <c r="H81" s="101"/>
    </row>
    <row r="82" spans="1:8" ht="11.25" x14ac:dyDescent="0.2">
      <c r="A82" s="95">
        <v>69</v>
      </c>
      <c r="B82" s="43" t="s">
        <v>372</v>
      </c>
      <c r="C82" s="43" t="s">
        <v>373</v>
      </c>
      <c r="D82" s="43" t="s">
        <v>250</v>
      </c>
      <c r="E82" s="44">
        <v>11.48</v>
      </c>
      <c r="F82" s="58"/>
      <c r="G82" s="45">
        <f t="shared" si="3"/>
        <v>0</v>
      </c>
      <c r="H82" s="111"/>
    </row>
    <row r="83" spans="1:8" ht="22.5" x14ac:dyDescent="0.2">
      <c r="A83" s="94">
        <v>70</v>
      </c>
      <c r="B83" s="39" t="s">
        <v>3546</v>
      </c>
      <c r="C83" s="39" t="s">
        <v>374</v>
      </c>
      <c r="D83" s="39" t="s">
        <v>29</v>
      </c>
      <c r="E83" s="40">
        <v>205</v>
      </c>
      <c r="F83" s="57"/>
      <c r="G83" s="41">
        <f t="shared" si="3"/>
        <v>0</v>
      </c>
      <c r="H83" s="101"/>
    </row>
    <row r="84" spans="1:8" ht="11.25" x14ac:dyDescent="0.2">
      <c r="A84" s="95">
        <v>71</v>
      </c>
      <c r="B84" s="43">
        <v>2830002020</v>
      </c>
      <c r="C84" s="43" t="s">
        <v>376</v>
      </c>
      <c r="D84" s="43" t="s">
        <v>29</v>
      </c>
      <c r="E84" s="44">
        <v>205</v>
      </c>
      <c r="F84" s="58"/>
      <c r="G84" s="45">
        <f t="shared" si="3"/>
        <v>0</v>
      </c>
      <c r="H84" s="111"/>
    </row>
    <row r="85" spans="1:8" ht="22.5" x14ac:dyDescent="0.2">
      <c r="A85" s="94">
        <v>72</v>
      </c>
      <c r="B85" s="39" t="s">
        <v>377</v>
      </c>
      <c r="C85" s="39" t="s">
        <v>378</v>
      </c>
      <c r="D85" s="39" t="s">
        <v>248</v>
      </c>
      <c r="E85" s="40">
        <v>71.75</v>
      </c>
      <c r="F85" s="57"/>
      <c r="G85" s="41">
        <f t="shared" si="3"/>
        <v>0</v>
      </c>
      <c r="H85" s="101"/>
    </row>
    <row r="86" spans="1:8" ht="12.75" x14ac:dyDescent="0.2">
      <c r="A86" s="38"/>
      <c r="B86" s="34" t="s">
        <v>379</v>
      </c>
      <c r="C86" s="34" t="s">
        <v>380</v>
      </c>
      <c r="D86" s="34"/>
      <c r="E86" s="35"/>
      <c r="F86" s="36"/>
      <c r="G86" s="37"/>
      <c r="H86" s="108"/>
    </row>
    <row r="87" spans="1:8" ht="11.25" x14ac:dyDescent="0.2">
      <c r="A87" s="94">
        <v>73</v>
      </c>
      <c r="B87" s="39" t="s">
        <v>3725</v>
      </c>
      <c r="C87" s="39" t="s">
        <v>381</v>
      </c>
      <c r="D87" s="39" t="s">
        <v>29</v>
      </c>
      <c r="E87" s="40">
        <v>30</v>
      </c>
      <c r="F87" s="57"/>
      <c r="G87" s="41">
        <f t="shared" ref="G87:G95" si="4">ROUND(E87*F87,2)</f>
        <v>0</v>
      </c>
      <c r="H87" s="101"/>
    </row>
    <row r="88" spans="1:8" ht="11.25" x14ac:dyDescent="0.2">
      <c r="A88" s="94">
        <v>74</v>
      </c>
      <c r="B88" s="39" t="s">
        <v>382</v>
      </c>
      <c r="C88" s="39" t="s">
        <v>383</v>
      </c>
      <c r="D88" s="39" t="s">
        <v>29</v>
      </c>
      <c r="E88" s="40">
        <v>1190</v>
      </c>
      <c r="F88" s="57"/>
      <c r="G88" s="41">
        <f t="shared" si="4"/>
        <v>0</v>
      </c>
      <c r="H88" s="101"/>
    </row>
    <row r="89" spans="1:8" ht="11.25" x14ac:dyDescent="0.2">
      <c r="A89" s="94">
        <v>75</v>
      </c>
      <c r="B89" s="39" t="s">
        <v>2887</v>
      </c>
      <c r="C89" s="39" t="s">
        <v>384</v>
      </c>
      <c r="D89" s="39" t="s">
        <v>29</v>
      </c>
      <c r="E89" s="40">
        <v>410</v>
      </c>
      <c r="F89" s="57"/>
      <c r="G89" s="41">
        <f t="shared" si="4"/>
        <v>0</v>
      </c>
      <c r="H89" s="101"/>
    </row>
    <row r="90" spans="1:8" ht="56.25" x14ac:dyDescent="0.2">
      <c r="A90" s="95">
        <v>76</v>
      </c>
      <c r="B90" s="43" t="s">
        <v>385</v>
      </c>
      <c r="C90" s="43" t="s">
        <v>386</v>
      </c>
      <c r="D90" s="43" t="s">
        <v>29</v>
      </c>
      <c r="E90" s="44">
        <v>1600</v>
      </c>
      <c r="F90" s="58"/>
      <c r="G90" s="45">
        <f t="shared" si="4"/>
        <v>0</v>
      </c>
      <c r="H90" s="117"/>
    </row>
    <row r="91" spans="1:8" ht="11.25" x14ac:dyDescent="0.2">
      <c r="A91" s="94">
        <v>77</v>
      </c>
      <c r="B91" s="39" t="s">
        <v>387</v>
      </c>
      <c r="C91" s="39" t="s">
        <v>388</v>
      </c>
      <c r="D91" s="39" t="s">
        <v>20</v>
      </c>
      <c r="E91" s="40">
        <v>6</v>
      </c>
      <c r="F91" s="57"/>
      <c r="G91" s="41">
        <f t="shared" si="4"/>
        <v>0</v>
      </c>
      <c r="H91" s="101"/>
    </row>
    <row r="92" spans="1:8" ht="22.5" x14ac:dyDescent="0.2">
      <c r="A92" s="95">
        <v>78</v>
      </c>
      <c r="B92" s="43" t="s">
        <v>389</v>
      </c>
      <c r="C92" s="43" t="s">
        <v>390</v>
      </c>
      <c r="D92" s="43" t="s">
        <v>20</v>
      </c>
      <c r="E92" s="44">
        <v>6</v>
      </c>
      <c r="F92" s="58"/>
      <c r="G92" s="45">
        <f t="shared" si="4"/>
        <v>0</v>
      </c>
      <c r="H92" s="111"/>
    </row>
    <row r="93" spans="1:8" ht="22.5" x14ac:dyDescent="0.2">
      <c r="A93" s="94">
        <v>79</v>
      </c>
      <c r="B93" s="39" t="s">
        <v>391</v>
      </c>
      <c r="C93" s="39" t="s">
        <v>392</v>
      </c>
      <c r="D93" s="39" t="s">
        <v>20</v>
      </c>
      <c r="E93" s="40">
        <v>8</v>
      </c>
      <c r="F93" s="57"/>
      <c r="G93" s="41">
        <f t="shared" si="4"/>
        <v>0</v>
      </c>
      <c r="H93" s="101"/>
    </row>
    <row r="94" spans="1:8" ht="22.5" x14ac:dyDescent="0.2">
      <c r="A94" s="95">
        <v>80</v>
      </c>
      <c r="B94" s="43" t="s">
        <v>393</v>
      </c>
      <c r="C94" s="43" t="s">
        <v>394</v>
      </c>
      <c r="D94" s="43" t="s">
        <v>20</v>
      </c>
      <c r="E94" s="44">
        <v>8</v>
      </c>
      <c r="F94" s="58"/>
      <c r="G94" s="45">
        <f t="shared" si="4"/>
        <v>0</v>
      </c>
      <c r="H94" s="117"/>
    </row>
    <row r="95" spans="1:8" ht="11.25" x14ac:dyDescent="0.2">
      <c r="A95" s="94">
        <v>81</v>
      </c>
      <c r="B95" s="39" t="s">
        <v>3769</v>
      </c>
      <c r="C95" s="39" t="s">
        <v>395</v>
      </c>
      <c r="D95" s="39" t="s">
        <v>29</v>
      </c>
      <c r="E95" s="40">
        <v>1600</v>
      </c>
      <c r="F95" s="57"/>
      <c r="G95" s="41">
        <f t="shared" si="4"/>
        <v>0</v>
      </c>
      <c r="H95" s="101"/>
    </row>
    <row r="96" spans="1:8" ht="15" x14ac:dyDescent="0.25">
      <c r="A96" s="46"/>
      <c r="B96" s="47"/>
      <c r="C96" s="47" t="s">
        <v>256</v>
      </c>
      <c r="D96" s="47"/>
      <c r="E96" s="48"/>
      <c r="F96" s="49"/>
      <c r="G96" s="50">
        <f>SUM(G8:G95)</f>
        <v>0</v>
      </c>
      <c r="H96" s="112"/>
    </row>
  </sheetData>
  <sheetProtection algorithmName="SHA-512" hashValue="48SvVsqCo2Wxf0krddLzsz/al6bzomv8pQRM1xFLt6Omtkkfc+jFe+eUiHnQOc+SGjtVlkzWwa4MhzUFDpP3GA==" saltValue="nIm40GTuGzhwM1MjRA8RnQ==" spinCount="100000" sheet="1" objects="1" scenarios="1"/>
  <dataValidations disablePrompts="1" count="1">
    <dataValidation type="decimal" operator="equal" allowBlank="1" showInputMessage="1" showErrorMessage="1" error="Neplatný počet desatinných miest!" sqref="F10:F15 F87:F95 F73:F85 F21:F71 F18:F19" xr:uid="{00000000-0002-0000-0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  <ignoredErrors>
    <ignoredError sqref="B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10">
    <pageSetUpPr fitToPage="1"/>
  </sheetPr>
  <dimension ref="A1:H57"/>
  <sheetViews>
    <sheetView showGridLines="0" topLeftCell="A7" zoomScaleNormal="100" workbookViewId="0">
      <selection activeCell="E20" sqref="E20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2705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3798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2773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2511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2772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2771</v>
      </c>
      <c r="G7" s="86" t="s">
        <v>2570</v>
      </c>
      <c r="H7" s="63" t="s">
        <v>2567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2797</v>
      </c>
      <c r="C10" s="39" t="s">
        <v>1413</v>
      </c>
      <c r="D10" s="39" t="s">
        <v>363</v>
      </c>
      <c r="E10" s="40">
        <v>1020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2798</v>
      </c>
      <c r="C11" s="39" t="s">
        <v>1414</v>
      </c>
      <c r="D11" s="39" t="s">
        <v>363</v>
      </c>
      <c r="E11" s="40">
        <v>1020</v>
      </c>
      <c r="F11" s="57"/>
      <c r="G11" s="41">
        <f t="shared" ref="G11:G41" si="0">ROUND(E11*F11,2)</f>
        <v>0</v>
      </c>
      <c r="H11" s="101"/>
    </row>
    <row r="12" spans="1:8" ht="22.5" x14ac:dyDescent="0.2">
      <c r="A12" s="38">
        <v>3</v>
      </c>
      <c r="B12" s="39" t="s">
        <v>2799</v>
      </c>
      <c r="C12" s="39" t="s">
        <v>1415</v>
      </c>
      <c r="D12" s="39" t="s">
        <v>29</v>
      </c>
      <c r="E12" s="40">
        <v>25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2800</v>
      </c>
      <c r="C13" s="39" t="s">
        <v>1416</v>
      </c>
      <c r="D13" s="39" t="s">
        <v>29</v>
      </c>
      <c r="E13" s="40">
        <v>25</v>
      </c>
      <c r="F13" s="57"/>
      <c r="G13" s="41">
        <f t="shared" si="0"/>
        <v>0</v>
      </c>
      <c r="H13" s="101"/>
    </row>
    <row r="14" spans="1:8" ht="11.25" x14ac:dyDescent="0.2">
      <c r="A14" s="190">
        <v>5</v>
      </c>
      <c r="B14" s="191" t="s">
        <v>2801</v>
      </c>
      <c r="C14" s="191" t="s">
        <v>1417</v>
      </c>
      <c r="D14" s="191" t="s">
        <v>250</v>
      </c>
      <c r="E14" s="192">
        <v>2.4820000000000002</v>
      </c>
      <c r="F14" s="57"/>
      <c r="G14" s="45">
        <f t="shared" si="0"/>
        <v>0</v>
      </c>
      <c r="H14" s="111"/>
    </row>
    <row r="15" spans="1:8" ht="22.5" x14ac:dyDescent="0.2">
      <c r="A15" s="42">
        <v>6</v>
      </c>
      <c r="B15" s="43" t="s">
        <v>2802</v>
      </c>
      <c r="C15" s="43" t="s">
        <v>1418</v>
      </c>
      <c r="D15" s="43" t="s">
        <v>20</v>
      </c>
      <c r="E15" s="44">
        <v>41</v>
      </c>
      <c r="F15" s="57"/>
      <c r="G15" s="45">
        <f t="shared" si="0"/>
        <v>0</v>
      </c>
      <c r="H15" s="111"/>
    </row>
    <row r="16" spans="1:8" ht="33.75" x14ac:dyDescent="0.2">
      <c r="A16" s="38">
        <v>7</v>
      </c>
      <c r="B16" s="39" t="s">
        <v>1419</v>
      </c>
      <c r="C16" s="39" t="s">
        <v>1420</v>
      </c>
      <c r="D16" s="39" t="s">
        <v>29</v>
      </c>
      <c r="E16" s="40">
        <v>12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2803</v>
      </c>
      <c r="C17" s="39" t="s">
        <v>1421</v>
      </c>
      <c r="D17" s="39" t="s">
        <v>29</v>
      </c>
      <c r="E17" s="40">
        <v>234.53399999999999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2804</v>
      </c>
      <c r="C18" s="39" t="s">
        <v>1422</v>
      </c>
      <c r="D18" s="39" t="s">
        <v>29</v>
      </c>
      <c r="E18" s="40">
        <v>234.53399999999999</v>
      </c>
      <c r="F18" s="57"/>
      <c r="G18" s="41">
        <f t="shared" si="0"/>
        <v>0</v>
      </c>
      <c r="H18" s="101"/>
    </row>
    <row r="19" spans="1:8" ht="11.25" x14ac:dyDescent="0.2">
      <c r="A19" s="190">
        <v>10</v>
      </c>
      <c r="B19" s="191" t="s">
        <v>2801</v>
      </c>
      <c r="C19" s="191" t="s">
        <v>1417</v>
      </c>
      <c r="D19" s="191" t="s">
        <v>250</v>
      </c>
      <c r="E19" s="192">
        <v>23.283000000000001</v>
      </c>
      <c r="F19" s="57"/>
      <c r="G19" s="45">
        <f t="shared" si="0"/>
        <v>0</v>
      </c>
      <c r="H19" s="111"/>
    </row>
    <row r="20" spans="1:8" ht="22.5" x14ac:dyDescent="0.2">
      <c r="A20" s="42">
        <v>11</v>
      </c>
      <c r="B20" s="43" t="s">
        <v>1423</v>
      </c>
      <c r="C20" s="56" t="s">
        <v>3774</v>
      </c>
      <c r="D20" s="43" t="s">
        <v>20</v>
      </c>
      <c r="E20" s="44">
        <v>384</v>
      </c>
      <c r="F20" s="57"/>
      <c r="G20" s="45">
        <f t="shared" si="0"/>
        <v>0</v>
      </c>
      <c r="H20" s="111"/>
    </row>
    <row r="21" spans="1:8" ht="22.5" x14ac:dyDescent="0.2">
      <c r="A21" s="38">
        <v>12</v>
      </c>
      <c r="B21" s="39" t="s">
        <v>2805</v>
      </c>
      <c r="C21" s="39" t="s">
        <v>1424</v>
      </c>
      <c r="D21" s="39" t="s">
        <v>29</v>
      </c>
      <c r="E21" s="40">
        <v>108.4</v>
      </c>
      <c r="F21" s="57"/>
      <c r="G21" s="41">
        <f t="shared" si="0"/>
        <v>0</v>
      </c>
      <c r="H21" s="101"/>
    </row>
    <row r="22" spans="1:8" ht="22.5" x14ac:dyDescent="0.2">
      <c r="A22" s="42">
        <v>13</v>
      </c>
      <c r="B22" s="43" t="s">
        <v>2806</v>
      </c>
      <c r="C22" s="43" t="s">
        <v>1425</v>
      </c>
      <c r="D22" s="43" t="s">
        <v>20</v>
      </c>
      <c r="E22" s="44">
        <v>1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1426</v>
      </c>
      <c r="C23" s="43" t="s">
        <v>1427</v>
      </c>
      <c r="D23" s="43" t="s">
        <v>20</v>
      </c>
      <c r="E23" s="44">
        <v>1</v>
      </c>
      <c r="F23" s="57"/>
      <c r="G23" s="45">
        <f t="shared" si="0"/>
        <v>0</v>
      </c>
      <c r="H23" s="111"/>
    </row>
    <row r="24" spans="1:8" ht="22.5" x14ac:dyDescent="0.2">
      <c r="A24" s="38">
        <v>15</v>
      </c>
      <c r="B24" s="39" t="s">
        <v>2807</v>
      </c>
      <c r="C24" s="39" t="s">
        <v>1428</v>
      </c>
      <c r="D24" s="39" t="s">
        <v>29</v>
      </c>
      <c r="E24" s="40">
        <v>1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2808</v>
      </c>
      <c r="C25" s="39" t="s">
        <v>1429</v>
      </c>
      <c r="D25" s="39" t="s">
        <v>29</v>
      </c>
      <c r="E25" s="40">
        <v>25</v>
      </c>
      <c r="F25" s="57"/>
      <c r="G25" s="41">
        <f t="shared" si="0"/>
        <v>0</v>
      </c>
      <c r="H25" s="101"/>
    </row>
    <row r="26" spans="1:8" ht="33.75" x14ac:dyDescent="0.2">
      <c r="A26" s="38">
        <v>17</v>
      </c>
      <c r="B26" s="39" t="s">
        <v>2809</v>
      </c>
      <c r="C26" s="39" t="s">
        <v>1430</v>
      </c>
      <c r="D26" s="39" t="s">
        <v>29</v>
      </c>
      <c r="E26" s="40">
        <v>25</v>
      </c>
      <c r="F26" s="57"/>
      <c r="G26" s="41">
        <f t="shared" si="0"/>
        <v>0</v>
      </c>
      <c r="H26" s="101"/>
    </row>
    <row r="27" spans="1:8" ht="22.5" x14ac:dyDescent="0.2">
      <c r="A27" s="38">
        <v>18</v>
      </c>
      <c r="B27" s="39" t="s">
        <v>2810</v>
      </c>
      <c r="C27" s="39" t="s">
        <v>1431</v>
      </c>
      <c r="D27" s="39" t="s">
        <v>29</v>
      </c>
      <c r="E27" s="40">
        <v>835.86800000000005</v>
      </c>
      <c r="F27" s="57"/>
      <c r="G27" s="41">
        <f t="shared" si="0"/>
        <v>0</v>
      </c>
      <c r="H27" s="101"/>
    </row>
    <row r="28" spans="1:8" ht="33.75" x14ac:dyDescent="0.2">
      <c r="A28" s="38">
        <v>19</v>
      </c>
      <c r="B28" s="39" t="s">
        <v>2811</v>
      </c>
      <c r="C28" s="39" t="s">
        <v>1432</v>
      </c>
      <c r="D28" s="39" t="s">
        <v>29</v>
      </c>
      <c r="E28" s="40">
        <v>835.86800000000005</v>
      </c>
      <c r="F28" s="57"/>
      <c r="G28" s="41">
        <f t="shared" si="0"/>
        <v>0</v>
      </c>
      <c r="H28" s="101"/>
    </row>
    <row r="29" spans="1:8" ht="22.5" x14ac:dyDescent="0.2">
      <c r="A29" s="38">
        <v>20</v>
      </c>
      <c r="B29" s="39" t="s">
        <v>2812</v>
      </c>
      <c r="C29" s="39" t="s">
        <v>1433</v>
      </c>
      <c r="D29" s="39" t="s">
        <v>29</v>
      </c>
      <c r="E29" s="40">
        <v>384.53399999999999</v>
      </c>
      <c r="F29" s="57"/>
      <c r="G29" s="41">
        <f t="shared" si="0"/>
        <v>0</v>
      </c>
      <c r="H29" s="101"/>
    </row>
    <row r="30" spans="1:8" ht="22.5" x14ac:dyDescent="0.2">
      <c r="A30" s="38">
        <v>21</v>
      </c>
      <c r="B30" s="39" t="s">
        <v>2813</v>
      </c>
      <c r="C30" s="39" t="s">
        <v>1434</v>
      </c>
      <c r="D30" s="39" t="s">
        <v>29</v>
      </c>
      <c r="E30" s="40">
        <v>108.4</v>
      </c>
      <c r="F30" s="57"/>
      <c r="G30" s="41">
        <f t="shared" si="0"/>
        <v>0</v>
      </c>
      <c r="H30" s="101"/>
    </row>
    <row r="31" spans="1:8" ht="22.5" x14ac:dyDescent="0.2">
      <c r="A31" s="38">
        <v>22</v>
      </c>
      <c r="B31" s="39" t="s">
        <v>2814</v>
      </c>
      <c r="C31" s="39" t="s">
        <v>1435</v>
      </c>
      <c r="D31" s="39" t="s">
        <v>29</v>
      </c>
      <c r="E31" s="40">
        <v>384.53399999999999</v>
      </c>
      <c r="F31" s="57"/>
      <c r="G31" s="41">
        <f t="shared" si="0"/>
        <v>0</v>
      </c>
      <c r="H31" s="101"/>
    </row>
    <row r="32" spans="1:8" ht="22.5" x14ac:dyDescent="0.2">
      <c r="A32" s="38">
        <v>23</v>
      </c>
      <c r="B32" s="39" t="s">
        <v>2815</v>
      </c>
      <c r="C32" s="39" t="s">
        <v>1436</v>
      </c>
      <c r="D32" s="39" t="s">
        <v>29</v>
      </c>
      <c r="E32" s="40">
        <v>108.4</v>
      </c>
      <c r="F32" s="57"/>
      <c r="G32" s="41">
        <f t="shared" si="0"/>
        <v>0</v>
      </c>
      <c r="H32" s="101"/>
    </row>
    <row r="33" spans="1:8" ht="11.25" x14ac:dyDescent="0.2">
      <c r="A33" s="38">
        <v>24</v>
      </c>
      <c r="B33" s="39" t="s">
        <v>1437</v>
      </c>
      <c r="C33" s="39" t="s">
        <v>1438</v>
      </c>
      <c r="D33" s="39" t="s">
        <v>20</v>
      </c>
      <c r="E33" s="40">
        <v>10</v>
      </c>
      <c r="F33" s="57"/>
      <c r="G33" s="41">
        <f t="shared" si="0"/>
        <v>0</v>
      </c>
      <c r="H33" s="101"/>
    </row>
    <row r="34" spans="1:8" ht="22.5" x14ac:dyDescent="0.2">
      <c r="A34" s="38">
        <v>25</v>
      </c>
      <c r="B34" s="39" t="s">
        <v>2816</v>
      </c>
      <c r="C34" s="39" t="s">
        <v>1439</v>
      </c>
      <c r="D34" s="39" t="s">
        <v>29</v>
      </c>
      <c r="E34" s="40">
        <v>370</v>
      </c>
      <c r="F34" s="57"/>
      <c r="G34" s="41">
        <f t="shared" si="0"/>
        <v>0</v>
      </c>
      <c r="H34" s="101"/>
    </row>
    <row r="35" spans="1:8" ht="11.25" x14ac:dyDescent="0.2">
      <c r="A35" s="38">
        <v>26</v>
      </c>
      <c r="B35" s="39" t="s">
        <v>1440</v>
      </c>
      <c r="C35" s="39" t="s">
        <v>1441</v>
      </c>
      <c r="D35" s="39" t="s">
        <v>20</v>
      </c>
      <c r="E35" s="40">
        <v>22</v>
      </c>
      <c r="F35" s="57"/>
      <c r="G35" s="41">
        <f t="shared" si="0"/>
        <v>0</v>
      </c>
      <c r="H35" s="101"/>
    </row>
    <row r="36" spans="1:8" ht="12.75" x14ac:dyDescent="0.2">
      <c r="A36" s="33"/>
      <c r="B36" s="34" t="s">
        <v>4</v>
      </c>
      <c r="C36" s="34" t="s">
        <v>258</v>
      </c>
      <c r="D36" s="34"/>
      <c r="E36" s="35"/>
      <c r="F36" s="36"/>
      <c r="G36" s="37"/>
      <c r="H36" s="108"/>
    </row>
    <row r="37" spans="1:8" ht="22.5" x14ac:dyDescent="0.2">
      <c r="A37" s="38">
        <v>27</v>
      </c>
      <c r="B37" s="39" t="s">
        <v>1442</v>
      </c>
      <c r="C37" s="39" t="s">
        <v>1443</v>
      </c>
      <c r="D37" s="39" t="s">
        <v>20</v>
      </c>
      <c r="E37" s="40">
        <v>2</v>
      </c>
      <c r="F37" s="57"/>
      <c r="G37" s="41">
        <f t="shared" si="0"/>
        <v>0</v>
      </c>
      <c r="H37" s="101"/>
    </row>
    <row r="38" spans="1:8" ht="11.25" x14ac:dyDescent="0.2">
      <c r="A38" s="38">
        <v>28</v>
      </c>
      <c r="B38" s="39" t="s">
        <v>2873</v>
      </c>
      <c r="C38" s="39" t="s">
        <v>1444</v>
      </c>
      <c r="D38" s="39" t="s">
        <v>20</v>
      </c>
      <c r="E38" s="40">
        <v>3</v>
      </c>
      <c r="F38" s="57"/>
      <c r="G38" s="41">
        <f t="shared" si="0"/>
        <v>0</v>
      </c>
      <c r="H38" s="101"/>
    </row>
    <row r="39" spans="1:8" ht="11.25" x14ac:dyDescent="0.2">
      <c r="A39" s="38">
        <v>29</v>
      </c>
      <c r="B39" s="39" t="s">
        <v>1445</v>
      </c>
      <c r="C39" s="39" t="s">
        <v>1446</v>
      </c>
      <c r="D39" s="39" t="s">
        <v>20</v>
      </c>
      <c r="E39" s="40">
        <v>6</v>
      </c>
      <c r="F39" s="57"/>
      <c r="G39" s="41">
        <f t="shared" si="0"/>
        <v>0</v>
      </c>
      <c r="H39" s="101"/>
    </row>
    <row r="40" spans="1:8" ht="12.75" x14ac:dyDescent="0.2">
      <c r="A40" s="33"/>
      <c r="B40" s="34" t="s">
        <v>1447</v>
      </c>
      <c r="C40" s="34" t="s">
        <v>1448</v>
      </c>
      <c r="D40" s="34"/>
      <c r="E40" s="35"/>
      <c r="F40" s="36"/>
      <c r="G40" s="37"/>
      <c r="H40" s="108"/>
    </row>
    <row r="41" spans="1:8" ht="22.5" x14ac:dyDescent="0.2">
      <c r="A41" s="38">
        <v>30</v>
      </c>
      <c r="B41" s="39" t="s">
        <v>2817</v>
      </c>
      <c r="C41" s="39" t="s">
        <v>1449</v>
      </c>
      <c r="D41" s="39" t="s">
        <v>250</v>
      </c>
      <c r="E41" s="40">
        <v>2318.94</v>
      </c>
      <c r="F41" s="57"/>
      <c r="G41" s="41">
        <f t="shared" si="0"/>
        <v>0</v>
      </c>
      <c r="H41" s="101"/>
    </row>
    <row r="42" spans="1:8" ht="15" x14ac:dyDescent="0.25">
      <c r="A42" s="28"/>
      <c r="B42" s="29" t="s">
        <v>15</v>
      </c>
      <c r="C42" s="29" t="s">
        <v>16</v>
      </c>
      <c r="D42" s="29"/>
      <c r="E42" s="30"/>
      <c r="F42" s="31"/>
      <c r="G42" s="32"/>
      <c r="H42" s="107"/>
    </row>
    <row r="43" spans="1:8" ht="12.75" x14ac:dyDescent="0.2">
      <c r="A43" s="33"/>
      <c r="B43" s="34" t="s">
        <v>42</v>
      </c>
      <c r="C43" s="34" t="s">
        <v>267</v>
      </c>
      <c r="D43" s="34"/>
      <c r="E43" s="35"/>
      <c r="F43" s="36"/>
      <c r="G43" s="37"/>
      <c r="H43" s="108"/>
    </row>
    <row r="44" spans="1:8" ht="22.5" x14ac:dyDescent="0.2">
      <c r="A44" s="38">
        <v>31</v>
      </c>
      <c r="B44" s="39" t="s">
        <v>2818</v>
      </c>
      <c r="C44" s="39" t="s">
        <v>608</v>
      </c>
      <c r="D44" s="39" t="s">
        <v>20</v>
      </c>
      <c r="E44" s="40">
        <v>1</v>
      </c>
      <c r="F44" s="57"/>
      <c r="G44" s="41">
        <f t="shared" ref="G44:G54" si="1">ROUND(E44*F44,2)</f>
        <v>0</v>
      </c>
      <c r="H44" s="101"/>
    </row>
    <row r="45" spans="1:8" ht="11.25" x14ac:dyDescent="0.2">
      <c r="A45" s="42">
        <v>32</v>
      </c>
      <c r="B45" s="43">
        <v>22082003082</v>
      </c>
      <c r="C45" s="43" t="s">
        <v>1451</v>
      </c>
      <c r="D45" s="43" t="s">
        <v>20</v>
      </c>
      <c r="E45" s="44">
        <v>1</v>
      </c>
      <c r="F45" s="58"/>
      <c r="G45" s="45">
        <f t="shared" si="1"/>
        <v>0</v>
      </c>
      <c r="H45" s="111"/>
    </row>
    <row r="46" spans="1:8" ht="11.25" x14ac:dyDescent="0.2">
      <c r="A46" s="42">
        <v>33</v>
      </c>
      <c r="B46" s="43" t="s">
        <v>547</v>
      </c>
      <c r="C46" s="43" t="s">
        <v>548</v>
      </c>
      <c r="D46" s="43" t="s">
        <v>20</v>
      </c>
      <c r="E46" s="44">
        <v>1</v>
      </c>
      <c r="F46" s="58"/>
      <c r="G46" s="45">
        <f t="shared" si="1"/>
        <v>0</v>
      </c>
      <c r="H46" s="111"/>
    </row>
    <row r="47" spans="1:8" ht="11.25" x14ac:dyDescent="0.2">
      <c r="A47" s="42">
        <v>34</v>
      </c>
      <c r="B47" s="43" t="s">
        <v>465</v>
      </c>
      <c r="C47" s="43" t="s">
        <v>466</v>
      </c>
      <c r="D47" s="43" t="s">
        <v>20</v>
      </c>
      <c r="E47" s="44">
        <v>1</v>
      </c>
      <c r="F47" s="58"/>
      <c r="G47" s="45">
        <f t="shared" si="1"/>
        <v>0</v>
      </c>
      <c r="H47" s="111"/>
    </row>
    <row r="48" spans="1:8" ht="11.25" x14ac:dyDescent="0.2">
      <c r="A48" s="42">
        <v>35</v>
      </c>
      <c r="B48" s="43" t="s">
        <v>1452</v>
      </c>
      <c r="C48" s="43" t="s">
        <v>1453</v>
      </c>
      <c r="D48" s="43" t="s">
        <v>20</v>
      </c>
      <c r="E48" s="44">
        <v>1</v>
      </c>
      <c r="F48" s="58"/>
      <c r="G48" s="45">
        <f t="shared" si="1"/>
        <v>0</v>
      </c>
      <c r="H48" s="111"/>
    </row>
    <row r="49" spans="1:8" ht="11.25" x14ac:dyDescent="0.2">
      <c r="A49" s="42">
        <v>36</v>
      </c>
      <c r="B49" s="43" t="s">
        <v>1454</v>
      </c>
      <c r="C49" s="43" t="s">
        <v>1455</v>
      </c>
      <c r="D49" s="43" t="s">
        <v>20</v>
      </c>
      <c r="E49" s="44">
        <v>1</v>
      </c>
      <c r="F49" s="58"/>
      <c r="G49" s="45">
        <f t="shared" si="1"/>
        <v>0</v>
      </c>
      <c r="H49" s="111"/>
    </row>
    <row r="50" spans="1:8" ht="11.25" x14ac:dyDescent="0.2">
      <c r="A50" s="42">
        <v>37</v>
      </c>
      <c r="B50" s="43" t="s">
        <v>1456</v>
      </c>
      <c r="C50" s="43" t="s">
        <v>1457</v>
      </c>
      <c r="D50" s="43" t="s">
        <v>20</v>
      </c>
      <c r="E50" s="44">
        <v>1</v>
      </c>
      <c r="F50" s="58"/>
      <c r="G50" s="45">
        <f t="shared" si="1"/>
        <v>0</v>
      </c>
      <c r="H50" s="111"/>
    </row>
    <row r="51" spans="1:8" ht="11.25" x14ac:dyDescent="0.2">
      <c r="A51" s="42">
        <v>38</v>
      </c>
      <c r="B51" s="43" t="s">
        <v>1458</v>
      </c>
      <c r="C51" s="43" t="s">
        <v>1459</v>
      </c>
      <c r="D51" s="43" t="s">
        <v>20</v>
      </c>
      <c r="E51" s="44">
        <v>1</v>
      </c>
      <c r="F51" s="58"/>
      <c r="G51" s="45">
        <f t="shared" si="1"/>
        <v>0</v>
      </c>
      <c r="H51" s="111"/>
    </row>
    <row r="52" spans="1:8" ht="22.5" x14ac:dyDescent="0.2">
      <c r="A52" s="38">
        <v>39</v>
      </c>
      <c r="B52" s="39" t="s">
        <v>2820</v>
      </c>
      <c r="C52" s="39" t="s">
        <v>1460</v>
      </c>
      <c r="D52" s="39" t="s">
        <v>20</v>
      </c>
      <c r="E52" s="40">
        <v>1</v>
      </c>
      <c r="F52" s="57"/>
      <c r="G52" s="41">
        <f t="shared" si="1"/>
        <v>0</v>
      </c>
      <c r="H52" s="101"/>
    </row>
    <row r="53" spans="1:8" ht="11.25" x14ac:dyDescent="0.2">
      <c r="A53" s="42">
        <v>40</v>
      </c>
      <c r="B53" s="43" t="s">
        <v>1461</v>
      </c>
      <c r="C53" s="43" t="s">
        <v>1462</v>
      </c>
      <c r="D53" s="43" t="s">
        <v>20</v>
      </c>
      <c r="E53" s="44">
        <v>1</v>
      </c>
      <c r="F53" s="58"/>
      <c r="G53" s="45">
        <f t="shared" si="1"/>
        <v>0</v>
      </c>
      <c r="H53" s="111"/>
    </row>
    <row r="54" spans="1:8" ht="22.5" x14ac:dyDescent="0.2">
      <c r="A54" s="38">
        <v>41</v>
      </c>
      <c r="B54" s="39" t="s">
        <v>2821</v>
      </c>
      <c r="C54" s="39" t="s">
        <v>639</v>
      </c>
      <c r="D54" s="39" t="s">
        <v>20</v>
      </c>
      <c r="E54" s="40">
        <v>1</v>
      </c>
      <c r="F54" s="57"/>
      <c r="G54" s="41">
        <f t="shared" si="1"/>
        <v>0</v>
      </c>
      <c r="H54" s="101"/>
    </row>
    <row r="55" spans="1:8" ht="12.75" x14ac:dyDescent="0.2">
      <c r="A55" s="33"/>
      <c r="B55" s="34" t="s">
        <v>210</v>
      </c>
      <c r="C55" s="34" t="s">
        <v>211</v>
      </c>
      <c r="D55" s="34"/>
      <c r="E55" s="35"/>
      <c r="F55" s="36"/>
      <c r="G55" s="37"/>
      <c r="H55" s="108"/>
    </row>
    <row r="56" spans="1:8" ht="22.5" x14ac:dyDescent="0.2">
      <c r="A56" s="38">
        <v>42</v>
      </c>
      <c r="B56" s="39" t="s">
        <v>2822</v>
      </c>
      <c r="C56" s="39" t="s">
        <v>214</v>
      </c>
      <c r="D56" s="39" t="s">
        <v>20</v>
      </c>
      <c r="E56" s="40">
        <v>1</v>
      </c>
      <c r="F56" s="57"/>
      <c r="G56" s="41">
        <f t="shared" ref="G56" si="2">ROUND(E56*F56,2)</f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GhKXoWYupKHUnhzoGxaZiSR795l4/FAbMcO63ejTe1Zw/X4UqG2NMIkHZAYHyTU9sN69Rai/mj2zbw547SfRDA==" saltValue="ZpfjV0hBtq4VO0NiWrVMOQ==" spinCount="100000" sheet="1" objects="1" scenarios="1"/>
  <dataValidations disablePrompts="1" count="1">
    <dataValidation type="decimal" operator="equal" allowBlank="1" showInputMessage="1" showErrorMessage="1" error="Neplatný počet desatinných miest!" sqref="F10:F35 F56 F44:F54 F41 F37:F39" xr:uid="{00000000-0002-0000-0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71</vt:i4>
      </vt:variant>
      <vt:variant>
        <vt:lpstr>Pomenované rozsahy</vt:lpstr>
      </vt:variant>
      <vt:variant>
        <vt:i4>70</vt:i4>
      </vt:variant>
    </vt:vector>
  </HeadingPairs>
  <TitlesOfParts>
    <vt:vector size="141" baseType="lpstr">
      <vt:lpstr>vrch. str. </vt:lpstr>
      <vt:lpstr>Celk. rekap.</vt:lpstr>
      <vt:lpstr>rek. UČS 01</vt:lpstr>
      <vt:lpstr>rek. UČS 02</vt:lpstr>
      <vt:lpstr>rek. UČS 03</vt:lpstr>
      <vt:lpstr>rek. UČS 04</vt:lpstr>
      <vt:lpstr>PS 01-21-01</vt:lpstr>
      <vt:lpstr>PS 01-22-01</vt:lpstr>
      <vt:lpstr>SO 01-32-01</vt:lpstr>
      <vt:lpstr>SO 01-32-02 </vt:lpstr>
      <vt:lpstr>SO 01-32-03 </vt:lpstr>
      <vt:lpstr>SO 01-32-04</vt:lpstr>
      <vt:lpstr>SO 01-36-01 </vt:lpstr>
      <vt:lpstr>PS 02-21-01</vt:lpstr>
      <vt:lpstr>PS 02-22-01 </vt:lpstr>
      <vt:lpstr>SO 02-32-01 </vt:lpstr>
      <vt:lpstr>SO 02-32-02</vt:lpstr>
      <vt:lpstr>SO 02-32-03</vt:lpstr>
      <vt:lpstr>SO 02-32-04 </vt:lpstr>
      <vt:lpstr>SO 02-32-05</vt:lpstr>
      <vt:lpstr>SO 02-32-11</vt:lpstr>
      <vt:lpstr>SO 02-33-01</vt:lpstr>
      <vt:lpstr>SO 02-33-02 </vt:lpstr>
      <vt:lpstr>SO 02-35-01</vt:lpstr>
      <vt:lpstr>SO 02-35-02 </vt:lpstr>
      <vt:lpstr>SO 02-35-03 </vt:lpstr>
      <vt:lpstr>SO 02-36-01</vt:lpstr>
      <vt:lpstr>SO 02-36-02 </vt:lpstr>
      <vt:lpstr>SO 02-38-01</vt:lpstr>
      <vt:lpstr>SO 02-38-02</vt:lpstr>
      <vt:lpstr>SO 02-38-03</vt:lpstr>
      <vt:lpstr>PS 03-21-01</vt:lpstr>
      <vt:lpstr>PS 03-21-02</vt:lpstr>
      <vt:lpstr>PS 03-22-01</vt:lpstr>
      <vt:lpstr>SO 03-32-01</vt:lpstr>
      <vt:lpstr>SO 03-32-02</vt:lpstr>
      <vt:lpstr>SO 03-32-03</vt:lpstr>
      <vt:lpstr>SO 03-32-04</vt:lpstr>
      <vt:lpstr>SO 03-32-05</vt:lpstr>
      <vt:lpstr>SO 03-32-05.1</vt:lpstr>
      <vt:lpstr>SO 03-32-11</vt:lpstr>
      <vt:lpstr>SO 03-35-01</vt:lpstr>
      <vt:lpstr>SO 03-35-02</vt:lpstr>
      <vt:lpstr>SO 03-35-03 </vt:lpstr>
      <vt:lpstr>SO 03-36-01</vt:lpstr>
      <vt:lpstr>SO 03-38-01</vt:lpstr>
      <vt:lpstr>PS 04-21-01</vt:lpstr>
      <vt:lpstr>PS 04-21-02</vt:lpstr>
      <vt:lpstr>PS 04-21-03 </vt:lpstr>
      <vt:lpstr>PS 04-22-01</vt:lpstr>
      <vt:lpstr>SO 04-32-01</vt:lpstr>
      <vt:lpstr>SO 04-32-02</vt:lpstr>
      <vt:lpstr>SO 04-32-03</vt:lpstr>
      <vt:lpstr>SO 04-32-04 </vt:lpstr>
      <vt:lpstr>SO 04-32-05</vt:lpstr>
      <vt:lpstr>SO 04-32-05.1</vt:lpstr>
      <vt:lpstr>SO 04-32-11</vt:lpstr>
      <vt:lpstr>SO 04-33-01</vt:lpstr>
      <vt:lpstr>SO 04-33-02 </vt:lpstr>
      <vt:lpstr>SO 04-35-01</vt:lpstr>
      <vt:lpstr>SO 04-35-02 </vt:lpstr>
      <vt:lpstr>SO 04-35-03</vt:lpstr>
      <vt:lpstr>SO 04-35-04 </vt:lpstr>
      <vt:lpstr>SO 04-35-05</vt:lpstr>
      <vt:lpstr>SO 04-36-01</vt:lpstr>
      <vt:lpstr>SO 04-36-02</vt:lpstr>
      <vt:lpstr>SO 04-38-01</vt:lpstr>
      <vt:lpstr>SO 04-38-02</vt:lpstr>
      <vt:lpstr>SO 04-38-03 </vt:lpstr>
      <vt:lpstr>zar. </vt:lpstr>
      <vt:lpstr>prac. sily </vt:lpstr>
      <vt:lpstr>'PS 01-21-01'!Názvy_tlače</vt:lpstr>
      <vt:lpstr>'PS 01-22-01'!Názvy_tlače</vt:lpstr>
      <vt:lpstr>'PS 02-21-01'!Názvy_tlače</vt:lpstr>
      <vt:lpstr>'PS 02-22-01 '!Názvy_tlače</vt:lpstr>
      <vt:lpstr>'PS 03-21-01'!Názvy_tlače</vt:lpstr>
      <vt:lpstr>'PS 03-21-02'!Názvy_tlače</vt:lpstr>
      <vt:lpstr>'PS 03-22-01'!Názvy_tlače</vt:lpstr>
      <vt:lpstr>'PS 04-21-01'!Názvy_tlače</vt:lpstr>
      <vt:lpstr>'PS 04-21-02'!Názvy_tlače</vt:lpstr>
      <vt:lpstr>'PS 04-21-03 '!Názvy_tlače</vt:lpstr>
      <vt:lpstr>'PS 04-22-01'!Názvy_tlače</vt:lpstr>
      <vt:lpstr>'SO 01-32-01'!Názvy_tlače</vt:lpstr>
      <vt:lpstr>'SO 01-32-02 '!Názvy_tlače</vt:lpstr>
      <vt:lpstr>'SO 01-32-03 '!Názvy_tlače</vt:lpstr>
      <vt:lpstr>'SO 01-32-04'!Názvy_tlače</vt:lpstr>
      <vt:lpstr>'SO 01-36-01 '!Názvy_tlače</vt:lpstr>
      <vt:lpstr>'SO 02-32-01 '!Názvy_tlače</vt:lpstr>
      <vt:lpstr>'SO 02-32-02'!Názvy_tlače</vt:lpstr>
      <vt:lpstr>'SO 02-32-03'!Názvy_tlače</vt:lpstr>
      <vt:lpstr>'SO 02-32-04 '!Názvy_tlače</vt:lpstr>
      <vt:lpstr>'SO 02-32-05'!Názvy_tlače</vt:lpstr>
      <vt:lpstr>'SO 02-32-11'!Názvy_tlače</vt:lpstr>
      <vt:lpstr>'SO 02-33-01'!Názvy_tlače</vt:lpstr>
      <vt:lpstr>'SO 02-33-02 '!Názvy_tlače</vt:lpstr>
      <vt:lpstr>'SO 02-35-01'!Názvy_tlače</vt:lpstr>
      <vt:lpstr>'SO 02-35-02 '!Názvy_tlače</vt:lpstr>
      <vt:lpstr>'SO 02-35-03 '!Názvy_tlače</vt:lpstr>
      <vt:lpstr>'SO 02-36-01'!Názvy_tlače</vt:lpstr>
      <vt:lpstr>'SO 02-36-02 '!Názvy_tlače</vt:lpstr>
      <vt:lpstr>'SO 02-38-01'!Názvy_tlače</vt:lpstr>
      <vt:lpstr>'SO 02-38-02'!Názvy_tlače</vt:lpstr>
      <vt:lpstr>'SO 02-38-03'!Názvy_tlače</vt:lpstr>
      <vt:lpstr>'SO 03-32-01'!Názvy_tlače</vt:lpstr>
      <vt:lpstr>'SO 03-32-02'!Názvy_tlače</vt:lpstr>
      <vt:lpstr>'SO 03-32-03'!Názvy_tlače</vt:lpstr>
      <vt:lpstr>'SO 03-32-04'!Názvy_tlače</vt:lpstr>
      <vt:lpstr>'SO 03-32-05'!Názvy_tlače</vt:lpstr>
      <vt:lpstr>'SO 03-32-05.1'!Názvy_tlače</vt:lpstr>
      <vt:lpstr>'SO 03-32-11'!Názvy_tlače</vt:lpstr>
      <vt:lpstr>'SO 03-35-01'!Názvy_tlače</vt:lpstr>
      <vt:lpstr>'SO 03-35-02'!Názvy_tlače</vt:lpstr>
      <vt:lpstr>'SO 03-35-03 '!Názvy_tlače</vt:lpstr>
      <vt:lpstr>'SO 03-36-01'!Názvy_tlače</vt:lpstr>
      <vt:lpstr>'SO 03-38-01'!Názvy_tlače</vt:lpstr>
      <vt:lpstr>'SO 04-32-01'!Názvy_tlače</vt:lpstr>
      <vt:lpstr>'SO 04-32-02'!Názvy_tlače</vt:lpstr>
      <vt:lpstr>'SO 04-32-03'!Názvy_tlače</vt:lpstr>
      <vt:lpstr>'SO 04-32-04 '!Názvy_tlače</vt:lpstr>
      <vt:lpstr>'SO 04-32-05'!Názvy_tlače</vt:lpstr>
      <vt:lpstr>'SO 04-32-05.1'!Názvy_tlače</vt:lpstr>
      <vt:lpstr>'SO 04-32-11'!Názvy_tlače</vt:lpstr>
      <vt:lpstr>'SO 04-33-01'!Názvy_tlače</vt:lpstr>
      <vt:lpstr>'SO 04-33-02 '!Názvy_tlače</vt:lpstr>
      <vt:lpstr>'SO 04-35-01'!Názvy_tlače</vt:lpstr>
      <vt:lpstr>'SO 04-35-02 '!Názvy_tlače</vt:lpstr>
      <vt:lpstr>'SO 04-35-03'!Názvy_tlače</vt:lpstr>
      <vt:lpstr>'SO 04-35-04 '!Názvy_tlače</vt:lpstr>
      <vt:lpstr>'SO 04-35-05'!Názvy_tlače</vt:lpstr>
      <vt:lpstr>'SO 04-36-01'!Názvy_tlače</vt:lpstr>
      <vt:lpstr>'SO 04-36-02'!Názvy_tlače</vt:lpstr>
      <vt:lpstr>'SO 04-38-01'!Názvy_tlače</vt:lpstr>
      <vt:lpstr>'SO 04-38-02'!Názvy_tlače</vt:lpstr>
      <vt:lpstr>'SO 04-38-03 '!Názvy_tlače</vt:lpstr>
      <vt:lpstr>'PS 01-21-01'!Oblasť_tlače</vt:lpstr>
      <vt:lpstr>'PS 01-22-01'!Oblasť_tlače</vt:lpstr>
      <vt:lpstr>'rek. UČS 01'!Oblasť_tlače</vt:lpstr>
      <vt:lpstr>'rek. UČS 02'!Oblasť_tlače</vt:lpstr>
      <vt:lpstr>'rek. UČS 03'!Oblasť_tlače</vt:lpstr>
      <vt:lpstr>'rek. UČS 04'!Oblasť_tlače</vt:lpstr>
      <vt:lpstr>'vrch. str.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2024-04-25T07:21:47Z</cp:lastPrinted>
  <dcterms:created xsi:type="dcterms:W3CDTF">2023-09-18T12:59:00Z</dcterms:created>
  <dcterms:modified xsi:type="dcterms:W3CDTF">2024-04-26T12:28:16Z</dcterms:modified>
</cp:coreProperties>
</file>