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56754929-44F8-4906-B571-88D26BD181ED}" xr6:coauthVersionLast="47" xr6:coauthVersionMax="47" xr10:uidLastSave="{00000000-0000-0000-0000-000000000000}"/>
  <bookViews>
    <workbookView xWindow="1170" yWindow="810" windowWidth="21600" windowHeight="11385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28" i="1"/>
  <c r="I27" i="1"/>
  <c r="I71" i="1"/>
  <c r="I73" i="1"/>
  <c r="I74" i="1"/>
  <c r="I75" i="1"/>
  <c r="I69" i="1"/>
  <c r="I76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77" i="1"/>
  <c r="I72" i="1"/>
  <c r="I70" i="1"/>
  <c r="I68" i="1"/>
  <c r="I67" i="1"/>
  <c r="I66" i="1"/>
  <c r="I65" i="1"/>
  <c r="I64" i="1"/>
  <c r="I42" i="1"/>
  <c r="I41" i="1"/>
  <c r="I40" i="1"/>
  <c r="I39" i="1"/>
  <c r="I38" i="1"/>
  <c r="I37" i="1"/>
  <c r="I36" i="1"/>
  <c r="I35" i="1"/>
  <c r="I34" i="1"/>
  <c r="I33" i="1"/>
  <c r="I32" i="1"/>
  <c r="I31" i="1"/>
  <c r="I26" i="1"/>
  <c r="I25" i="1"/>
  <c r="I24" i="1"/>
  <c r="I23" i="1"/>
  <c r="I22" i="1"/>
  <c r="I21" i="1"/>
  <c r="I20" i="1"/>
  <c r="I19" i="1"/>
  <c r="I18" i="1"/>
  <c r="I17" i="1"/>
  <c r="I84" i="1"/>
  <c r="I83" i="1"/>
  <c r="I82" i="1"/>
  <c r="I81" i="1"/>
  <c r="I80" i="1"/>
  <c r="I79" i="1"/>
  <c r="I78" i="1"/>
  <c r="I88" i="1"/>
  <c r="I87" i="1"/>
  <c r="I86" i="1"/>
  <c r="I85" i="1"/>
  <c r="I15" i="1"/>
  <c r="I16" i="1"/>
  <c r="I89" i="1"/>
  <c r="I90" i="1"/>
  <c r="I91" i="1"/>
  <c r="I92" i="1"/>
  <c r="I93" i="1"/>
  <c r="I14" i="1"/>
  <c r="K27" i="1" l="1"/>
  <c r="J27" i="1"/>
  <c r="K28" i="1"/>
  <c r="J28" i="1"/>
  <c r="K29" i="1"/>
  <c r="J29" i="1"/>
  <c r="K71" i="1"/>
  <c r="J71" i="1"/>
  <c r="K73" i="1"/>
  <c r="J73" i="1"/>
  <c r="K74" i="1"/>
  <c r="J74" i="1"/>
  <c r="K75" i="1"/>
  <c r="J75" i="1"/>
  <c r="K69" i="1"/>
  <c r="J69" i="1"/>
  <c r="K76" i="1"/>
  <c r="J76" i="1"/>
  <c r="K93" i="1"/>
  <c r="J93" i="1"/>
  <c r="K92" i="1"/>
  <c r="J92" i="1"/>
  <c r="K91" i="1"/>
  <c r="J91" i="1"/>
  <c r="K90" i="1"/>
  <c r="J90" i="1"/>
  <c r="K89" i="1"/>
  <c r="J89" i="1"/>
  <c r="K16" i="1"/>
  <c r="J16" i="1"/>
  <c r="K15" i="1"/>
  <c r="J15" i="1"/>
  <c r="K85" i="1"/>
  <c r="J85" i="1"/>
  <c r="K86" i="1"/>
  <c r="J86" i="1"/>
  <c r="K87" i="1"/>
  <c r="J87" i="1"/>
  <c r="K88" i="1"/>
  <c r="J88" i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31" i="1"/>
  <c r="J31" i="1"/>
  <c r="K32" i="1"/>
  <c r="J32" i="1"/>
  <c r="K33" i="1"/>
  <c r="J33" i="1"/>
  <c r="K34" i="1"/>
  <c r="J34" i="1"/>
  <c r="K35" i="1"/>
  <c r="J35" i="1"/>
  <c r="K36" i="1"/>
  <c r="J36" i="1"/>
  <c r="K37" i="1"/>
  <c r="J37" i="1"/>
  <c r="K38" i="1"/>
  <c r="J38" i="1"/>
  <c r="K39" i="1"/>
  <c r="J39" i="1"/>
  <c r="K40" i="1"/>
  <c r="J40" i="1"/>
  <c r="K41" i="1"/>
  <c r="J41" i="1"/>
  <c r="K42" i="1"/>
  <c r="J42" i="1"/>
  <c r="K64" i="1"/>
  <c r="J64" i="1"/>
  <c r="K65" i="1"/>
  <c r="J65" i="1"/>
  <c r="K66" i="1"/>
  <c r="J66" i="1"/>
  <c r="K67" i="1"/>
  <c r="J67" i="1"/>
  <c r="K68" i="1"/>
  <c r="J68" i="1"/>
  <c r="K70" i="1"/>
  <c r="J70" i="1"/>
  <c r="K72" i="1"/>
  <c r="J72" i="1"/>
  <c r="K77" i="1"/>
  <c r="J77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J55" i="1"/>
  <c r="K56" i="1"/>
  <c r="J56" i="1"/>
  <c r="K57" i="1"/>
  <c r="J57" i="1"/>
  <c r="K58" i="1"/>
  <c r="J58" i="1"/>
  <c r="K59" i="1"/>
  <c r="J59" i="1"/>
  <c r="K60" i="1"/>
  <c r="J60" i="1"/>
  <c r="K61" i="1"/>
  <c r="J61" i="1"/>
  <c r="K62" i="1"/>
  <c r="J62" i="1"/>
  <c r="K63" i="1"/>
  <c r="J63" i="1"/>
  <c r="J14" i="1"/>
  <c r="K14" i="1"/>
  <c r="I94" i="1"/>
  <c r="K94" i="1" l="1"/>
  <c r="J94" i="1"/>
  <c r="H95" i="1" s="1"/>
</calcChain>
</file>

<file path=xl/sharedStrings.xml><?xml version="1.0" encoding="utf-8"?>
<sst xmlns="http://schemas.openxmlformats.org/spreadsheetml/2006/main" count="320" uniqueCount="147">
  <si>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</si>
  <si>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</si>
  <si>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</si>
  <si>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</si>
  <si>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</si>
  <si>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</si>
  <si>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</si>
  <si>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</si>
  <si>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</si>
  <si>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</si>
  <si>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</si>
  <si>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</si>
  <si>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</si>
  <si>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</si>
  <si>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</si>
  <si>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</si>
  <si>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</si>
  <si>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</si>
  <si>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</si>
  <si>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</si>
  <si>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03222117-6</t>
  </si>
  <si>
    <t>Avokádo</t>
  </si>
  <si>
    <t>1. trieda, vo výbornej akostnej kvality,</t>
  </si>
  <si>
    <t>ks.</t>
  </si>
  <si>
    <t>ks</t>
  </si>
  <si>
    <t>03222111-4</t>
  </si>
  <si>
    <t>Banány</t>
  </si>
  <si>
    <t>1. trieda, vo výbornej akostnej kvality, žlté bez škrvn  á: 100 gr.</t>
  </si>
  <si>
    <t>kg</t>
  </si>
  <si>
    <t>03222332-9</t>
  </si>
  <si>
    <t>Broskyne</t>
  </si>
  <si>
    <t xml:space="preserve">1. trieda, vo výbornej akostnej kvality, </t>
  </si>
  <si>
    <t>03222210-8</t>
  </si>
  <si>
    <t>Citróny</t>
  </si>
  <si>
    <t>03222340-8</t>
  </si>
  <si>
    <t>Hrozno</t>
  </si>
  <si>
    <t xml:space="preserve">1. trieda, vo výbornej akostnej kvality, zelené a modré odrody </t>
  </si>
  <si>
    <t>03222322-6</t>
  </si>
  <si>
    <t>Hrušky</t>
  </si>
  <si>
    <t>03222321-9</t>
  </si>
  <si>
    <t>Jablká</t>
  </si>
  <si>
    <t>1. trieda, sypané alebo ukladané, vo výbornej akostnej kvality, zelené a červené odrody,</t>
  </si>
  <si>
    <t>03222313-0</t>
  </si>
  <si>
    <t>Jahody</t>
  </si>
  <si>
    <t>03222118-3</t>
  </si>
  <si>
    <t>Kiwi</t>
  </si>
  <si>
    <t xml:space="preserve">1. triedy, sypané alebo balené koše, vo výbornej akostnej kvality, </t>
  </si>
  <si>
    <t>03222240-7</t>
  </si>
  <si>
    <t>Mandarinky</t>
  </si>
  <si>
    <t>1. triedy, sypané alebo balené koše, vo výbornej akostnej kvality,</t>
  </si>
  <si>
    <t>03222331-2</t>
  </si>
  <si>
    <t>Marhule</t>
  </si>
  <si>
    <t>03222330-5</t>
  </si>
  <si>
    <t>Nektarinky</t>
  </si>
  <si>
    <t xml:space="preserve">1. triedy, ukladané, vo výbornej akostnej kvality, </t>
  </si>
  <si>
    <t>03222220-1</t>
  </si>
  <si>
    <t>Pomaranče</t>
  </si>
  <si>
    <t>0322334-3</t>
  </si>
  <si>
    <t>Slivky</t>
  </si>
  <si>
    <t>Bazalka čerstvá</t>
  </si>
  <si>
    <t>1. trieda, vo výbornej akostnej kvality, bez chemického ošetrenia</t>
  </si>
  <si>
    <t xml:space="preserve">ks </t>
  </si>
  <si>
    <t>03221111-7</t>
  </si>
  <si>
    <t>Cvikla</t>
  </si>
  <si>
    <t>03221000-6</t>
  </si>
  <si>
    <t>Kaleráb gigant</t>
  </si>
  <si>
    <t>03221110-3</t>
  </si>
  <si>
    <t>Kapusta kyslá</t>
  </si>
  <si>
    <t xml:space="preserve">kvasená kapusta hlávková biela,          1. trieda, vo výbornej akostnej kvality, </t>
  </si>
  <si>
    <t>Kôpor čerstvý</t>
  </si>
  <si>
    <t>ks 100 gr.</t>
  </si>
  <si>
    <t>Melón červený</t>
  </si>
  <si>
    <t>Mäta svieža</t>
  </si>
  <si>
    <t>Pažitka svieža</t>
  </si>
  <si>
    <t>ks 100 g.</t>
  </si>
  <si>
    <t>Petržlenová vňať</t>
  </si>
  <si>
    <t>Petržlen</t>
  </si>
  <si>
    <t xml:space="preserve">1. trieda, vo výbornej akostnej kvality, 2,5/6, </t>
  </si>
  <si>
    <t>Reďkovka biela</t>
  </si>
  <si>
    <t>Redkvička červená</t>
  </si>
  <si>
    <t xml:space="preserve">1. trieda, vo výbornej akostnej kvality,červená a biela,  </t>
  </si>
  <si>
    <t>zv.</t>
  </si>
  <si>
    <t>Stonky zeleru</t>
  </si>
  <si>
    <t>03221260-6</t>
  </si>
  <si>
    <t>Šampiňóny</t>
  </si>
  <si>
    <t xml:space="preserve">1. trieda, vo výbornej akostnej kvality, voľné a balené - 250 gr., </t>
  </si>
  <si>
    <t>Hlíva ustricová</t>
  </si>
  <si>
    <t>03221110-0</t>
  </si>
  <si>
    <t>Zeler</t>
  </si>
  <si>
    <t xml:space="preserve">1. trieda, vo výbornej akostnej kvality, kaliber 10 - 12, </t>
  </si>
  <si>
    <t>03212100-1</t>
  </si>
  <si>
    <t>Zemiaky nové</t>
  </si>
  <si>
    <t>03221430-9</t>
  </si>
  <si>
    <t>Brokolica</t>
  </si>
  <si>
    <t>1. trieda, vo výbornej akostnej kvality, bez chemického ošetrenia, 500 gr.</t>
  </si>
  <si>
    <t>ks. 500 g.</t>
  </si>
  <si>
    <t>Bataty</t>
  </si>
  <si>
    <t>Cesnak</t>
  </si>
  <si>
    <t xml:space="preserve">1. trieda, vo výbornej akostnej kvality, kaliber 55 -60, biely a fialový, </t>
  </si>
  <si>
    <t>03221113-1</t>
  </si>
  <si>
    <t>Cibuľa</t>
  </si>
  <si>
    <t xml:space="preserve">1. trieda, vo výbornej akostnej kvality, kaliber 40+, </t>
  </si>
  <si>
    <t>Cibuľka jarná</t>
  </si>
  <si>
    <t>Cuketa</t>
  </si>
  <si>
    <t>kg.</t>
  </si>
  <si>
    <t>Kaleráb mladý</t>
  </si>
  <si>
    <t>03221410-3</t>
  </si>
  <si>
    <t>Kapusta hlávková biela</t>
  </si>
  <si>
    <t xml:space="preserve">1. trieda, vo výbornej akostnej kvality, kaliber 9 - 10, </t>
  </si>
  <si>
    <t>Kapusta hlávková červená</t>
  </si>
  <si>
    <t>Kapusta čínska</t>
  </si>
  <si>
    <t>03221420-6</t>
  </si>
  <si>
    <t>Karfiol</t>
  </si>
  <si>
    <t xml:space="preserve">1. trieda, vo výbornej akostnej kvality,  očistený od listov, </t>
  </si>
  <si>
    <t>03221400-0</t>
  </si>
  <si>
    <t>Kel</t>
  </si>
  <si>
    <t>3221112-4</t>
  </si>
  <si>
    <t>Mrkva</t>
  </si>
  <si>
    <t xml:space="preserve">1. trieda, vo výbornej akostnej kvality, kalibrovaná 100 - 300, </t>
  </si>
  <si>
    <t>03221230-7</t>
  </si>
  <si>
    <t>Paprika PCR</t>
  </si>
  <si>
    <t>Paprika hrubostenná - žltá,zelená,červená</t>
  </si>
  <si>
    <t xml:space="preserve">1. trieda, vo výbornej akostnej kvality, kaliber 70+, možnosť voľby farebnosti - žltá, zelená, červená,  </t>
  </si>
  <si>
    <t>03221240-0</t>
  </si>
  <si>
    <t>Paradajky</t>
  </si>
  <si>
    <t>Padajky chery</t>
  </si>
  <si>
    <t>Pór</t>
  </si>
  <si>
    <t>03221310-2</t>
  </si>
  <si>
    <t>Šalát hlávkový</t>
  </si>
  <si>
    <t>Šalát ľadový</t>
  </si>
  <si>
    <t>03221200-8</t>
  </si>
  <si>
    <t>Tekvica</t>
  </si>
  <si>
    <t>Tekvica hokkaido</t>
  </si>
  <si>
    <t>03221270-9</t>
  </si>
  <si>
    <t>Uhorky šalátové</t>
  </si>
  <si>
    <t>Zemiaky</t>
  </si>
  <si>
    <t>Por.</t>
  </si>
  <si>
    <t>č.</t>
  </si>
  <si>
    <t>Čučoriedky</t>
  </si>
  <si>
    <t>Maliny</t>
  </si>
  <si>
    <t>15332410-1</t>
  </si>
  <si>
    <t xml:space="preserve">Sušené ovocie </t>
  </si>
  <si>
    <t>1. trieda, vo výbornej akostnej kvality, 200 g</t>
  </si>
  <si>
    <t>Kategória č.5 Zelenina, ovocie, zemiaky</t>
  </si>
  <si>
    <t>Potraviny pre ŠJ MŠ Budapeštianska 3, Košice</t>
  </si>
  <si>
    <t>Zeler s vňaťou</t>
  </si>
  <si>
    <t xml:space="preserve">V  Košiciach, dňa  :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</si>
</sst>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vertical="center"/>
    </xf>
    <xf numFmtId="0" fontId="3" fillId="0" borderId="0" xfId="0" applyFont="1" applyAlignment="1">
      <alignment horizontal="centerContinuous"/>
    </xf>
    <xf numFmtId="2" fontId="4" fillId="0" borderId="0" xfId="0" applyNumberFormat="1" applyFont="1" applyAlignment="1">
      <alignment horizontal="centerContinuous"/>
    </xf>
    <xf numFmtId="0" fontId="3" fillId="0" borderId="0" xfId="0" applyFont="1" applyAlignment="1">
      <alignment vertical="top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06"/>
  <sheetViews>
    <sheetView tabSelected="1" topLeftCell="A63" zoomScale="80" zoomScaleNormal="80" workbookViewId="0">
      <selection activeCell="A94" sqref="A94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40" t="s">
        <v>12</v>
      </c>
      <c r="C2" s="40"/>
      <c r="D2" s="40"/>
      <c r="E2" s="40"/>
      <c r="F2" s="40"/>
      <c r="G2" s="40"/>
      <c r="H2" s="40"/>
      <c r="I2" s="40"/>
      <c r="J2" s="40"/>
      <c r="K2" s="40"/>
    </row>
    <row r="3" spans="1:11" ht="18.75" customHeight="1" x14ac:dyDescent="0.25">
      <c r="B3" s="2" t="s">
        <v>19</v>
      </c>
      <c r="C3" s="1" t="s">
        <v>144</v>
      </c>
    </row>
    <row r="4" spans="1:11" ht="18.75" customHeight="1" x14ac:dyDescent="0.25">
      <c r="B4" s="2"/>
      <c r="C4" s="21" t="s">
        <v>143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13</v>
      </c>
    </row>
    <row r="7" spans="1:11" s="4" customFormat="1" ht="15.75" x14ac:dyDescent="0.25">
      <c r="B7" s="6" t="s">
        <v>2</v>
      </c>
    </row>
    <row r="8" spans="1:11" s="4" customFormat="1" ht="15.75" x14ac:dyDescent="0.25">
      <c r="B8" s="6" t="s">
        <v>3</v>
      </c>
    </row>
    <row r="9" spans="1:11" s="4" customFormat="1" ht="15.75" x14ac:dyDescent="0.25">
      <c r="B9" s="6" t="s">
        <v>4</v>
      </c>
    </row>
    <row r="10" spans="1:11" s="4" customFormat="1" ht="15.75" x14ac:dyDescent="0.25">
      <c r="B10" s="6"/>
    </row>
    <row r="11" spans="1:11" ht="20.25" customHeight="1" x14ac:dyDescent="0.25">
      <c r="B11" s="39" t="s">
        <v>14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42.75" customHeight="1" x14ac:dyDescent="0.25">
      <c r="A12" s="10" t="s">
        <v>136</v>
      </c>
      <c r="B12" s="42" t="s">
        <v>9</v>
      </c>
      <c r="C12" s="44" t="s">
        <v>10</v>
      </c>
      <c r="D12" s="44" t="s">
        <v>11</v>
      </c>
      <c r="E12" s="44" t="s">
        <v>15</v>
      </c>
      <c r="F12" s="46" t="s">
        <v>16</v>
      </c>
      <c r="G12" s="48" t="s">
        <v>17</v>
      </c>
      <c r="H12" s="48" t="s">
        <v>18</v>
      </c>
      <c r="I12" s="37" t="s">
        <v>6</v>
      </c>
      <c r="J12" s="7" t="s">
        <v>8</v>
      </c>
      <c r="K12" s="7" t="s">
        <v>8</v>
      </c>
    </row>
    <row r="13" spans="1:11" ht="15.75" customHeight="1" x14ac:dyDescent="0.25">
      <c r="A13" s="10" t="s">
        <v>137</v>
      </c>
      <c r="B13" s="43"/>
      <c r="C13" s="45"/>
      <c r="D13" s="45"/>
      <c r="E13" s="45"/>
      <c r="F13" s="47"/>
      <c r="G13" s="49"/>
      <c r="H13" s="49"/>
      <c r="I13" s="38"/>
      <c r="J13" s="22">
        <v>0.1</v>
      </c>
      <c r="K13" s="22">
        <v>0.2</v>
      </c>
    </row>
    <row r="14" spans="1:11" ht="31.5" x14ac:dyDescent="0.25">
      <c r="A14" s="10">
        <v>1</v>
      </c>
      <c r="B14" s="31" t="s">
        <v>20</v>
      </c>
      <c r="C14" s="24" t="s">
        <v>21</v>
      </c>
      <c r="D14" s="24" t="s">
        <v>22</v>
      </c>
      <c r="E14" s="25" t="s">
        <v>23</v>
      </c>
      <c r="F14" s="24" t="s">
        <v>24</v>
      </c>
      <c r="G14" s="14">
        <v>30</v>
      </c>
      <c r="H14" s="8"/>
      <c r="I14" s="16">
        <f t="shared" ref="I14:I77" si="0">ROUND(G14*H14,2)</f>
        <v>0</v>
      </c>
      <c r="J14" s="17">
        <f>I14*$J$13</f>
        <v>0</v>
      </c>
      <c r="K14" s="17">
        <f>I14*$K$13</f>
        <v>0</v>
      </c>
    </row>
    <row r="15" spans="1:11" ht="31.5" x14ac:dyDescent="0.25">
      <c r="A15" s="10">
        <v>2</v>
      </c>
      <c r="B15" s="31" t="s">
        <v>25</v>
      </c>
      <c r="C15" s="24" t="s">
        <v>26</v>
      </c>
      <c r="D15" s="24" t="s">
        <v>27</v>
      </c>
      <c r="E15" s="25" t="s">
        <v>28</v>
      </c>
      <c r="F15" s="24" t="s">
        <v>28</v>
      </c>
      <c r="G15" s="14">
        <v>200</v>
      </c>
      <c r="H15" s="8"/>
      <c r="I15" s="16">
        <f t="shared" si="0"/>
        <v>0</v>
      </c>
      <c r="J15" s="17">
        <f t="shared" ref="J15:J77" si="1">I15*$J$13</f>
        <v>0</v>
      </c>
      <c r="K15" s="17">
        <f t="shared" ref="K15:K77" si="2">I15*$K$13</f>
        <v>0</v>
      </c>
    </row>
    <row r="16" spans="1:11" ht="31.5" x14ac:dyDescent="0.25">
      <c r="A16" s="10">
        <v>3</v>
      </c>
      <c r="B16" s="31" t="s">
        <v>29</v>
      </c>
      <c r="C16" s="24" t="s">
        <v>30</v>
      </c>
      <c r="D16" s="24" t="s">
        <v>31</v>
      </c>
      <c r="E16" s="25" t="s">
        <v>28</v>
      </c>
      <c r="F16" s="24" t="s">
        <v>28</v>
      </c>
      <c r="G16" s="14">
        <v>50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 x14ac:dyDescent="0.25">
      <c r="A17" s="10">
        <v>4</v>
      </c>
      <c r="B17" s="31" t="s">
        <v>32</v>
      </c>
      <c r="C17" s="24" t="s">
        <v>33</v>
      </c>
      <c r="D17" s="24" t="s">
        <v>31</v>
      </c>
      <c r="E17" s="25" t="s">
        <v>28</v>
      </c>
      <c r="F17" s="24" t="s">
        <v>28</v>
      </c>
      <c r="G17" s="14">
        <v>120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 x14ac:dyDescent="0.25">
      <c r="A18" s="10">
        <v>5</v>
      </c>
      <c r="B18" s="31" t="s">
        <v>34</v>
      </c>
      <c r="C18" s="24" t="s">
        <v>35</v>
      </c>
      <c r="D18" s="24" t="s">
        <v>36</v>
      </c>
      <c r="E18" s="25" t="s">
        <v>28</v>
      </c>
      <c r="F18" s="24" t="s">
        <v>28</v>
      </c>
      <c r="G18" s="14">
        <v>100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31.5" x14ac:dyDescent="0.25">
      <c r="A19" s="10">
        <v>6</v>
      </c>
      <c r="B19" s="31" t="s">
        <v>37</v>
      </c>
      <c r="C19" s="24" t="s">
        <v>38</v>
      </c>
      <c r="D19" s="24" t="s">
        <v>31</v>
      </c>
      <c r="E19" s="25" t="s">
        <v>28</v>
      </c>
      <c r="F19" s="24" t="s">
        <v>28</v>
      </c>
      <c r="G19" s="14">
        <v>60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47.25" x14ac:dyDescent="0.25">
      <c r="A20" s="10">
        <v>7</v>
      </c>
      <c r="B20" s="31" t="s">
        <v>39</v>
      </c>
      <c r="C20" s="24" t="s">
        <v>40</v>
      </c>
      <c r="D20" s="24" t="s">
        <v>41</v>
      </c>
      <c r="E20" s="25" t="s">
        <v>28</v>
      </c>
      <c r="F20" s="24" t="s">
        <v>28</v>
      </c>
      <c r="G20" s="14">
        <v>200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31.5" x14ac:dyDescent="0.25">
      <c r="A21" s="10">
        <v>8</v>
      </c>
      <c r="B21" s="31" t="s">
        <v>42</v>
      </c>
      <c r="C21" s="24" t="s">
        <v>43</v>
      </c>
      <c r="D21" s="24" t="s">
        <v>31</v>
      </c>
      <c r="E21" s="25" t="s">
        <v>28</v>
      </c>
      <c r="F21" s="24" t="s">
        <v>28</v>
      </c>
      <c r="G21" s="14">
        <v>30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31.5" x14ac:dyDescent="0.25">
      <c r="A22" s="10">
        <v>9</v>
      </c>
      <c r="B22" s="31" t="s">
        <v>44</v>
      </c>
      <c r="C22" s="24" t="s">
        <v>45</v>
      </c>
      <c r="D22" s="24" t="s">
        <v>46</v>
      </c>
      <c r="E22" s="25" t="s">
        <v>28</v>
      </c>
      <c r="F22" s="24" t="s">
        <v>28</v>
      </c>
      <c r="G22" s="14">
        <v>100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31.5" x14ac:dyDescent="0.25">
      <c r="A23" s="10">
        <v>10</v>
      </c>
      <c r="B23" s="31" t="s">
        <v>47</v>
      </c>
      <c r="C23" s="24" t="s">
        <v>48</v>
      </c>
      <c r="D23" s="24" t="s">
        <v>49</v>
      </c>
      <c r="E23" s="25" t="s">
        <v>28</v>
      </c>
      <c r="F23" s="24" t="s">
        <v>28</v>
      </c>
      <c r="G23" s="14">
        <v>150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31.5" x14ac:dyDescent="0.25">
      <c r="A24" s="10">
        <v>11</v>
      </c>
      <c r="B24" s="31" t="s">
        <v>50</v>
      </c>
      <c r="C24" s="24" t="s">
        <v>51</v>
      </c>
      <c r="D24" s="24" t="s">
        <v>46</v>
      </c>
      <c r="E24" s="25" t="s">
        <v>28</v>
      </c>
      <c r="F24" s="24" t="s">
        <v>28</v>
      </c>
      <c r="G24" s="14">
        <v>30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31.5" x14ac:dyDescent="0.25">
      <c r="A25" s="10">
        <v>12</v>
      </c>
      <c r="B25" s="31" t="s">
        <v>52</v>
      </c>
      <c r="C25" s="26" t="s">
        <v>53</v>
      </c>
      <c r="D25" s="24" t="s">
        <v>54</v>
      </c>
      <c r="E25" s="25" t="s">
        <v>28</v>
      </c>
      <c r="F25" s="24" t="s">
        <v>28</v>
      </c>
      <c r="G25" s="14">
        <v>60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31.5" x14ac:dyDescent="0.25">
      <c r="A26" s="10">
        <v>13</v>
      </c>
      <c r="B26" s="31" t="s">
        <v>55</v>
      </c>
      <c r="C26" s="26" t="s">
        <v>56</v>
      </c>
      <c r="D26" s="24" t="s">
        <v>49</v>
      </c>
      <c r="E26" s="25" t="s">
        <v>28</v>
      </c>
      <c r="F26" s="24" t="s">
        <v>28</v>
      </c>
      <c r="G26" s="14">
        <v>60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33" customHeight="1" x14ac:dyDescent="0.25">
      <c r="A27" s="10">
        <v>14</v>
      </c>
      <c r="B27" s="31" t="s">
        <v>42</v>
      </c>
      <c r="C27" s="36" t="s">
        <v>139</v>
      </c>
      <c r="D27" s="24" t="s">
        <v>31</v>
      </c>
      <c r="E27" s="25" t="s">
        <v>28</v>
      </c>
      <c r="F27" s="24" t="s">
        <v>28</v>
      </c>
      <c r="G27" s="14">
        <v>30</v>
      </c>
      <c r="H27" s="8"/>
      <c r="I27" s="16">
        <f t="shared" ref="I27:I29" si="3">ROUND(G27*H27,2)</f>
        <v>0</v>
      </c>
      <c r="J27" s="17">
        <f t="shared" ref="J27:J29" si="4">I27*$J$13</f>
        <v>0</v>
      </c>
      <c r="K27" s="17">
        <f t="shared" ref="K27:K29" si="5">I27*$K$13</f>
        <v>0</v>
      </c>
    </row>
    <row r="28" spans="1:11" ht="30" customHeight="1" x14ac:dyDescent="0.25">
      <c r="A28" s="10">
        <v>15</v>
      </c>
      <c r="B28" s="31" t="s">
        <v>42</v>
      </c>
      <c r="C28" s="26" t="s">
        <v>138</v>
      </c>
      <c r="D28" s="24" t="s">
        <v>31</v>
      </c>
      <c r="E28" s="25" t="s">
        <v>28</v>
      </c>
      <c r="F28" s="24" t="s">
        <v>28</v>
      </c>
      <c r="G28" s="14">
        <v>40</v>
      </c>
      <c r="H28" s="8"/>
      <c r="I28" s="16">
        <f t="shared" si="3"/>
        <v>0</v>
      </c>
      <c r="J28" s="17">
        <f t="shared" si="4"/>
        <v>0</v>
      </c>
      <c r="K28" s="17">
        <f t="shared" si="5"/>
        <v>0</v>
      </c>
    </row>
    <row r="29" spans="1:11" ht="35.25" customHeight="1" x14ac:dyDescent="0.25">
      <c r="A29" s="10">
        <v>16</v>
      </c>
      <c r="B29" s="31" t="s">
        <v>140</v>
      </c>
      <c r="C29" s="26" t="s">
        <v>141</v>
      </c>
      <c r="D29" s="24" t="s">
        <v>142</v>
      </c>
      <c r="E29" s="25" t="s">
        <v>28</v>
      </c>
      <c r="F29" s="24" t="s">
        <v>28</v>
      </c>
      <c r="G29" s="14">
        <v>30</v>
      </c>
      <c r="H29" s="8"/>
      <c r="I29" s="16">
        <f t="shared" si="3"/>
        <v>0</v>
      </c>
      <c r="J29" s="17">
        <f t="shared" si="4"/>
        <v>0</v>
      </c>
      <c r="K29" s="17">
        <f t="shared" si="5"/>
        <v>0</v>
      </c>
    </row>
    <row r="30" spans="1:11" ht="9" hidden="1" customHeight="1" x14ac:dyDescent="0.25">
      <c r="A30" s="10"/>
      <c r="B30" s="31"/>
      <c r="C30" s="26"/>
      <c r="D30" s="24"/>
      <c r="E30" s="25"/>
      <c r="F30" s="24"/>
      <c r="G30" s="14"/>
      <c r="H30" s="8"/>
      <c r="I30" s="16"/>
      <c r="J30" s="17"/>
      <c r="K30" s="17"/>
    </row>
    <row r="31" spans="1:11" ht="31.5" x14ac:dyDescent="0.25">
      <c r="A31" s="10">
        <v>17</v>
      </c>
      <c r="B31" s="31" t="s">
        <v>57</v>
      </c>
      <c r="C31" s="26" t="s">
        <v>58</v>
      </c>
      <c r="D31" s="24" t="s">
        <v>31</v>
      </c>
      <c r="E31" s="25" t="s">
        <v>28</v>
      </c>
      <c r="F31" s="24" t="s">
        <v>28</v>
      </c>
      <c r="G31" s="14">
        <v>100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31.5" x14ac:dyDescent="0.25">
      <c r="A32" s="10">
        <v>18</v>
      </c>
      <c r="B32" s="31"/>
      <c r="C32" s="26" t="s">
        <v>59</v>
      </c>
      <c r="D32" s="24" t="s">
        <v>60</v>
      </c>
      <c r="E32" s="25" t="s">
        <v>61</v>
      </c>
      <c r="F32" s="24" t="s">
        <v>24</v>
      </c>
      <c r="G32" s="14">
        <v>20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31.5" x14ac:dyDescent="0.25">
      <c r="A33" s="10">
        <v>19</v>
      </c>
      <c r="B33" s="31" t="s">
        <v>62</v>
      </c>
      <c r="C33" s="27" t="s">
        <v>63</v>
      </c>
      <c r="D33" s="24" t="s">
        <v>31</v>
      </c>
      <c r="E33" s="25" t="s">
        <v>28</v>
      </c>
      <c r="F33" s="24" t="s">
        <v>28</v>
      </c>
      <c r="G33" s="14">
        <v>60</v>
      </c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31.5" x14ac:dyDescent="0.25">
      <c r="A34" s="10">
        <v>20</v>
      </c>
      <c r="B34" s="31" t="s">
        <v>64</v>
      </c>
      <c r="C34" s="28" t="s">
        <v>65</v>
      </c>
      <c r="D34" s="24" t="s">
        <v>31</v>
      </c>
      <c r="E34" s="25" t="s">
        <v>28</v>
      </c>
      <c r="F34" s="24" t="s">
        <v>28</v>
      </c>
      <c r="G34" s="14">
        <v>50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47.25" x14ac:dyDescent="0.25">
      <c r="A35" s="10">
        <v>21</v>
      </c>
      <c r="B35" s="31" t="s">
        <v>66</v>
      </c>
      <c r="C35" s="28" t="s">
        <v>67</v>
      </c>
      <c r="D35" s="24" t="s">
        <v>68</v>
      </c>
      <c r="E35" s="25" t="s">
        <v>28</v>
      </c>
      <c r="F35" s="24" t="s">
        <v>28</v>
      </c>
      <c r="G35" s="14">
        <v>100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31.5" x14ac:dyDescent="0.25">
      <c r="A36" s="10">
        <v>22</v>
      </c>
      <c r="B36" s="31"/>
      <c r="C36" s="28" t="s">
        <v>69</v>
      </c>
      <c r="D36" s="24" t="s">
        <v>22</v>
      </c>
      <c r="E36" s="25" t="s">
        <v>70</v>
      </c>
      <c r="F36" s="24" t="s">
        <v>24</v>
      </c>
      <c r="G36" s="14">
        <v>20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31.5" x14ac:dyDescent="0.25">
      <c r="A37" s="10">
        <v>23</v>
      </c>
      <c r="B37" s="31" t="s">
        <v>50</v>
      </c>
      <c r="C37" s="28" t="s">
        <v>71</v>
      </c>
      <c r="D37" s="24" t="s">
        <v>22</v>
      </c>
      <c r="E37" s="25" t="s">
        <v>28</v>
      </c>
      <c r="F37" s="24" t="s">
        <v>28</v>
      </c>
      <c r="G37" s="14">
        <v>30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31.5" x14ac:dyDescent="0.25">
      <c r="A38" s="10">
        <v>24</v>
      </c>
      <c r="B38" s="31"/>
      <c r="C38" s="28" t="s">
        <v>72</v>
      </c>
      <c r="D38" s="24" t="s">
        <v>31</v>
      </c>
      <c r="E38" s="25" t="s">
        <v>24</v>
      </c>
      <c r="F38" s="24" t="s">
        <v>24</v>
      </c>
      <c r="G38" s="14">
        <v>10</v>
      </c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31.5" x14ac:dyDescent="0.25">
      <c r="A39" s="10">
        <v>25</v>
      </c>
      <c r="B39" s="31"/>
      <c r="C39" s="28" t="s">
        <v>73</v>
      </c>
      <c r="D39" s="24" t="s">
        <v>22</v>
      </c>
      <c r="E39" s="25" t="s">
        <v>74</v>
      </c>
      <c r="F39" s="24" t="s">
        <v>24</v>
      </c>
      <c r="G39" s="14">
        <v>40</v>
      </c>
      <c r="H39" s="8"/>
      <c r="I39" s="16">
        <f t="shared" si="0"/>
        <v>0</v>
      </c>
      <c r="J39" s="17">
        <f t="shared" si="1"/>
        <v>0</v>
      </c>
      <c r="K39" s="17">
        <f t="shared" si="2"/>
        <v>0</v>
      </c>
    </row>
    <row r="40" spans="1:11" ht="31.5" x14ac:dyDescent="0.25">
      <c r="A40" s="10">
        <v>26</v>
      </c>
      <c r="B40" s="31"/>
      <c r="C40" s="28" t="s">
        <v>75</v>
      </c>
      <c r="D40" s="24" t="s">
        <v>22</v>
      </c>
      <c r="E40" s="25" t="s">
        <v>28</v>
      </c>
      <c r="F40" s="24" t="s">
        <v>28</v>
      </c>
      <c r="G40" s="14">
        <v>30</v>
      </c>
      <c r="H40" s="8"/>
      <c r="I40" s="16">
        <f t="shared" si="0"/>
        <v>0</v>
      </c>
      <c r="J40" s="17">
        <f t="shared" si="1"/>
        <v>0</v>
      </c>
      <c r="K40" s="17">
        <f t="shared" si="2"/>
        <v>0</v>
      </c>
    </row>
    <row r="41" spans="1:11" ht="31.5" x14ac:dyDescent="0.25">
      <c r="A41" s="10">
        <v>27</v>
      </c>
      <c r="B41" s="31" t="s">
        <v>64</v>
      </c>
      <c r="C41" s="28" t="s">
        <v>76</v>
      </c>
      <c r="D41" s="24" t="s">
        <v>77</v>
      </c>
      <c r="E41" s="25" t="s">
        <v>28</v>
      </c>
      <c r="F41" s="24" t="s">
        <v>28</v>
      </c>
      <c r="G41" s="14">
        <v>70</v>
      </c>
      <c r="H41" s="8"/>
      <c r="I41" s="16">
        <f t="shared" si="0"/>
        <v>0</v>
      </c>
      <c r="J41" s="17">
        <f t="shared" si="1"/>
        <v>0</v>
      </c>
      <c r="K41" s="17">
        <f t="shared" si="2"/>
        <v>0</v>
      </c>
    </row>
    <row r="42" spans="1:11" ht="31.5" x14ac:dyDescent="0.25">
      <c r="A42" s="10">
        <v>28</v>
      </c>
      <c r="B42" s="31" t="s">
        <v>64</v>
      </c>
      <c r="C42" s="28" t="s">
        <v>78</v>
      </c>
      <c r="D42" s="24" t="s">
        <v>31</v>
      </c>
      <c r="E42" s="25" t="s">
        <v>28</v>
      </c>
      <c r="F42" s="24" t="s">
        <v>28</v>
      </c>
      <c r="G42" s="14">
        <v>10</v>
      </c>
      <c r="H42" s="8"/>
      <c r="I42" s="16">
        <f t="shared" si="0"/>
        <v>0</v>
      </c>
      <c r="J42" s="17">
        <f t="shared" si="1"/>
        <v>0</v>
      </c>
      <c r="K42" s="17">
        <f t="shared" si="2"/>
        <v>0</v>
      </c>
    </row>
    <row r="43" spans="1:11" ht="31.5" x14ac:dyDescent="0.25">
      <c r="A43" s="10">
        <v>29</v>
      </c>
      <c r="B43" s="31" t="s">
        <v>64</v>
      </c>
      <c r="C43" s="28" t="s">
        <v>79</v>
      </c>
      <c r="D43" s="24" t="s">
        <v>80</v>
      </c>
      <c r="E43" s="25" t="s">
        <v>81</v>
      </c>
      <c r="F43" s="24" t="s">
        <v>81</v>
      </c>
      <c r="G43" s="14">
        <v>150</v>
      </c>
      <c r="H43" s="8"/>
      <c r="I43" s="16">
        <f t="shared" si="0"/>
        <v>0</v>
      </c>
      <c r="J43" s="17">
        <f t="shared" si="1"/>
        <v>0</v>
      </c>
      <c r="K43" s="17">
        <f t="shared" ref="K43:K63" si="6">I43*$K$13</f>
        <v>0</v>
      </c>
    </row>
    <row r="44" spans="1:11" ht="31.5" x14ac:dyDescent="0.25">
      <c r="A44" s="10">
        <v>30</v>
      </c>
      <c r="B44" s="31"/>
      <c r="C44" s="28" t="s">
        <v>82</v>
      </c>
      <c r="D44" s="24" t="s">
        <v>31</v>
      </c>
      <c r="E44" s="25" t="s">
        <v>28</v>
      </c>
      <c r="F44" s="24" t="s">
        <v>28</v>
      </c>
      <c r="G44" s="14">
        <v>2</v>
      </c>
      <c r="H44" s="8"/>
      <c r="I44" s="16">
        <f t="shared" si="0"/>
        <v>0</v>
      </c>
      <c r="J44" s="17">
        <f t="shared" si="1"/>
        <v>0</v>
      </c>
      <c r="K44" s="17">
        <f t="shared" si="6"/>
        <v>0</v>
      </c>
    </row>
    <row r="45" spans="1:11" ht="31.5" x14ac:dyDescent="0.25">
      <c r="A45" s="10">
        <v>31</v>
      </c>
      <c r="B45" s="31" t="s">
        <v>83</v>
      </c>
      <c r="C45" s="28" t="s">
        <v>84</v>
      </c>
      <c r="D45" s="24" t="s">
        <v>85</v>
      </c>
      <c r="E45" s="25" t="s">
        <v>28</v>
      </c>
      <c r="F45" s="24" t="s">
        <v>28</v>
      </c>
      <c r="G45" s="14">
        <v>25</v>
      </c>
      <c r="H45" s="8"/>
      <c r="I45" s="16">
        <f t="shared" si="0"/>
        <v>0</v>
      </c>
      <c r="J45" s="17">
        <f t="shared" si="1"/>
        <v>0</v>
      </c>
      <c r="K45" s="17">
        <f t="shared" si="6"/>
        <v>0</v>
      </c>
    </row>
    <row r="46" spans="1:11" ht="31.5" x14ac:dyDescent="0.25">
      <c r="A46" s="10">
        <v>32</v>
      </c>
      <c r="B46" s="31" t="s">
        <v>83</v>
      </c>
      <c r="C46" s="28" t="s">
        <v>86</v>
      </c>
      <c r="D46" s="24" t="s">
        <v>85</v>
      </c>
      <c r="E46" s="25" t="s">
        <v>28</v>
      </c>
      <c r="F46" s="24" t="s">
        <v>28</v>
      </c>
      <c r="G46" s="14">
        <v>5</v>
      </c>
      <c r="H46" s="8"/>
      <c r="I46" s="16">
        <f t="shared" si="0"/>
        <v>0</v>
      </c>
      <c r="J46" s="17">
        <f t="shared" si="1"/>
        <v>0</v>
      </c>
      <c r="K46" s="17">
        <f t="shared" si="6"/>
        <v>0</v>
      </c>
    </row>
    <row r="47" spans="1:11" ht="31.5" x14ac:dyDescent="0.25">
      <c r="A47" s="10">
        <v>33</v>
      </c>
      <c r="B47" s="31" t="s">
        <v>87</v>
      </c>
      <c r="C47" s="28" t="s">
        <v>88</v>
      </c>
      <c r="D47" s="24" t="s">
        <v>89</v>
      </c>
      <c r="E47" s="25" t="s">
        <v>28</v>
      </c>
      <c r="F47" s="24" t="s">
        <v>28</v>
      </c>
      <c r="G47" s="14">
        <v>70</v>
      </c>
      <c r="H47" s="8"/>
      <c r="I47" s="16">
        <f t="shared" si="0"/>
        <v>0</v>
      </c>
      <c r="J47" s="17">
        <f t="shared" si="1"/>
        <v>0</v>
      </c>
      <c r="K47" s="17">
        <f t="shared" si="6"/>
        <v>0</v>
      </c>
    </row>
    <row r="48" spans="1:11" ht="31.5" x14ac:dyDescent="0.25">
      <c r="A48" s="10">
        <v>34</v>
      </c>
      <c r="B48" s="31" t="s">
        <v>90</v>
      </c>
      <c r="C48" s="29" t="s">
        <v>145</v>
      </c>
      <c r="D48" s="24" t="s">
        <v>31</v>
      </c>
      <c r="E48" s="25" t="s">
        <v>28</v>
      </c>
      <c r="F48" s="24" t="s">
        <v>28</v>
      </c>
      <c r="G48" s="14">
        <v>10</v>
      </c>
      <c r="H48" s="8"/>
      <c r="I48" s="16">
        <f t="shared" si="0"/>
        <v>0</v>
      </c>
      <c r="J48" s="17">
        <f t="shared" si="1"/>
        <v>0</v>
      </c>
      <c r="K48" s="17">
        <f t="shared" si="6"/>
        <v>0</v>
      </c>
    </row>
    <row r="49" spans="1:11" ht="47.25" x14ac:dyDescent="0.25">
      <c r="A49" s="10">
        <v>35</v>
      </c>
      <c r="B49" s="31" t="s">
        <v>92</v>
      </c>
      <c r="C49" s="26" t="s">
        <v>93</v>
      </c>
      <c r="D49" s="24" t="s">
        <v>94</v>
      </c>
      <c r="E49" s="25" t="s">
        <v>95</v>
      </c>
      <c r="F49" s="24" t="s">
        <v>24</v>
      </c>
      <c r="G49" s="14">
        <v>50</v>
      </c>
      <c r="H49" s="8"/>
      <c r="I49" s="16">
        <f t="shared" si="0"/>
        <v>0</v>
      </c>
      <c r="J49" s="17">
        <f t="shared" si="1"/>
        <v>0</v>
      </c>
      <c r="K49" s="17">
        <f t="shared" si="6"/>
        <v>0</v>
      </c>
    </row>
    <row r="50" spans="1:11" ht="31.5" x14ac:dyDescent="0.25">
      <c r="A50" s="10">
        <v>36</v>
      </c>
      <c r="B50" s="31" t="s">
        <v>92</v>
      </c>
      <c r="C50" s="26" t="s">
        <v>96</v>
      </c>
      <c r="D50" s="24" t="s">
        <v>31</v>
      </c>
      <c r="E50" s="25" t="s">
        <v>28</v>
      </c>
      <c r="F50" s="24" t="s">
        <v>28</v>
      </c>
      <c r="G50" s="14">
        <v>30</v>
      </c>
      <c r="H50" s="8"/>
      <c r="I50" s="16">
        <f t="shared" si="0"/>
        <v>0</v>
      </c>
      <c r="J50" s="17">
        <f t="shared" si="1"/>
        <v>0</v>
      </c>
      <c r="K50" s="17">
        <f t="shared" si="6"/>
        <v>0</v>
      </c>
    </row>
    <row r="51" spans="1:11" ht="47.25" x14ac:dyDescent="0.25">
      <c r="A51" s="10">
        <v>37</v>
      </c>
      <c r="B51" s="31" t="s">
        <v>64</v>
      </c>
      <c r="C51" s="26" t="s">
        <v>97</v>
      </c>
      <c r="D51" s="24" t="s">
        <v>98</v>
      </c>
      <c r="E51" s="25" t="s">
        <v>28</v>
      </c>
      <c r="F51" s="24" t="s">
        <v>28</v>
      </c>
      <c r="G51" s="14">
        <v>15</v>
      </c>
      <c r="H51" s="8"/>
      <c r="I51" s="16">
        <f t="shared" si="0"/>
        <v>0</v>
      </c>
      <c r="J51" s="17">
        <f t="shared" si="1"/>
        <v>0</v>
      </c>
      <c r="K51" s="17">
        <f t="shared" si="6"/>
        <v>0</v>
      </c>
    </row>
    <row r="52" spans="1:11" ht="31.5" x14ac:dyDescent="0.25">
      <c r="A52" s="10">
        <v>38</v>
      </c>
      <c r="B52" s="31" t="s">
        <v>99</v>
      </c>
      <c r="C52" s="26" t="s">
        <v>100</v>
      </c>
      <c r="D52" s="24" t="s">
        <v>101</v>
      </c>
      <c r="E52" s="25" t="s">
        <v>28</v>
      </c>
      <c r="F52" s="24" t="s">
        <v>28</v>
      </c>
      <c r="G52" s="14">
        <v>200</v>
      </c>
      <c r="H52" s="8"/>
      <c r="I52" s="16">
        <f t="shared" si="0"/>
        <v>0</v>
      </c>
      <c r="J52" s="17">
        <f t="shared" si="1"/>
        <v>0</v>
      </c>
      <c r="K52" s="17">
        <f t="shared" si="6"/>
        <v>0</v>
      </c>
    </row>
    <row r="53" spans="1:11" ht="31.5" x14ac:dyDescent="0.25">
      <c r="A53" s="10">
        <v>39</v>
      </c>
      <c r="B53" s="31" t="s">
        <v>64</v>
      </c>
      <c r="C53" s="26" t="s">
        <v>102</v>
      </c>
      <c r="D53" s="24" t="s">
        <v>31</v>
      </c>
      <c r="E53" s="25" t="s">
        <v>81</v>
      </c>
      <c r="F53" s="24" t="s">
        <v>81</v>
      </c>
      <c r="G53" s="14">
        <v>100</v>
      </c>
      <c r="H53" s="8"/>
      <c r="I53" s="16">
        <f t="shared" si="0"/>
        <v>0</v>
      </c>
      <c r="J53" s="17">
        <f t="shared" si="1"/>
        <v>0</v>
      </c>
      <c r="K53" s="17">
        <f t="shared" si="6"/>
        <v>0</v>
      </c>
    </row>
    <row r="54" spans="1:11" ht="31.5" x14ac:dyDescent="0.25">
      <c r="A54" s="10">
        <v>40</v>
      </c>
      <c r="B54" s="31" t="s">
        <v>92</v>
      </c>
      <c r="C54" s="26" t="s">
        <v>103</v>
      </c>
      <c r="D54" s="24" t="s">
        <v>31</v>
      </c>
      <c r="E54" s="25" t="s">
        <v>28</v>
      </c>
      <c r="F54" s="24" t="s">
        <v>28</v>
      </c>
      <c r="G54" s="14">
        <v>15</v>
      </c>
      <c r="H54" s="8"/>
      <c r="I54" s="16">
        <f t="shared" si="0"/>
        <v>0</v>
      </c>
      <c r="J54" s="17">
        <f t="shared" si="1"/>
        <v>0</v>
      </c>
      <c r="K54" s="17">
        <f t="shared" si="6"/>
        <v>0</v>
      </c>
    </row>
    <row r="55" spans="1:11" ht="31.5" x14ac:dyDescent="0.25">
      <c r="A55" s="10">
        <v>41</v>
      </c>
      <c r="B55" s="31" t="s">
        <v>106</v>
      </c>
      <c r="C55" s="26" t="s">
        <v>65</v>
      </c>
      <c r="D55" s="24" t="s">
        <v>31</v>
      </c>
      <c r="E55" s="25" t="s">
        <v>104</v>
      </c>
      <c r="F55" s="24" t="s">
        <v>28</v>
      </c>
      <c r="G55" s="14">
        <v>20</v>
      </c>
      <c r="H55" s="8"/>
      <c r="I55" s="16">
        <f t="shared" si="0"/>
        <v>0</v>
      </c>
      <c r="J55" s="17">
        <f t="shared" si="1"/>
        <v>0</v>
      </c>
      <c r="K55" s="17">
        <f t="shared" si="6"/>
        <v>0</v>
      </c>
    </row>
    <row r="56" spans="1:11" ht="31.5" x14ac:dyDescent="0.25">
      <c r="A56" s="10">
        <v>42</v>
      </c>
      <c r="B56" s="31" t="s">
        <v>106</v>
      </c>
      <c r="C56" s="28" t="s">
        <v>105</v>
      </c>
      <c r="D56" s="24" t="s">
        <v>22</v>
      </c>
      <c r="E56" s="25" t="s">
        <v>24</v>
      </c>
      <c r="F56" s="24" t="s">
        <v>24</v>
      </c>
      <c r="G56" s="14">
        <v>130</v>
      </c>
      <c r="H56" s="8"/>
      <c r="I56" s="16">
        <f t="shared" si="0"/>
        <v>0</v>
      </c>
      <c r="J56" s="17">
        <f t="shared" si="1"/>
        <v>0</v>
      </c>
      <c r="K56" s="17">
        <f t="shared" si="6"/>
        <v>0</v>
      </c>
    </row>
    <row r="57" spans="1:11" ht="31.5" x14ac:dyDescent="0.25">
      <c r="A57" s="10">
        <v>43</v>
      </c>
      <c r="B57" s="31" t="s">
        <v>106</v>
      </c>
      <c r="C57" s="28" t="s">
        <v>107</v>
      </c>
      <c r="D57" s="24" t="s">
        <v>108</v>
      </c>
      <c r="E57" s="25" t="s">
        <v>28</v>
      </c>
      <c r="F57" s="24" t="s">
        <v>28</v>
      </c>
      <c r="G57" s="14">
        <v>130</v>
      </c>
      <c r="H57" s="8"/>
      <c r="I57" s="16">
        <f t="shared" si="0"/>
        <v>0</v>
      </c>
      <c r="J57" s="17">
        <f t="shared" si="1"/>
        <v>0</v>
      </c>
      <c r="K57" s="17">
        <f t="shared" si="6"/>
        <v>0</v>
      </c>
    </row>
    <row r="58" spans="1:11" ht="31.5" x14ac:dyDescent="0.25">
      <c r="A58" s="10">
        <v>44</v>
      </c>
      <c r="B58" s="31" t="s">
        <v>106</v>
      </c>
      <c r="C58" s="27" t="s">
        <v>109</v>
      </c>
      <c r="D58" s="24" t="s">
        <v>31</v>
      </c>
      <c r="E58" s="25" t="s">
        <v>28</v>
      </c>
      <c r="F58" s="24" t="s">
        <v>28</v>
      </c>
      <c r="G58" s="14">
        <v>30</v>
      </c>
      <c r="H58" s="8"/>
      <c r="I58" s="16">
        <f t="shared" si="0"/>
        <v>0</v>
      </c>
      <c r="J58" s="17">
        <f t="shared" si="1"/>
        <v>0</v>
      </c>
      <c r="K58" s="17">
        <f t="shared" si="6"/>
        <v>0</v>
      </c>
    </row>
    <row r="59" spans="1:11" ht="31.5" x14ac:dyDescent="0.25">
      <c r="A59" s="10">
        <v>45</v>
      </c>
      <c r="B59" s="31" t="s">
        <v>106</v>
      </c>
      <c r="C59" s="28" t="s">
        <v>110</v>
      </c>
      <c r="D59" s="24" t="s">
        <v>31</v>
      </c>
      <c r="E59" s="25" t="s">
        <v>28</v>
      </c>
      <c r="F59" s="24" t="s">
        <v>28</v>
      </c>
      <c r="G59" s="14">
        <v>40</v>
      </c>
      <c r="H59" s="8"/>
      <c r="I59" s="16">
        <f t="shared" si="0"/>
        <v>0</v>
      </c>
      <c r="J59" s="17">
        <f t="shared" si="1"/>
        <v>0</v>
      </c>
      <c r="K59" s="17">
        <f t="shared" si="6"/>
        <v>0</v>
      </c>
    </row>
    <row r="60" spans="1:11" ht="31.5" x14ac:dyDescent="0.25">
      <c r="A60" s="10">
        <v>46</v>
      </c>
      <c r="B60" s="31" t="s">
        <v>111</v>
      </c>
      <c r="C60" s="30" t="s">
        <v>112</v>
      </c>
      <c r="D60" s="24" t="s">
        <v>113</v>
      </c>
      <c r="E60" s="25" t="s">
        <v>28</v>
      </c>
      <c r="F60" s="24" t="s">
        <v>28</v>
      </c>
      <c r="G60" s="14">
        <v>80</v>
      </c>
      <c r="H60" s="8"/>
      <c r="I60" s="16">
        <f t="shared" si="0"/>
        <v>0</v>
      </c>
      <c r="J60" s="17">
        <f t="shared" si="1"/>
        <v>0</v>
      </c>
      <c r="K60" s="17">
        <f t="shared" si="6"/>
        <v>0</v>
      </c>
    </row>
    <row r="61" spans="1:11" ht="31.5" x14ac:dyDescent="0.25">
      <c r="A61" s="10">
        <v>47</v>
      </c>
      <c r="B61" s="31" t="s">
        <v>114</v>
      </c>
      <c r="C61" s="28" t="s">
        <v>115</v>
      </c>
      <c r="D61" s="24" t="s">
        <v>31</v>
      </c>
      <c r="E61" s="25" t="s">
        <v>28</v>
      </c>
      <c r="F61" s="24" t="s">
        <v>28</v>
      </c>
      <c r="G61" s="14">
        <v>35</v>
      </c>
      <c r="H61" s="8"/>
      <c r="I61" s="16">
        <f t="shared" si="0"/>
        <v>0</v>
      </c>
      <c r="J61" s="17">
        <f t="shared" si="1"/>
        <v>0</v>
      </c>
      <c r="K61" s="17">
        <f t="shared" si="6"/>
        <v>0</v>
      </c>
    </row>
    <row r="62" spans="1:11" ht="31.5" x14ac:dyDescent="0.25">
      <c r="A62" s="10">
        <v>48</v>
      </c>
      <c r="B62" s="32" t="s">
        <v>116</v>
      </c>
      <c r="C62" s="30" t="s">
        <v>117</v>
      </c>
      <c r="D62" s="24" t="s">
        <v>118</v>
      </c>
      <c r="E62" s="25" t="s">
        <v>28</v>
      </c>
      <c r="F62" s="24" t="s">
        <v>28</v>
      </c>
      <c r="G62" s="14">
        <v>300</v>
      </c>
      <c r="H62" s="8"/>
      <c r="I62" s="16">
        <f t="shared" si="0"/>
        <v>0</v>
      </c>
      <c r="J62" s="17">
        <f t="shared" si="1"/>
        <v>0</v>
      </c>
      <c r="K62" s="17">
        <f t="shared" si="6"/>
        <v>0</v>
      </c>
    </row>
    <row r="63" spans="1:11" ht="31.5" x14ac:dyDescent="0.25">
      <c r="A63" s="10">
        <v>49</v>
      </c>
      <c r="B63" s="31" t="s">
        <v>119</v>
      </c>
      <c r="C63" s="28" t="s">
        <v>120</v>
      </c>
      <c r="D63" s="24" t="s">
        <v>31</v>
      </c>
      <c r="E63" s="25" t="s">
        <v>28</v>
      </c>
      <c r="F63" s="24" t="s">
        <v>28</v>
      </c>
      <c r="G63" s="14">
        <v>55</v>
      </c>
      <c r="H63" s="8"/>
      <c r="I63" s="16">
        <f t="shared" si="0"/>
        <v>0</v>
      </c>
      <c r="J63" s="17">
        <f t="shared" si="1"/>
        <v>0</v>
      </c>
      <c r="K63" s="17">
        <f t="shared" si="6"/>
        <v>0</v>
      </c>
    </row>
    <row r="64" spans="1:11" ht="47.25" x14ac:dyDescent="0.25">
      <c r="A64" s="10">
        <v>50</v>
      </c>
      <c r="B64" s="31" t="s">
        <v>119</v>
      </c>
      <c r="C64" s="28" t="s">
        <v>121</v>
      </c>
      <c r="D64" s="24" t="s">
        <v>122</v>
      </c>
      <c r="E64" s="25" t="s">
        <v>28</v>
      </c>
      <c r="F64" s="24" t="s">
        <v>28</v>
      </c>
      <c r="G64" s="14">
        <v>15</v>
      </c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31.5" x14ac:dyDescent="0.25">
      <c r="A65" s="10">
        <v>51</v>
      </c>
      <c r="B65" s="31" t="s">
        <v>123</v>
      </c>
      <c r="C65" s="28" t="s">
        <v>124</v>
      </c>
      <c r="D65" s="24" t="s">
        <v>31</v>
      </c>
      <c r="E65" s="25" t="s">
        <v>28</v>
      </c>
      <c r="F65" s="24" t="s">
        <v>28</v>
      </c>
      <c r="G65" s="14">
        <v>60</v>
      </c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31.5" x14ac:dyDescent="0.25">
      <c r="A66" s="10">
        <v>52</v>
      </c>
      <c r="B66" s="31" t="s">
        <v>123</v>
      </c>
      <c r="C66" s="28" t="s">
        <v>125</v>
      </c>
      <c r="D66" s="24" t="s">
        <v>31</v>
      </c>
      <c r="E66" s="25" t="s">
        <v>28</v>
      </c>
      <c r="F66" s="24" t="s">
        <v>28</v>
      </c>
      <c r="G66" s="14">
        <v>15</v>
      </c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31.5" x14ac:dyDescent="0.25">
      <c r="A67" s="10">
        <v>53</v>
      </c>
      <c r="B67" s="33" t="s">
        <v>64</v>
      </c>
      <c r="C67" s="28" t="s">
        <v>126</v>
      </c>
      <c r="D67" s="24" t="s">
        <v>31</v>
      </c>
      <c r="E67" s="25" t="s">
        <v>28</v>
      </c>
      <c r="F67" s="24" t="s">
        <v>28</v>
      </c>
      <c r="G67" s="14">
        <v>20</v>
      </c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31.5" x14ac:dyDescent="0.25">
      <c r="A68" s="10">
        <v>54</v>
      </c>
      <c r="B68" s="31" t="s">
        <v>127</v>
      </c>
      <c r="C68" s="28" t="s">
        <v>128</v>
      </c>
      <c r="D68" s="24" t="s">
        <v>31</v>
      </c>
      <c r="E68" s="25" t="s">
        <v>24</v>
      </c>
      <c r="F68" s="24" t="s">
        <v>24</v>
      </c>
      <c r="G68" s="14">
        <v>60</v>
      </c>
      <c r="H68" s="8"/>
      <c r="I68" s="16">
        <f>ROUND(G68*H68,2)</f>
        <v>0</v>
      </c>
      <c r="J68" s="17">
        <f t="shared" ref="J68:J74" si="7">I68*$J$13</f>
        <v>0</v>
      </c>
      <c r="K68" s="17">
        <f t="shared" ref="K68:K74" si="8">I68*$K$13</f>
        <v>0</v>
      </c>
    </row>
    <row r="69" spans="1:11" ht="31.5" x14ac:dyDescent="0.25">
      <c r="A69" s="10">
        <v>55</v>
      </c>
      <c r="B69" s="31" t="s">
        <v>127</v>
      </c>
      <c r="C69" s="28" t="s">
        <v>129</v>
      </c>
      <c r="D69" s="24" t="s">
        <v>31</v>
      </c>
      <c r="E69" s="25" t="s">
        <v>24</v>
      </c>
      <c r="F69" s="24" t="s">
        <v>24</v>
      </c>
      <c r="G69" s="14">
        <v>60</v>
      </c>
      <c r="H69" s="8"/>
      <c r="I69" s="16">
        <f>ROUND(G69*H69,2)</f>
        <v>0</v>
      </c>
      <c r="J69" s="17">
        <f t="shared" si="7"/>
        <v>0</v>
      </c>
      <c r="K69" s="17">
        <f t="shared" si="8"/>
        <v>0</v>
      </c>
    </row>
    <row r="70" spans="1:11" ht="31.5" x14ac:dyDescent="0.25">
      <c r="A70" s="10">
        <v>56</v>
      </c>
      <c r="B70" s="31" t="s">
        <v>130</v>
      </c>
      <c r="C70" s="28" t="s">
        <v>131</v>
      </c>
      <c r="D70" s="24" t="s">
        <v>31</v>
      </c>
      <c r="E70" s="25" t="s">
        <v>28</v>
      </c>
      <c r="F70" s="24" t="s">
        <v>28</v>
      </c>
      <c r="G70" s="14">
        <v>40</v>
      </c>
      <c r="H70" s="8"/>
      <c r="I70" s="16">
        <f>ROUND(G69*H69,2)</f>
        <v>0</v>
      </c>
      <c r="J70" s="17">
        <f t="shared" si="7"/>
        <v>0</v>
      </c>
      <c r="K70" s="17">
        <f t="shared" si="8"/>
        <v>0</v>
      </c>
    </row>
    <row r="71" spans="1:11" ht="31.5" x14ac:dyDescent="0.25">
      <c r="A71" s="10">
        <v>57</v>
      </c>
      <c r="B71" s="31" t="s">
        <v>130</v>
      </c>
      <c r="C71" s="28" t="s">
        <v>132</v>
      </c>
      <c r="D71" s="24" t="s">
        <v>31</v>
      </c>
      <c r="E71" s="25" t="s">
        <v>28</v>
      </c>
      <c r="F71" s="24" t="s">
        <v>28</v>
      </c>
      <c r="G71" s="14">
        <v>30</v>
      </c>
      <c r="H71" s="8"/>
      <c r="I71" s="16">
        <f>ROUND(G69*H69,2)</f>
        <v>0</v>
      </c>
      <c r="J71" s="17">
        <f t="shared" si="7"/>
        <v>0</v>
      </c>
      <c r="K71" s="17">
        <f t="shared" si="8"/>
        <v>0</v>
      </c>
    </row>
    <row r="72" spans="1:11" ht="31.5" x14ac:dyDescent="0.25">
      <c r="A72" s="10">
        <v>58</v>
      </c>
      <c r="B72" s="31" t="s">
        <v>133</v>
      </c>
      <c r="C72" s="28" t="s">
        <v>134</v>
      </c>
      <c r="D72" s="24" t="s">
        <v>31</v>
      </c>
      <c r="E72" s="25" t="s">
        <v>28</v>
      </c>
      <c r="F72" s="24" t="s">
        <v>28</v>
      </c>
      <c r="G72" s="14">
        <v>100</v>
      </c>
      <c r="H72" s="8"/>
      <c r="I72" s="16">
        <f>ROUND(G70*H70,2)</f>
        <v>0</v>
      </c>
      <c r="J72" s="17">
        <f t="shared" si="7"/>
        <v>0</v>
      </c>
      <c r="K72" s="17">
        <f t="shared" si="8"/>
        <v>0</v>
      </c>
    </row>
    <row r="73" spans="1:11" ht="31.5" x14ac:dyDescent="0.25">
      <c r="A73" s="10">
        <v>59</v>
      </c>
      <c r="B73" s="31" t="s">
        <v>90</v>
      </c>
      <c r="C73" s="28" t="s">
        <v>91</v>
      </c>
      <c r="D73" s="24" t="s">
        <v>31</v>
      </c>
      <c r="E73" s="25" t="s">
        <v>28</v>
      </c>
      <c r="F73" s="24" t="s">
        <v>28</v>
      </c>
      <c r="G73" s="14">
        <v>500</v>
      </c>
      <c r="H73" s="35"/>
      <c r="I73" s="16">
        <f>ROUND(G73*H73,2)</f>
        <v>0</v>
      </c>
      <c r="J73" s="17">
        <f t="shared" si="7"/>
        <v>0</v>
      </c>
      <c r="K73" s="17">
        <f t="shared" si="8"/>
        <v>0</v>
      </c>
    </row>
    <row r="74" spans="1:11" ht="43.5" customHeight="1" x14ac:dyDescent="0.25">
      <c r="A74" s="10">
        <v>60</v>
      </c>
      <c r="B74" s="31" t="s">
        <v>90</v>
      </c>
      <c r="C74" s="28" t="s">
        <v>135</v>
      </c>
      <c r="D74" s="24" t="s">
        <v>31</v>
      </c>
      <c r="E74" s="25" t="s">
        <v>28</v>
      </c>
      <c r="F74" s="24" t="s">
        <v>28</v>
      </c>
      <c r="G74" s="34">
        <v>2500</v>
      </c>
      <c r="H74" s="8"/>
      <c r="I74" s="16">
        <f>ROUND(G74*H74,2)</f>
        <v>0</v>
      </c>
      <c r="J74" s="17">
        <f t="shared" si="7"/>
        <v>0</v>
      </c>
      <c r="K74" s="17">
        <f t="shared" si="8"/>
        <v>0</v>
      </c>
    </row>
    <row r="75" spans="1:11" ht="15.75" hidden="1" x14ac:dyDescent="0.25">
      <c r="A75" s="10"/>
      <c r="B75" s="10"/>
      <c r="C75" s="11"/>
      <c r="D75" s="12"/>
      <c r="E75" s="12"/>
      <c r="F75" s="13"/>
      <c r="G75" s="14"/>
      <c r="H75" s="8"/>
      <c r="I75" s="16">
        <f t="shared" ref="I75" si="9">ROUND(G75*H75,2)</f>
        <v>0</v>
      </c>
      <c r="J75" s="17">
        <f t="shared" ref="J75" si="10">I75*$J$13</f>
        <v>0</v>
      </c>
      <c r="K75" s="17">
        <f t="shared" ref="K75" si="11">I75*$K$13</f>
        <v>0</v>
      </c>
    </row>
    <row r="76" spans="1:11" ht="15.75" hidden="1" x14ac:dyDescent="0.25">
      <c r="A76" s="10"/>
      <c r="B76" s="10"/>
      <c r="C76" s="11"/>
      <c r="D76" s="12"/>
      <c r="E76" s="12"/>
      <c r="F76" s="13"/>
      <c r="G76" s="14"/>
      <c r="H76" s="8"/>
      <c r="I76" s="16">
        <f t="shared" ref="I76" si="12">ROUND(G76*H76,2)</f>
        <v>0</v>
      </c>
      <c r="J76" s="17">
        <f t="shared" ref="J76" si="13">I76*$J$13</f>
        <v>0</v>
      </c>
      <c r="K76" s="17">
        <f t="shared" ref="K76" si="14">I76*$K$13</f>
        <v>0</v>
      </c>
    </row>
    <row r="77" spans="1:11" ht="15.75" hidden="1" x14ac:dyDescent="0.25">
      <c r="A77" s="10"/>
      <c r="B77" s="10"/>
      <c r="C77" s="11"/>
      <c r="D77" s="12"/>
      <c r="E77" s="12"/>
      <c r="F77" s="13"/>
      <c r="G77" s="14"/>
      <c r="H77" s="8"/>
      <c r="I77" s="16">
        <f t="shared" si="0"/>
        <v>0</v>
      </c>
      <c r="J77" s="17">
        <f t="shared" si="1"/>
        <v>0</v>
      </c>
      <c r="K77" s="17">
        <f t="shared" si="2"/>
        <v>0</v>
      </c>
    </row>
    <row r="78" spans="1:11" ht="15.75" hidden="1" x14ac:dyDescent="0.25">
      <c r="A78" s="10"/>
      <c r="B78" s="10"/>
      <c r="C78" s="11"/>
      <c r="D78" s="12"/>
      <c r="E78" s="12"/>
      <c r="F78" s="13"/>
      <c r="G78" s="14"/>
      <c r="H78" s="8"/>
      <c r="I78" s="16">
        <f t="shared" ref="I78:I93" si="15">ROUND(G78*H78,2)</f>
        <v>0</v>
      </c>
      <c r="J78" s="17">
        <f t="shared" ref="J78:J93" si="16">I78*$J$13</f>
        <v>0</v>
      </c>
      <c r="K78" s="17">
        <f t="shared" ref="K78:K93" si="17">I78*$K$13</f>
        <v>0</v>
      </c>
    </row>
    <row r="79" spans="1:11" ht="15.75" hidden="1" x14ac:dyDescent="0.25">
      <c r="A79" s="10"/>
      <c r="B79" s="10"/>
      <c r="C79" s="11"/>
      <c r="D79" s="12"/>
      <c r="E79" s="12"/>
      <c r="F79" s="13"/>
      <c r="G79" s="14"/>
      <c r="H79" s="8"/>
      <c r="I79" s="16">
        <f t="shared" si="15"/>
        <v>0</v>
      </c>
      <c r="J79" s="17">
        <f t="shared" si="16"/>
        <v>0</v>
      </c>
      <c r="K79" s="17">
        <f t="shared" si="17"/>
        <v>0</v>
      </c>
    </row>
    <row r="80" spans="1:11" ht="15.75" hidden="1" x14ac:dyDescent="0.25">
      <c r="A80" s="10"/>
      <c r="B80" s="10"/>
      <c r="C80" s="11"/>
      <c r="D80" s="12"/>
      <c r="E80" s="12"/>
      <c r="F80" s="13"/>
      <c r="G80" s="14"/>
      <c r="H80" s="8"/>
      <c r="I80" s="16">
        <f t="shared" si="15"/>
        <v>0</v>
      </c>
      <c r="J80" s="17">
        <f t="shared" si="16"/>
        <v>0</v>
      </c>
      <c r="K80" s="17">
        <f t="shared" si="17"/>
        <v>0</v>
      </c>
    </row>
    <row r="81" spans="1:11" ht="15.75" hidden="1" x14ac:dyDescent="0.25">
      <c r="A81" s="10"/>
      <c r="B81" s="10"/>
      <c r="C81" s="11"/>
      <c r="D81" s="12"/>
      <c r="E81" s="12"/>
      <c r="F81" s="13"/>
      <c r="G81" s="14"/>
      <c r="H81" s="8"/>
      <c r="I81" s="16">
        <f t="shared" si="15"/>
        <v>0</v>
      </c>
      <c r="J81" s="17">
        <f t="shared" si="16"/>
        <v>0</v>
      </c>
      <c r="K81" s="17">
        <f t="shared" si="17"/>
        <v>0</v>
      </c>
    </row>
    <row r="82" spans="1:11" ht="15.75" hidden="1" x14ac:dyDescent="0.25">
      <c r="A82" s="10"/>
      <c r="B82" s="10"/>
      <c r="C82" s="11"/>
      <c r="D82" s="12"/>
      <c r="E82" s="12"/>
      <c r="F82" s="13"/>
      <c r="G82" s="14"/>
      <c r="H82" s="8"/>
      <c r="I82" s="16">
        <f t="shared" si="15"/>
        <v>0</v>
      </c>
      <c r="J82" s="17">
        <f t="shared" si="16"/>
        <v>0</v>
      </c>
      <c r="K82" s="17">
        <f t="shared" si="17"/>
        <v>0</v>
      </c>
    </row>
    <row r="83" spans="1:11" ht="15.75" hidden="1" x14ac:dyDescent="0.25">
      <c r="A83" s="10"/>
      <c r="B83" s="10"/>
      <c r="C83" s="11"/>
      <c r="D83" s="12"/>
      <c r="E83" s="12"/>
      <c r="F83" s="13"/>
      <c r="G83" s="14"/>
      <c r="H83" s="8"/>
      <c r="I83" s="16">
        <f t="shared" si="15"/>
        <v>0</v>
      </c>
      <c r="J83" s="17">
        <f t="shared" si="16"/>
        <v>0</v>
      </c>
      <c r="K83" s="17">
        <f t="shared" si="17"/>
        <v>0</v>
      </c>
    </row>
    <row r="84" spans="1:11" ht="15.75" hidden="1" x14ac:dyDescent="0.25">
      <c r="A84" s="10"/>
      <c r="B84" s="10"/>
      <c r="C84" s="11"/>
      <c r="D84" s="12"/>
      <c r="E84" s="12"/>
      <c r="F84" s="13"/>
      <c r="G84" s="14"/>
      <c r="H84" s="8"/>
      <c r="I84" s="16">
        <f t="shared" si="15"/>
        <v>0</v>
      </c>
      <c r="J84" s="17">
        <f t="shared" si="16"/>
        <v>0</v>
      </c>
      <c r="K84" s="17">
        <f t="shared" si="17"/>
        <v>0</v>
      </c>
    </row>
    <row r="85" spans="1:11" ht="15.75" hidden="1" x14ac:dyDescent="0.25">
      <c r="A85" s="10"/>
      <c r="B85" s="10"/>
      <c r="C85" s="11"/>
      <c r="D85" s="12"/>
      <c r="E85" s="12"/>
      <c r="F85" s="13"/>
      <c r="G85" s="14"/>
      <c r="H85" s="8"/>
      <c r="I85" s="16">
        <f t="shared" si="15"/>
        <v>0</v>
      </c>
      <c r="J85" s="17">
        <f t="shared" si="16"/>
        <v>0</v>
      </c>
      <c r="K85" s="17">
        <f t="shared" si="17"/>
        <v>0</v>
      </c>
    </row>
    <row r="86" spans="1:11" ht="15.75" hidden="1" x14ac:dyDescent="0.25">
      <c r="A86" s="10"/>
      <c r="B86" s="10"/>
      <c r="C86" s="11"/>
      <c r="D86" s="12"/>
      <c r="E86" s="12"/>
      <c r="F86" s="13"/>
      <c r="G86" s="14"/>
      <c r="H86" s="8"/>
      <c r="I86" s="16">
        <f t="shared" si="15"/>
        <v>0</v>
      </c>
      <c r="J86" s="17">
        <f t="shared" si="16"/>
        <v>0</v>
      </c>
      <c r="K86" s="17">
        <f t="shared" si="17"/>
        <v>0</v>
      </c>
    </row>
    <row r="87" spans="1:11" ht="15.75" hidden="1" x14ac:dyDescent="0.25">
      <c r="A87" s="10"/>
      <c r="B87" s="10"/>
      <c r="C87" s="11"/>
      <c r="D87" s="12"/>
      <c r="E87" s="12"/>
      <c r="F87" s="13"/>
      <c r="G87" s="14"/>
      <c r="H87" s="8"/>
      <c r="I87" s="16">
        <f t="shared" si="15"/>
        <v>0</v>
      </c>
      <c r="J87" s="17">
        <f t="shared" si="16"/>
        <v>0</v>
      </c>
      <c r="K87" s="17">
        <f t="shared" si="17"/>
        <v>0</v>
      </c>
    </row>
    <row r="88" spans="1:11" ht="15.75" hidden="1" x14ac:dyDescent="0.25">
      <c r="A88" s="10"/>
      <c r="B88" s="10"/>
      <c r="C88" s="11"/>
      <c r="D88" s="12"/>
      <c r="E88" s="12"/>
      <c r="F88" s="13"/>
      <c r="G88" s="14"/>
      <c r="H88" s="8"/>
      <c r="I88" s="16">
        <f t="shared" si="15"/>
        <v>0</v>
      </c>
      <c r="J88" s="17">
        <f t="shared" si="16"/>
        <v>0</v>
      </c>
      <c r="K88" s="17">
        <f t="shared" si="17"/>
        <v>0</v>
      </c>
    </row>
    <row r="89" spans="1:11" ht="15.75" hidden="1" x14ac:dyDescent="0.25">
      <c r="A89" s="10"/>
      <c r="B89" s="10"/>
      <c r="C89" s="11"/>
      <c r="D89" s="12"/>
      <c r="E89" s="12"/>
      <c r="F89" s="13"/>
      <c r="G89" s="14"/>
      <c r="H89" s="8"/>
      <c r="I89" s="16">
        <f t="shared" si="15"/>
        <v>0</v>
      </c>
      <c r="J89" s="17">
        <f t="shared" si="16"/>
        <v>0</v>
      </c>
      <c r="K89" s="17">
        <f t="shared" si="17"/>
        <v>0</v>
      </c>
    </row>
    <row r="90" spans="1:11" ht="15.75" hidden="1" x14ac:dyDescent="0.25">
      <c r="A90" s="10"/>
      <c r="B90" s="10"/>
      <c r="C90" s="11"/>
      <c r="D90" s="12"/>
      <c r="E90" s="12"/>
      <c r="F90" s="13"/>
      <c r="G90" s="14"/>
      <c r="H90" s="8"/>
      <c r="I90" s="16">
        <f t="shared" si="15"/>
        <v>0</v>
      </c>
      <c r="J90" s="17">
        <f t="shared" si="16"/>
        <v>0</v>
      </c>
      <c r="K90" s="17">
        <f t="shared" si="17"/>
        <v>0</v>
      </c>
    </row>
    <row r="91" spans="1:11" ht="15.75" hidden="1" x14ac:dyDescent="0.25">
      <c r="A91" s="10"/>
      <c r="B91" s="10"/>
      <c r="C91" s="11"/>
      <c r="D91" s="12"/>
      <c r="E91" s="12"/>
      <c r="F91" s="13"/>
      <c r="G91" s="14"/>
      <c r="H91" s="8"/>
      <c r="I91" s="16">
        <f t="shared" si="15"/>
        <v>0</v>
      </c>
      <c r="J91" s="17">
        <f t="shared" si="16"/>
        <v>0</v>
      </c>
      <c r="K91" s="17">
        <f t="shared" si="17"/>
        <v>0</v>
      </c>
    </row>
    <row r="92" spans="1:11" ht="15.75" hidden="1" x14ac:dyDescent="0.25">
      <c r="A92" s="10"/>
      <c r="B92" s="10"/>
      <c r="C92" s="11"/>
      <c r="D92" s="12"/>
      <c r="E92" s="12"/>
      <c r="F92" s="13"/>
      <c r="G92" s="14"/>
      <c r="H92" s="8"/>
      <c r="I92" s="16">
        <f t="shared" si="15"/>
        <v>0</v>
      </c>
      <c r="J92" s="17">
        <f t="shared" si="16"/>
        <v>0</v>
      </c>
      <c r="K92" s="17">
        <f t="shared" si="17"/>
        <v>0</v>
      </c>
    </row>
    <row r="93" spans="1:11" ht="15.75" hidden="1" x14ac:dyDescent="0.25">
      <c r="A93" s="10"/>
      <c r="B93" s="10"/>
      <c r="C93" s="15"/>
      <c r="D93" s="12"/>
      <c r="E93" s="12"/>
      <c r="F93" s="13"/>
      <c r="G93" s="14"/>
      <c r="H93" s="8"/>
      <c r="I93" s="16">
        <f t="shared" si="15"/>
        <v>0</v>
      </c>
      <c r="J93" s="17">
        <f t="shared" si="16"/>
        <v>0</v>
      </c>
      <c r="K93" s="17">
        <f t="shared" si="17"/>
        <v>0</v>
      </c>
    </row>
    <row r="94" spans="1:11" ht="42" customHeight="1" x14ac:dyDescent="0.25">
      <c r="D94" s="9"/>
      <c r="E94" s="9"/>
      <c r="F94" s="9"/>
      <c r="G94" s="41" t="s">
        <v>5</v>
      </c>
      <c r="H94" s="41"/>
      <c r="I94" s="20">
        <f>SUM(I14:I93)</f>
        <v>0</v>
      </c>
      <c r="J94" s="18">
        <f>SUM(J14:J93)</f>
        <v>0</v>
      </c>
      <c r="K94" s="18">
        <f>SUM(K14:K93)</f>
        <v>0</v>
      </c>
    </row>
    <row r="95" spans="1:11" s="4" customFormat="1" ht="57" x14ac:dyDescent="0.25">
      <c r="C95" s="1"/>
      <c r="D95" s="1"/>
      <c r="E95" s="1"/>
      <c r="F95" s="1"/>
      <c r="G95" s="19" t="s">
        <v>7</v>
      </c>
      <c r="H95" s="23">
        <f>SUM(I94:K94)</f>
        <v>0</v>
      </c>
    </row>
    <row r="96" spans="1:11" s="4" customFormat="1" ht="15.75" x14ac:dyDescent="0.25">
      <c r="C96" s="1"/>
      <c r="D96" s="1"/>
      <c r="E96" s="1"/>
      <c r="F96" s="1"/>
    </row>
    <row r="97" spans="2:11" s="4" customFormat="1" ht="15.75" x14ac:dyDescent="0.25">
      <c r="B97" s="4" t="s">
        <v>146</v>
      </c>
    </row>
    <row r="98" spans="2:11" s="4" customFormat="1" ht="15.75" x14ac:dyDescent="0.25"/>
    <row r="99" spans="2:11" s="4" customFormat="1" ht="15.75" x14ac:dyDescent="0.25"/>
    <row r="100" spans="2:11" s="4" customFormat="1" ht="15.75" x14ac:dyDescent="0.25"/>
    <row r="101" spans="2:11" s="4" customFormat="1" ht="15.75" x14ac:dyDescent="0.25"/>
    <row r="102" spans="2:11" s="4" customFormat="1" ht="15.75" x14ac:dyDescent="0.25"/>
    <row r="103" spans="2:11" ht="15.75" x14ac:dyDescent="0.25">
      <c r="C103" s="4"/>
      <c r="D103" s="4"/>
      <c r="E103" s="4"/>
      <c r="F103" s="4"/>
      <c r="G103"/>
      <c r="H103"/>
      <c r="I103"/>
      <c r="J103"/>
      <c r="K103"/>
    </row>
    <row r="104" spans="2:11" ht="15.75" x14ac:dyDescent="0.25">
      <c r="B104" s="4" t="s">
        <v>0</v>
      </c>
      <c r="D104" s="4"/>
      <c r="E104" s="4"/>
      <c r="F104" s="4"/>
    </row>
    <row r="105" spans="2:11" ht="15.75" x14ac:dyDescent="0.25">
      <c r="B105" s="4" t="s">
        <v>1</v>
      </c>
      <c r="D105" s="4"/>
      <c r="E105" s="4"/>
      <c r="F105" s="4"/>
    </row>
    <row r="106" spans="2:11" x14ac:dyDescent="0.25">
      <c r="C106" s="3"/>
      <c r="D106"/>
      <c r="E106"/>
      <c r="F106"/>
    </row>
  </sheetData>
  <mergeCells count="11">
    <mergeCell ref="I12:I13"/>
    <mergeCell ref="B11:K11"/>
    <mergeCell ref="B2:K2"/>
    <mergeCell ref="G94:H94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2024-02-22T12:09:27Z</dcterms:modified>
</cp:coreProperties>
</file>