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DNS Nábytok\Výzva č. 43 - expozícia\"/>
    </mc:Choice>
  </mc:AlternateContent>
  <xr:revisionPtr revIDLastSave="0" documentId="13_ncr:1_{9C3E5D2D-C147-40CB-9F1B-A0B9ED7DBE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101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0" l="1"/>
  <c r="I9" i="10" s="1"/>
  <c r="H10" i="10"/>
  <c r="I10" i="10" s="1"/>
  <c r="H11" i="10"/>
  <c r="I11" i="10" s="1"/>
  <c r="H12" i="10"/>
  <c r="I12" i="10" s="1"/>
  <c r="H13" i="10"/>
  <c r="I13" i="10" s="1"/>
  <c r="J13" i="10" s="1"/>
  <c r="H14" i="10"/>
  <c r="I14" i="10" s="1"/>
  <c r="H15" i="10"/>
  <c r="I15" i="10" s="1"/>
  <c r="H16" i="10"/>
  <c r="I16" i="10" s="1"/>
  <c r="J16" i="10" s="1"/>
  <c r="H17" i="10"/>
  <c r="I17" i="10" s="1"/>
  <c r="J17" i="10" s="1"/>
  <c r="H18" i="10"/>
  <c r="I18" i="10" s="1"/>
  <c r="H19" i="10"/>
  <c r="I19" i="10" s="1"/>
  <c r="H20" i="10"/>
  <c r="I20" i="10" s="1"/>
  <c r="H21" i="10"/>
  <c r="I21" i="10" s="1"/>
  <c r="J21" i="10" s="1"/>
  <c r="H22" i="10"/>
  <c r="I22" i="10" s="1"/>
  <c r="H23" i="10"/>
  <c r="H24" i="10"/>
  <c r="I24" i="10" s="1"/>
  <c r="J24" i="10" s="1"/>
  <c r="H25" i="10"/>
  <c r="I25" i="10" s="1"/>
  <c r="J25" i="10" s="1"/>
  <c r="H26" i="10"/>
  <c r="I26" i="10" s="1"/>
  <c r="H27" i="10"/>
  <c r="H28" i="10"/>
  <c r="I28" i="10" s="1"/>
  <c r="H29" i="10"/>
  <c r="I29" i="10" s="1"/>
  <c r="J29" i="10" s="1"/>
  <c r="H30" i="10"/>
  <c r="I30" i="10" s="1"/>
  <c r="H8" i="10"/>
  <c r="H31" i="10" s="1"/>
  <c r="J27" i="10" l="1"/>
  <c r="J19" i="10"/>
  <c r="I27" i="10"/>
  <c r="I23" i="10"/>
  <c r="J23" i="10" s="1"/>
  <c r="J28" i="10"/>
  <c r="J12" i="10"/>
  <c r="J20" i="10"/>
  <c r="I8" i="10"/>
  <c r="J15" i="10"/>
  <c r="J11" i="10"/>
  <c r="J26" i="10"/>
  <c r="J22" i="10"/>
  <c r="J14" i="10"/>
  <c r="J10" i="10"/>
  <c r="J30" i="10"/>
  <c r="J18" i="10"/>
  <c r="J9" i="10"/>
  <c r="J8" i="10" l="1"/>
  <c r="J31" i="10" s="1"/>
  <c r="I31" i="10"/>
</calcChain>
</file>

<file path=xl/sharedStrings.xml><?xml version="1.0" encoding="utf-8"?>
<sst xmlns="http://schemas.openxmlformats.org/spreadsheetml/2006/main" count="114" uniqueCount="83">
  <si>
    <t>EXPOZÍCIA (ÚVOD)</t>
  </si>
  <si>
    <t>EXPOZÍCIA (ZVUK)</t>
  </si>
  <si>
    <t>cena/ jednotková   bez DPH</t>
  </si>
  <si>
    <t>cena/    spolu               s DPH</t>
  </si>
  <si>
    <t>cena/    spolu          bez DPH</t>
  </si>
  <si>
    <t>D+M</t>
  </si>
  <si>
    <t>DPH</t>
  </si>
  <si>
    <t>množstvo</t>
  </si>
  <si>
    <t>Názov</t>
  </si>
  <si>
    <t>Bližší popis</t>
  </si>
  <si>
    <t>D+O</t>
  </si>
  <si>
    <t>dodávka / montáž / osadenie</t>
  </si>
  <si>
    <t xml:space="preserve">E1-101-1.110 </t>
  </si>
  <si>
    <t>A1-101</t>
  </si>
  <si>
    <t>A2-101</t>
  </si>
  <si>
    <t>E1-101-1.101</t>
  </si>
  <si>
    <t>EXPOZÍCIA (PÍSMO)</t>
  </si>
  <si>
    <t>A3-101</t>
  </si>
  <si>
    <t>A4-101</t>
  </si>
  <si>
    <t>E1-101-1.213</t>
  </si>
  <si>
    <t>E4-101-1.213</t>
  </si>
  <si>
    <t>E2-101-1.213</t>
  </si>
  <si>
    <t>E1-101-1.212</t>
  </si>
  <si>
    <t>E1-101-1.210</t>
  </si>
  <si>
    <t>EXPOZÍCIA (OBRAZ)</t>
  </si>
  <si>
    <t>E1-101-1.208</t>
  </si>
  <si>
    <t>D1-101</t>
  </si>
  <si>
    <t xml:space="preserve">EXPOZIČNÝ MODUL - PARAVÁN </t>
  </si>
  <si>
    <t>EXPOZIČNÝ MODUL - LAVIČKA</t>
  </si>
  <si>
    <t>EXPOZIČNÝ MODUL - STôL</t>
  </si>
  <si>
    <t>EXPOZIČNÝ MODUL - KôŠ</t>
  </si>
  <si>
    <t xml:space="preserve">EXPOZIČNÝ MODUL </t>
  </si>
  <si>
    <t>EXPOZIČNÝ MODUL - LAVICA</t>
  </si>
  <si>
    <t>EXPOZIČNÝ MODUL - KNIŽNICA</t>
  </si>
  <si>
    <t>EXPOZIČNÝ MODUL - HOLOGRAM</t>
  </si>
  <si>
    <t>EXPOZIČNÝ MODUL - ZRKADLO</t>
  </si>
  <si>
    <t>DOPLNOK - PODLOŽKA</t>
  </si>
  <si>
    <t>D2-101</t>
  </si>
  <si>
    <t>DOPLNOK - LIŠTA</t>
  </si>
  <si>
    <t>D3-101</t>
  </si>
  <si>
    <t>DOPLNOK - BOX NA UTIERKY</t>
  </si>
  <si>
    <t>D4-101</t>
  </si>
  <si>
    <t>DOPLNOK - POHÁR</t>
  </si>
  <si>
    <t>E1-101-1.308</t>
  </si>
  <si>
    <t>EXPOZÍCIA (HVIEZDOVEDA)</t>
  </si>
  <si>
    <t>E2-101-1.308</t>
  </si>
  <si>
    <t>E3-101-1.308</t>
  </si>
  <si>
    <t>E4-101-1.308</t>
  </si>
  <si>
    <t>E5-101-1.308</t>
  </si>
  <si>
    <t>PREGLEJKA STOLÁRSKA, HR. 18mm, TOPOĽ AB/AB , POVRCHOVÁ ÚPRAVA HLADKÁ, MATNÝ VOSKOVÝ OLEJ,FARBA BIELA, OCEĽOVÉ PLATNE, HR. 5mm, PRÁŠKOVÝ LAK (KOMAXIT), MATNÝ HLADKÝ, FARBA BIELA, VIĎ. VÝKRES Č. EX-02-01, EX-02-02</t>
  </si>
  <si>
    <t>OCEĽOVÉ PLATNE, HR. 5mm, PRÁŠKOVÝ LAK (KOMAXIT), MATNÝ HLADKÝ, FARBA BIELA, ZRKADLO, VIĎ. VÝKRES Č. EX-02-25, EX-02-26</t>
  </si>
  <si>
    <t>PREGLEJKA STOLÁRSKA, HR. 18mm, TOPOĽ AB/AB , POVRCHOVÁ ÚPRAVA HLADKÁ, MATNÝ VOSKOVÝ OLEJ,FARBA BIELA, OCEĽOVÉ PLATNE, HR. 5mm, PRÁŠKOVÝ LAK (KOMAXIT), MATNÝ HLADKÝ, FARBA BIELA, OCEĽOVÉ LANKÁ S NAPÍNAKMI, VIĎ. VÝKRES Č. EX-02-27, EX-02-28, EX-02-29, EX-02-30</t>
  </si>
  <si>
    <t>OCEĽOVÉ PLATNE, HR. 5mm, PRÁŠKOVÝ LAK (KOMAXIT), MATNÝ HLADKÝ, FARBA BIELA, MAGNETY, VIĎ. VÝKRES Č. EX-02-31</t>
  </si>
  <si>
    <t>OCEĽOVÉ PLATNE, HR. 5mm, PRÁŠKOVÝ LAK (KOMAXIT), MATNÝ HLADKÝ, FARBA BIELA, MAGNETY, VIĎ. VÝKRES Č. EX-02-32</t>
  </si>
  <si>
    <t>OCEĽOVÉ PLATNE, HR. 5mm, PRÁŠKOVÝ LAK (KOMAXIT), MATNÝ HLADKÝ, FARBA BIELA, MAGNETY, VIĎ. VÝKRES Č. EX-02-33</t>
  </si>
  <si>
    <t>OCEĽOVÉ PLATNE, HR. 5mm, PRÁŠKOVÝ LAK (KOMAXIT), MATNÝ HLADKÝ, FARBA BIELA, MAGNETY, VIĎ. VÝKRES Č. EX-02-34</t>
  </si>
  <si>
    <t>PREGLEJKA STOLÁRSKA, HR. 18mm, TOPOĽ AB/AB , POVRCHOVÁ ÚPRAVA HLADKÁ, MATNÝ VOSKOVÝ OLEJ,FARBA BIELA, OCEĽOVÉ PLATNE, HR. 5mm, PRÁŠKOVÝ LAK (KOMAXIT), MATNÝ HLADKÝ, FARBA BIELA, PLASTOVÉ NOŽIČKY - FARBA BIELA, VIĎ. VÝKRES Č. EX-02-03, EX-02-04</t>
  </si>
  <si>
    <t>PREGLEJKA STOLÁRSKA, HR. 18mm, TOPOĽ AB/AB , POVRCHOVÁ ÚPRAVA HLADKÁ, MATNÝ VOSKOVÝ OLEJ,FARBA BIELA, OCEĽOVÉ PLATNE, HR. 5mm, PRÁŠKOVÝ LAK (KOMAXIT), MATNÝ HLADKÝ, FARBA BIELA, PLASTOVÉ NOŽIČKY - FARBA BIELA,  VIĎ. VÝKRES Č. EX-02-05, EX-02-06</t>
  </si>
  <si>
    <t>PREGLEJKA STOLÁRSKA, HR. 18mm, TOPOĽ AB/AB , POVRCHOVÁ ÚPRAVA HLADKÁ, MATNÝ VOSKOVÝ OLEJ,FARBA BIELA, OCEĽOVÉ PLATNE, HR. 5mm, PRÁŠKOVÝ LAK (KOMAXIT), MATNÝ HLADKÝ, FARBA BIELA, PLASTOVÉ NOŽIČKY - FARBA BIELA, VIĎ. VÝKRES Č. EX-02-07, EX-02-08</t>
  </si>
  <si>
    <t>PREGLEJKA STOLÁRSKA, HR. 18mm, TOPOĽ AB/AB , POVRCHOVÁ ÚPRAVA HLADKÁ, MATNÝ VOSKOVÝ OLEJ,FARBA BIELA, OCEĽOVÉ PLATNE, HR. 5mm, PRÁŠKOVÝ LAK (KOMAXIT), MATNÝ HLADKÝ, FARBA BIELA, PLASTOVÉ NOŽIČKY - FARBA BIELA, KÁBLOVÁ PRECHODKA, BIELA, PRIEMER 60mm, VIĎ. VÝKRES Č. EX-02-09, EX-02-10</t>
  </si>
  <si>
    <t>OCEĽOVÉ PLATNE, HR. 5mm, PRÁŠKOVÝ LAK (KOMAXIT), MATNÝ HLADKÝ, FARBA BIELA, PLASTOVÉ NOŽIČKY - FARBA BIELA, VIĎ. VÝKRES Č. EX-02-11</t>
  </si>
  <si>
    <t>PREGLEJKA STOLÁRSKA, HR. 18mm, TOPOĽ AB/AB , POVRCHOVÁ ÚPRAVA HLADKÁ, MATNÝ VOSKOVÝ OLEJ,FARBA BIELA, OCEĽOVÉ PLATNE, HR. 5mm, PRÁŠKOVÝ LAK (KOMAXIT), MATNÝ HLADKÝ, FARBA BIELA, VIĎ. PLASTOVÉ NOŽIČKY - FARBA BIELA, VÝKRES Č. EX-02-18, EX-02-19, EX-02-20</t>
  </si>
  <si>
    <t>PREGLEJKA STOLÁRSKA, HR. 18mm, TOPOĽ AB/AB , POVRCHOVÁ ÚPRAVA HLADKÁ, MATNÝ VOSKOVÝ OLEJ,FARBA BIELA, OCEĽOVÉ PLATNE, HR. 5mm, PRÁŠKOVÝ LAK (KOMAXIT), MATNÝ HLADKÝ, FARBA BIELA, PLASTOVÉ NOŽIČKY - FARBA BIELA,  VIĎ. VÝKRES Č. EX-02-21, EX-02-22</t>
  </si>
  <si>
    <t>PREGLEJKA STOLÁRSKA, HR. 18mm, TOPOĽ AB/AB , POVRCHOVÁ ÚPRAVA HLADKÁ, MATNÝ VOSKOVÝ OLEJ,FARBA BIELA, OCEĽOVÉ PLATNE, HR. 5mm, PRÁŠKOVÝ LAK (KOMAXIT), MATNÝ HLADKÝ, FARBA BIELA, PLASTOVÉ NOŽIČKY - FARBA BIELA,  VIĎ. VÝKRES Č. EX-02-23, EX-02-24</t>
  </si>
  <si>
    <t>PREGLEJKA STOLÁRSKA, HR. 18mm, TOPOĽ AB/AB , POVRCHOVÁ ÚPRAVA HLADKÁ, MATNÝ VOSKOVÝ OLEJ, FARBA ČIERNA, OCEĽOVÉ PLATNE, HR. 5mm, PRÁŠKOVÝ LAK (KOMAXIT), MATNÝ HLADKÝ, FARBA ČIERNA, PLASTOVÉ NOŽIČKY - FARBA ČIERNA, VIĎ. VÝKRES Č. EX-02-35, EX-02-36</t>
  </si>
  <si>
    <t>PREGLEJKA STOLÁRSKA, HR. 18mm, TOPOĽ AB/AB , POVRCHOVÁ ÚPRAVA HLADKÁ, MATNÝ VOSKOVÝ OLEJ,FARBA ČIERNA, OCEĽOVÉ PLATNE, HR. 5mm, PRÁŠKOVÝ LAK (KOMAXIT), MATNÝ HLADKÝ, FARBA ČIERNA, ZÁKLOP Z BEZPEČNOSTNÉHO SKLA, hr. 6mm, VIĎ. VÝKRES Č. EX-02-44, EX-02-45, EX-02-46</t>
  </si>
  <si>
    <t>PREGLEJKA STOLÁRSKA, HR. 18mm, TOPOĽ AB/AB , POVRCHOVÁ ÚPRAVA HLADKÁ, MATNÝ VOSKOVÝ OLEJ,FARBA ČIERNA, OCEĽOVÉ PLATNE, HR. 5mm, PRÁŠKOVÝ LAK (KOMAXIT), MATNÝ HLADKÝ, FARBA ČIERNA, PLASTOVÉ NOŽIČKY - FARBA ČIERNA, VIĎ. VÝKRES Č. EX-02-49</t>
  </si>
  <si>
    <t>E6-101-1.308</t>
  </si>
  <si>
    <t>PREGLEJKA STOLÁRSKA, HR. 18mm, TOPOĽ AB/AB , POVRCHOVÁ ÚPRAVA HLADKÁ, MATNÝ VOSKOVÝ OLEJ,FARBA ČIERNA, OCEĽOVÉ PLATNE, HR. 5mm, PRÁŠKOVÝ LAK (KOMAXIT), MATNÝ HLADKÝ, FARBA ČIERNA, PLASTOVÉ NOŽIČKY - FARBA ČIERNA, VIĎ. VÝKRES Č. EX-02-49, EX-02-50</t>
  </si>
  <si>
    <t>PREGLEJKA STOLÁRSKA, HR. 18mm, TOPOĽ AB/AB , POVRCHOVÁ ÚPRAVA HLADKÁ, MATNÝ VOSKOVÝ OLEJ,FARBA ČIERNA, OCEĽOVÉ PLATNE, HR. 5mm, PRÁŠKOVÝ LAK (KOMAXIT), MATNÝ HLADKÝ, FARBA ČIERNA, ZÁKLOP Z BEZPEČNOSTNÉHO SKLA, hr. 6mm, PLASTOVÉ NOŽIČKY - FARBA ČIERNA, VIĎ. VÝKRES Č. EX-02-40, EX-02-41, EX-02-42, EX-02-43</t>
  </si>
  <si>
    <t>PREGLEJKA STOLÁRSKA, HR. 18mm, TOPOĽ AB/AB , POVRCHOVÁ ÚPRAVA HLADKÁ, MATNÝ VOSKOVÝ OLEJ,FARBA BIELA, OCEĽOVÉ PLATNE, HR. 5mm, PRÁŠKOVÝ LAK (KOMAXIT), MATNÝ HLADKÝ, FARBA BIELA,  ZÁKLOP Z BEZPEČNOSTNÉHO SKLA hr. 6mm,  PLASTOVÉ NOŽIČKY - FARBA BIELA, VIĎ. VÝKRES Č. EX-02-12, EX-02-13, EX-02-14</t>
  </si>
  <si>
    <t>PREGLEJKA STOLÁRSKA, HR. 18mm, TOPOĽ AB/AB , POVRCHOVÁ ÚPRAVA HLADKÁ, MATNÝ VOSKOVÝ OLEJ,FARBA BIELA, OCEĽOVÉ PLATNE, HR. 5mm, PRÁŠKOVÝ LAK (KOMAXIT), MATNÝ HLADKÝ, FARBA BIELA, ZÁKLOP Z BEZPEČNOSTNÉHO SKLA hr. 6mm,  PLASTOVÉ NOŽIČKY - FARBA BIELA, VIĎ. VÝKRES Č. EX-02-15, EX-02-16, EX-02-17</t>
  </si>
  <si>
    <t>PREGLEJKA STOLÁRSKA, HR. 18mm, TOPOĽ AB/AB , POVRCHOVÁ ÚPRAVA HLADKÁ, MATNÝ VOSKOVÝ OLEJ,FARBA ČIERNA, OCEĽOVÉ PLATNE, HR. 5mm, PRÁŠKOVÝ LAK (KOMAXIT), MATNÝ HLADKÝ, FARBA ČIERNA, ZÁKLOP Z BEZPEČNOSTNÉHO SKLA, hr. 6mm, VIĎ. VÝKRES Č. EX-02-37, EX-02-38, EX-02-39</t>
  </si>
  <si>
    <t>Identifikácia položky</t>
  </si>
  <si>
    <t>E3-101-1.213</t>
  </si>
  <si>
    <t>Sadzba DPH 20 %</t>
  </si>
  <si>
    <t>Cenová kalkulácia</t>
  </si>
  <si>
    <t>Obchodné meno a adresa sídla uchádzača:</t>
  </si>
  <si>
    <t>Predmet zákazky</t>
  </si>
  <si>
    <t xml:space="preserve">Cena za predmet zákazky je uvedená na základe vlastných prepočtov, zohľadňuje všetky požiadavky uvedené v tomto dokumente ako aj v prílohe č. 5 - výkresová dokumentácia,  berie do úvahy všetky skutočnosti, ktoré sú nevyhnutné na úplné a riadne dodanie predmetu zákazky, pričom do ceny sú zahrnuté všetky náklady spojené s požadovaným predmetom zákazky, vrátane dopravy. </t>
  </si>
  <si>
    <t>Meno a podpis štatutárneho zástupcu uchádzača</t>
  </si>
  <si>
    <t>Expozičný systém – Výzva č. 43</t>
  </si>
  <si>
    <t>Spolu (návrh na plnenie kritéria):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</si>
</sst>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4" fontId="0" fillId="0" borderId="0" xfId="0" applyNumberFormat="1"/>
    <xf numFmtId="4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/>
    </xf>
    <xf numFmtId="0" fontId="0" fillId="0" borderId="0" xfId="0" applyAlignment="1">
      <alignment horizontal="center" wrapText="1"/>
    </xf>
    <xf numFmtId="4" fontId="0" fillId="0" borderId="7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8"/>
  <sheetViews>
    <sheetView tabSelected="1" topLeftCell="A28" zoomScale="60" zoomScaleNormal="60" workbookViewId="0">
      <selection activeCell="C36" sqref="C36:C37"/>
    </sheetView>
  </sheetViews>
  <sheetFormatPr defaultRowHeight="13.5" x14ac:dyDescent="0.25"/>
  <cols>
    <col min="1" max="1" width="25.58203125" bestFit="1" customWidth="1"/>
    <col min="2" max="2" width="16.5" customWidth="1"/>
    <col min="3" max="3" width="40.08203125" customWidth="1"/>
    <col min="4" max="4" width="60.5" customWidth="1"/>
    <col min="5" max="5" width="10.08203125" customWidth="1"/>
    <col min="6" max="6" width="11" style="1" customWidth="1"/>
    <col min="7" max="7" width="12.58203125" style="4" customWidth="1"/>
    <col min="8" max="10" width="12.08203125" style="4" customWidth="1"/>
    <col min="11" max="11" width="111.58203125" customWidth="1"/>
    <col min="12" max="12" width="108.58203125" customWidth="1"/>
  </cols>
  <sheetData>
    <row r="1" spans="1:36" ht="17.5" x14ac:dyDescent="0.35">
      <c r="A1" s="21" t="s">
        <v>76</v>
      </c>
      <c r="B1" s="21"/>
      <c r="C1" s="21"/>
      <c r="D1" s="21"/>
      <c r="E1" s="21"/>
      <c r="F1" s="21"/>
      <c r="G1" s="21"/>
      <c r="H1" s="21"/>
      <c r="I1" s="21"/>
      <c r="J1" s="21"/>
    </row>
    <row r="3" spans="1:36" ht="14" x14ac:dyDescent="0.3">
      <c r="A3" s="22" t="s">
        <v>77</v>
      </c>
      <c r="B3" s="22"/>
      <c r="C3" s="24"/>
      <c r="D3" s="24"/>
      <c r="E3" s="24"/>
      <c r="F3" s="24"/>
      <c r="G3" s="24"/>
      <c r="H3" s="24"/>
      <c r="I3" s="24"/>
      <c r="J3" s="24"/>
    </row>
    <row r="4" spans="1:36" ht="14" x14ac:dyDescent="0.3">
      <c r="A4" s="23" t="s">
        <v>78</v>
      </c>
      <c r="B4" s="23"/>
      <c r="C4" s="22" t="s">
        <v>81</v>
      </c>
      <c r="D4" s="22"/>
      <c r="E4" s="22"/>
      <c r="F4" s="22"/>
      <c r="G4" s="22"/>
      <c r="H4" s="22"/>
      <c r="I4" s="22"/>
      <c r="J4" s="22"/>
    </row>
    <row r="6" spans="1:36" ht="47.15" customHeight="1" x14ac:dyDescent="0.25">
      <c r="A6" s="25" t="s">
        <v>73</v>
      </c>
      <c r="B6" s="26"/>
      <c r="C6" s="6" t="s">
        <v>8</v>
      </c>
      <c r="D6" s="6" t="s">
        <v>9</v>
      </c>
      <c r="E6" s="6" t="s">
        <v>7</v>
      </c>
      <c r="F6" s="7" t="s">
        <v>11</v>
      </c>
      <c r="G6" s="7" t="s">
        <v>2</v>
      </c>
      <c r="H6" s="7" t="s">
        <v>4</v>
      </c>
      <c r="I6" s="7" t="s">
        <v>75</v>
      </c>
      <c r="J6" s="7" t="s">
        <v>3</v>
      </c>
      <c r="AJ6" s="2" t="s">
        <v>6</v>
      </c>
    </row>
    <row r="7" spans="1:36" ht="16.399999999999999" customHeight="1" x14ac:dyDescent="0.25">
      <c r="A7" s="8"/>
      <c r="B7" s="8"/>
      <c r="C7" s="8"/>
      <c r="D7" s="8"/>
      <c r="E7" s="8"/>
      <c r="F7" s="9"/>
      <c r="G7" s="9"/>
      <c r="H7" s="9"/>
      <c r="I7" s="10"/>
      <c r="J7" s="10"/>
      <c r="AJ7" s="2"/>
    </row>
    <row r="8" spans="1:36" ht="54" x14ac:dyDescent="0.25">
      <c r="A8" s="13" t="s">
        <v>0</v>
      </c>
      <c r="B8" s="11" t="s">
        <v>12</v>
      </c>
      <c r="C8" s="15" t="s">
        <v>27</v>
      </c>
      <c r="D8" s="16" t="s">
        <v>49</v>
      </c>
      <c r="E8" s="11">
        <v>1</v>
      </c>
      <c r="F8" s="11" t="s">
        <v>10</v>
      </c>
      <c r="G8" s="12"/>
      <c r="H8" s="17">
        <f>E8*G8</f>
        <v>0</v>
      </c>
      <c r="I8" s="17">
        <f>H8*0.2</f>
        <v>0</v>
      </c>
      <c r="J8" s="17">
        <f>H8+I8</f>
        <v>0</v>
      </c>
    </row>
    <row r="9" spans="1:36" ht="67.5" x14ac:dyDescent="0.25">
      <c r="A9" s="28" t="s">
        <v>1</v>
      </c>
      <c r="B9" s="11" t="s">
        <v>13</v>
      </c>
      <c r="C9" s="15" t="s">
        <v>28</v>
      </c>
      <c r="D9" s="16" t="s">
        <v>56</v>
      </c>
      <c r="E9" s="11">
        <v>4</v>
      </c>
      <c r="F9" s="11" t="s">
        <v>10</v>
      </c>
      <c r="G9" s="12"/>
      <c r="H9" s="17">
        <f t="shared" ref="H9:H30" si="0">E9*G9</f>
        <v>0</v>
      </c>
      <c r="I9" s="17">
        <f t="shared" ref="I9:I30" si="1">H9*0.2</f>
        <v>0</v>
      </c>
      <c r="J9" s="17">
        <f t="shared" ref="J9:J30" si="2">H9+I9</f>
        <v>0</v>
      </c>
    </row>
    <row r="10" spans="1:36" ht="67.5" x14ac:dyDescent="0.25">
      <c r="A10" s="29"/>
      <c r="B10" s="11" t="s">
        <v>14</v>
      </c>
      <c r="C10" s="15" t="s">
        <v>28</v>
      </c>
      <c r="D10" s="16" t="s">
        <v>57</v>
      </c>
      <c r="E10" s="11">
        <v>6</v>
      </c>
      <c r="F10" s="11" t="s">
        <v>10</v>
      </c>
      <c r="G10" s="12"/>
      <c r="H10" s="17">
        <f t="shared" si="0"/>
        <v>0</v>
      </c>
      <c r="I10" s="17">
        <f t="shared" si="1"/>
        <v>0</v>
      </c>
      <c r="J10" s="17">
        <f t="shared" si="2"/>
        <v>0</v>
      </c>
    </row>
    <row r="11" spans="1:36" ht="67.5" x14ac:dyDescent="0.25">
      <c r="A11" s="30"/>
      <c r="B11" s="11" t="s">
        <v>15</v>
      </c>
      <c r="C11" s="15" t="s">
        <v>29</v>
      </c>
      <c r="D11" s="16" t="s">
        <v>58</v>
      </c>
      <c r="E11" s="11">
        <v>1</v>
      </c>
      <c r="F11" s="11" t="s">
        <v>10</v>
      </c>
      <c r="G11" s="12"/>
      <c r="H11" s="17">
        <f t="shared" si="0"/>
        <v>0</v>
      </c>
      <c r="I11" s="17">
        <f t="shared" si="1"/>
        <v>0</v>
      </c>
      <c r="J11" s="17">
        <f t="shared" si="2"/>
        <v>0</v>
      </c>
    </row>
    <row r="12" spans="1:36" ht="81" x14ac:dyDescent="0.25">
      <c r="A12" s="28" t="s">
        <v>16</v>
      </c>
      <c r="B12" s="11" t="s">
        <v>17</v>
      </c>
      <c r="C12" s="15" t="s">
        <v>29</v>
      </c>
      <c r="D12" s="16" t="s">
        <v>59</v>
      </c>
      <c r="E12" s="11">
        <v>21</v>
      </c>
      <c r="F12" s="11" t="s">
        <v>10</v>
      </c>
      <c r="G12" s="12"/>
      <c r="H12" s="17">
        <f t="shared" si="0"/>
        <v>0</v>
      </c>
      <c r="I12" s="17">
        <f t="shared" si="1"/>
        <v>0</v>
      </c>
      <c r="J12" s="17">
        <f t="shared" si="2"/>
        <v>0</v>
      </c>
    </row>
    <row r="13" spans="1:36" ht="40.5" x14ac:dyDescent="0.25">
      <c r="A13" s="29"/>
      <c r="B13" s="11" t="s">
        <v>18</v>
      </c>
      <c r="C13" s="15" t="s">
        <v>30</v>
      </c>
      <c r="D13" s="16" t="s">
        <v>60</v>
      </c>
      <c r="E13" s="11">
        <v>9</v>
      </c>
      <c r="F13" s="11" t="s">
        <v>10</v>
      </c>
      <c r="G13" s="12"/>
      <c r="H13" s="17">
        <f t="shared" si="0"/>
        <v>0</v>
      </c>
      <c r="I13" s="17">
        <f t="shared" si="1"/>
        <v>0</v>
      </c>
      <c r="J13" s="17">
        <f t="shared" si="2"/>
        <v>0</v>
      </c>
    </row>
    <row r="14" spans="1:36" ht="81" x14ac:dyDescent="0.25">
      <c r="A14" s="29"/>
      <c r="B14" s="11" t="s">
        <v>19</v>
      </c>
      <c r="C14" s="15" t="s">
        <v>31</v>
      </c>
      <c r="D14" s="16" t="s">
        <v>70</v>
      </c>
      <c r="E14" s="11">
        <v>2</v>
      </c>
      <c r="F14" s="11" t="s">
        <v>10</v>
      </c>
      <c r="G14" s="12"/>
      <c r="H14" s="17">
        <f t="shared" si="0"/>
        <v>0</v>
      </c>
      <c r="I14" s="17">
        <f t="shared" si="1"/>
        <v>0</v>
      </c>
      <c r="J14" s="17">
        <f t="shared" si="2"/>
        <v>0</v>
      </c>
    </row>
    <row r="15" spans="1:36" ht="81" x14ac:dyDescent="0.25">
      <c r="A15" s="29"/>
      <c r="B15" s="11" t="s">
        <v>20</v>
      </c>
      <c r="C15" s="15" t="s">
        <v>34</v>
      </c>
      <c r="D15" s="16" t="s">
        <v>71</v>
      </c>
      <c r="E15" s="11">
        <v>1</v>
      </c>
      <c r="F15" s="11" t="s">
        <v>10</v>
      </c>
      <c r="G15" s="12"/>
      <c r="H15" s="17">
        <f t="shared" si="0"/>
        <v>0</v>
      </c>
      <c r="I15" s="17">
        <f t="shared" si="1"/>
        <v>0</v>
      </c>
      <c r="J15" s="17">
        <f t="shared" si="2"/>
        <v>0</v>
      </c>
    </row>
    <row r="16" spans="1:36" ht="67.5" x14ac:dyDescent="0.25">
      <c r="A16" s="29"/>
      <c r="B16" s="11" t="s">
        <v>74</v>
      </c>
      <c r="C16" s="15" t="s">
        <v>33</v>
      </c>
      <c r="D16" s="16" t="s">
        <v>61</v>
      </c>
      <c r="E16" s="11">
        <v>1</v>
      </c>
      <c r="F16" s="11" t="s">
        <v>5</v>
      </c>
      <c r="G16" s="12"/>
      <c r="H16" s="17">
        <f t="shared" si="0"/>
        <v>0</v>
      </c>
      <c r="I16" s="17">
        <f t="shared" si="1"/>
        <v>0</v>
      </c>
      <c r="J16" s="17">
        <f t="shared" si="2"/>
        <v>0</v>
      </c>
    </row>
    <row r="17" spans="1:10" ht="67.5" x14ac:dyDescent="0.25">
      <c r="A17" s="29"/>
      <c r="B17" s="11" t="s">
        <v>21</v>
      </c>
      <c r="C17" s="15" t="s">
        <v>32</v>
      </c>
      <c r="D17" s="16" t="s">
        <v>62</v>
      </c>
      <c r="E17" s="11">
        <v>1</v>
      </c>
      <c r="F17" s="11" t="s">
        <v>10</v>
      </c>
      <c r="G17" s="12"/>
      <c r="H17" s="17">
        <f t="shared" si="0"/>
        <v>0</v>
      </c>
      <c r="I17" s="17">
        <f t="shared" si="1"/>
        <v>0</v>
      </c>
      <c r="J17" s="17">
        <f t="shared" si="2"/>
        <v>0</v>
      </c>
    </row>
    <row r="18" spans="1:10" ht="67.5" x14ac:dyDescent="0.25">
      <c r="A18" s="30"/>
      <c r="B18" s="11" t="s">
        <v>22</v>
      </c>
      <c r="C18" s="15" t="s">
        <v>32</v>
      </c>
      <c r="D18" s="16" t="s">
        <v>63</v>
      </c>
      <c r="E18" s="11">
        <v>1</v>
      </c>
      <c r="F18" s="11" t="s">
        <v>10</v>
      </c>
      <c r="G18" s="12"/>
      <c r="H18" s="17">
        <f t="shared" si="0"/>
        <v>0</v>
      </c>
      <c r="I18" s="17">
        <f t="shared" si="1"/>
        <v>0</v>
      </c>
      <c r="J18" s="17">
        <f t="shared" si="2"/>
        <v>0</v>
      </c>
    </row>
    <row r="19" spans="1:10" ht="40.5" x14ac:dyDescent="0.25">
      <c r="A19" s="28" t="s">
        <v>24</v>
      </c>
      <c r="B19" s="11" t="s">
        <v>23</v>
      </c>
      <c r="C19" s="15" t="s">
        <v>35</v>
      </c>
      <c r="D19" s="16" t="s">
        <v>50</v>
      </c>
      <c r="E19" s="11">
        <v>1</v>
      </c>
      <c r="F19" s="11" t="s">
        <v>10</v>
      </c>
      <c r="G19" s="12"/>
      <c r="H19" s="17">
        <f t="shared" si="0"/>
        <v>0</v>
      </c>
      <c r="I19" s="17">
        <f t="shared" si="1"/>
        <v>0</v>
      </c>
      <c r="J19" s="17">
        <f t="shared" si="2"/>
        <v>0</v>
      </c>
    </row>
    <row r="20" spans="1:10" ht="67.5" x14ac:dyDescent="0.25">
      <c r="A20" s="29"/>
      <c r="B20" s="11" t="s">
        <v>25</v>
      </c>
      <c r="C20" s="15" t="s">
        <v>33</v>
      </c>
      <c r="D20" s="16" t="s">
        <v>51</v>
      </c>
      <c r="E20" s="11">
        <v>1</v>
      </c>
      <c r="F20" s="11" t="s">
        <v>5</v>
      </c>
      <c r="G20" s="12"/>
      <c r="H20" s="17">
        <f t="shared" si="0"/>
        <v>0</v>
      </c>
      <c r="I20" s="17">
        <f t="shared" si="1"/>
        <v>0</v>
      </c>
      <c r="J20" s="17">
        <f t="shared" si="2"/>
        <v>0</v>
      </c>
    </row>
    <row r="21" spans="1:10" ht="27" x14ac:dyDescent="0.25">
      <c r="A21" s="29"/>
      <c r="B21" s="11" t="s">
        <v>26</v>
      </c>
      <c r="C21" s="15" t="s">
        <v>36</v>
      </c>
      <c r="D21" s="16" t="s">
        <v>52</v>
      </c>
      <c r="E21" s="11">
        <v>16</v>
      </c>
      <c r="F21" s="11" t="s">
        <v>10</v>
      </c>
      <c r="G21" s="12"/>
      <c r="H21" s="17">
        <f t="shared" si="0"/>
        <v>0</v>
      </c>
      <c r="I21" s="17">
        <f t="shared" si="1"/>
        <v>0</v>
      </c>
      <c r="J21" s="17">
        <f t="shared" si="2"/>
        <v>0</v>
      </c>
    </row>
    <row r="22" spans="1:10" ht="27" x14ac:dyDescent="0.25">
      <c r="A22" s="29"/>
      <c r="B22" s="11" t="s">
        <v>37</v>
      </c>
      <c r="C22" s="15" t="s">
        <v>38</v>
      </c>
      <c r="D22" s="16" t="s">
        <v>53</v>
      </c>
      <c r="E22" s="11">
        <v>22</v>
      </c>
      <c r="F22" s="11" t="s">
        <v>10</v>
      </c>
      <c r="G22" s="12"/>
      <c r="H22" s="17">
        <f t="shared" si="0"/>
        <v>0</v>
      </c>
      <c r="I22" s="17">
        <f t="shared" si="1"/>
        <v>0</v>
      </c>
      <c r="J22" s="17">
        <f t="shared" si="2"/>
        <v>0</v>
      </c>
    </row>
    <row r="23" spans="1:10" ht="27" x14ac:dyDescent="0.25">
      <c r="A23" s="29"/>
      <c r="B23" s="11" t="s">
        <v>39</v>
      </c>
      <c r="C23" s="15" t="s">
        <v>40</v>
      </c>
      <c r="D23" s="16" t="s">
        <v>54</v>
      </c>
      <c r="E23" s="11">
        <v>4</v>
      </c>
      <c r="F23" s="11" t="s">
        <v>10</v>
      </c>
      <c r="G23" s="12"/>
      <c r="H23" s="17">
        <f t="shared" si="0"/>
        <v>0</v>
      </c>
      <c r="I23" s="17">
        <f t="shared" si="1"/>
        <v>0</v>
      </c>
      <c r="J23" s="17">
        <f t="shared" si="2"/>
        <v>0</v>
      </c>
    </row>
    <row r="24" spans="1:10" ht="27" x14ac:dyDescent="0.25">
      <c r="A24" s="30"/>
      <c r="B24" s="11" t="s">
        <v>41</v>
      </c>
      <c r="C24" s="15" t="s">
        <v>42</v>
      </c>
      <c r="D24" s="16" t="s">
        <v>55</v>
      </c>
      <c r="E24" s="11">
        <v>30</v>
      </c>
      <c r="F24" s="11" t="s">
        <v>10</v>
      </c>
      <c r="G24" s="12"/>
      <c r="H24" s="17">
        <f t="shared" si="0"/>
        <v>0</v>
      </c>
      <c r="I24" s="17">
        <f t="shared" si="1"/>
        <v>0</v>
      </c>
      <c r="J24" s="17">
        <f t="shared" si="2"/>
        <v>0</v>
      </c>
    </row>
    <row r="25" spans="1:10" ht="67.5" x14ac:dyDescent="0.25">
      <c r="A25" s="28" t="s">
        <v>44</v>
      </c>
      <c r="B25" s="11" t="s">
        <v>43</v>
      </c>
      <c r="C25" s="15" t="s">
        <v>31</v>
      </c>
      <c r="D25" s="16" t="s">
        <v>64</v>
      </c>
      <c r="E25" s="11">
        <v>2</v>
      </c>
      <c r="F25" s="11" t="s">
        <v>10</v>
      </c>
      <c r="G25" s="12"/>
      <c r="H25" s="17">
        <f t="shared" si="0"/>
        <v>0</v>
      </c>
      <c r="I25" s="17">
        <f t="shared" si="1"/>
        <v>0</v>
      </c>
      <c r="J25" s="17">
        <f t="shared" si="2"/>
        <v>0</v>
      </c>
    </row>
    <row r="26" spans="1:10" ht="67.5" x14ac:dyDescent="0.25">
      <c r="A26" s="29"/>
      <c r="B26" s="11" t="s">
        <v>45</v>
      </c>
      <c r="C26" s="15" t="s">
        <v>31</v>
      </c>
      <c r="D26" s="16" t="s">
        <v>72</v>
      </c>
      <c r="E26" s="11">
        <v>2</v>
      </c>
      <c r="F26" s="11" t="s">
        <v>10</v>
      </c>
      <c r="G26" s="12"/>
      <c r="H26" s="17">
        <f t="shared" si="0"/>
        <v>0</v>
      </c>
      <c r="I26" s="17">
        <f t="shared" si="1"/>
        <v>0</v>
      </c>
      <c r="J26" s="17">
        <f t="shared" si="2"/>
        <v>0</v>
      </c>
    </row>
    <row r="27" spans="1:10" ht="81" x14ac:dyDescent="0.25">
      <c r="A27" s="29"/>
      <c r="B27" s="11" t="s">
        <v>46</v>
      </c>
      <c r="C27" s="15" t="s">
        <v>31</v>
      </c>
      <c r="D27" s="16" t="s">
        <v>69</v>
      </c>
      <c r="E27" s="11">
        <v>1</v>
      </c>
      <c r="F27" s="11" t="s">
        <v>10</v>
      </c>
      <c r="G27" s="12"/>
      <c r="H27" s="17">
        <f t="shared" si="0"/>
        <v>0</v>
      </c>
      <c r="I27" s="17">
        <f t="shared" si="1"/>
        <v>0</v>
      </c>
      <c r="J27" s="17">
        <f t="shared" si="2"/>
        <v>0</v>
      </c>
    </row>
    <row r="28" spans="1:10" ht="67.5" x14ac:dyDescent="0.25">
      <c r="A28" s="29"/>
      <c r="B28" s="11" t="s">
        <v>47</v>
      </c>
      <c r="C28" s="15" t="s">
        <v>31</v>
      </c>
      <c r="D28" s="16" t="s">
        <v>65</v>
      </c>
      <c r="E28" s="11">
        <v>2</v>
      </c>
      <c r="F28" s="11" t="s">
        <v>10</v>
      </c>
      <c r="G28" s="12"/>
      <c r="H28" s="17">
        <f t="shared" si="0"/>
        <v>0</v>
      </c>
      <c r="I28" s="17">
        <f t="shared" si="1"/>
        <v>0</v>
      </c>
      <c r="J28" s="17">
        <f t="shared" si="2"/>
        <v>0</v>
      </c>
    </row>
    <row r="29" spans="1:10" ht="67.5" x14ac:dyDescent="0.25">
      <c r="A29" s="29"/>
      <c r="B29" s="11" t="s">
        <v>48</v>
      </c>
      <c r="C29" s="15" t="s">
        <v>31</v>
      </c>
      <c r="D29" s="16" t="s">
        <v>66</v>
      </c>
      <c r="E29" s="11">
        <v>1</v>
      </c>
      <c r="F29" s="11" t="s">
        <v>10</v>
      </c>
      <c r="G29" s="12"/>
      <c r="H29" s="17">
        <f t="shared" si="0"/>
        <v>0</v>
      </c>
      <c r="I29" s="17">
        <f t="shared" si="1"/>
        <v>0</v>
      </c>
      <c r="J29" s="17">
        <f t="shared" si="2"/>
        <v>0</v>
      </c>
    </row>
    <row r="30" spans="1:10" ht="67.5" x14ac:dyDescent="0.25">
      <c r="A30" s="30"/>
      <c r="B30" s="11" t="s">
        <v>67</v>
      </c>
      <c r="C30" s="15" t="s">
        <v>31</v>
      </c>
      <c r="D30" s="16" t="s">
        <v>68</v>
      </c>
      <c r="E30" s="11">
        <v>1</v>
      </c>
      <c r="F30" s="11" t="s">
        <v>10</v>
      </c>
      <c r="G30" s="12"/>
      <c r="H30" s="17">
        <f t="shared" si="0"/>
        <v>0</v>
      </c>
      <c r="I30" s="17">
        <f t="shared" si="1"/>
        <v>0</v>
      </c>
      <c r="J30" s="17">
        <f t="shared" si="2"/>
        <v>0</v>
      </c>
    </row>
    <row r="31" spans="1:10" ht="14" x14ac:dyDescent="0.3">
      <c r="A31" s="27" t="s">
        <v>82</v>
      </c>
      <c r="B31" s="27"/>
      <c r="C31" s="27"/>
      <c r="D31" s="27"/>
      <c r="E31" s="27"/>
      <c r="F31" s="27"/>
      <c r="G31" s="27"/>
      <c r="H31" s="18">
        <f>SUM(H8:H30)</f>
        <v>0</v>
      </c>
      <c r="I31" s="14">
        <f>SUM(I8:I30)</f>
        <v>0</v>
      </c>
      <c r="J31" s="14">
        <f>SUM(J8:J30)</f>
        <v>0</v>
      </c>
    </row>
    <row r="33" spans="1:10" ht="14" x14ac:dyDescent="0.3">
      <c r="G33" s="5"/>
      <c r="H33" s="5"/>
      <c r="I33" s="5"/>
      <c r="J33" s="5"/>
    </row>
    <row r="34" spans="1:10" ht="27.5" customHeight="1" x14ac:dyDescent="0.25">
      <c r="A34" s="19" t="s">
        <v>79</v>
      </c>
      <c r="B34" s="19"/>
      <c r="C34" s="19"/>
      <c r="D34" s="19"/>
      <c r="E34" s="19"/>
      <c r="F34" s="19"/>
      <c r="G34" s="19"/>
      <c r="H34" s="19"/>
      <c r="I34" s="19"/>
      <c r="J34" s="19"/>
    </row>
    <row r="35" spans="1:10" ht="27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8" spans="1:10" x14ac:dyDescent="0.25">
      <c r="G38" s="20" t="s">
        <v>80</v>
      </c>
      <c r="H38" s="20"/>
      <c r="I38" s="20"/>
      <c r="J38" s="20"/>
    </row>
  </sheetData>
  <mergeCells count="13">
    <mergeCell ref="A34:J34"/>
    <mergeCell ref="G38:J38"/>
    <mergeCell ref="A1:J1"/>
    <mergeCell ref="A3:B3"/>
    <mergeCell ref="A4:B4"/>
    <mergeCell ref="C3:J3"/>
    <mergeCell ref="C4:J4"/>
    <mergeCell ref="A6:B6"/>
    <mergeCell ref="A31:G31"/>
    <mergeCell ref="A9:A11"/>
    <mergeCell ref="A12:A18"/>
    <mergeCell ref="A19:A24"/>
    <mergeCell ref="A25:A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SO101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Perejdová</dc:creator>
  <cp:lastModifiedBy>Debnárová Monika</cp:lastModifiedBy>
  <dcterms:created xsi:type="dcterms:W3CDTF">2022-03-30T11:29:02Z</dcterms:created>
  <dcterms:modified xsi:type="dcterms:W3CDTF">2024-03-07T15:53:01Z</dcterms:modified>
</cp:coreProperties>
</file>