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n44549\Desktop\Operačné stoly_COT\02. PTK\"/>
    </mc:Choice>
  </mc:AlternateContent>
  <xr:revisionPtr revIDLastSave="0" documentId="13_ncr:1_{021C851C-EF78-4091-8275-5C6DEA5F6938}" xr6:coauthVersionLast="36" xr6:coauthVersionMax="47" xr10:uidLastSave="{00000000-0000-0000-0000-000000000000}"/>
  <bookViews>
    <workbookView xWindow="0" yWindow="0" windowWidth="28800" windowHeight="11925" xr2:uid="{00000000-000D-0000-FFFF-FFFF00000000}"/>
  </bookViews>
  <sheets>
    <sheet name="Špecifikácia" sheetId="8" r:id="rId1"/>
    <sheet name="Kalkulácia ceny" sheetId="9" r:id="rId2"/>
  </sheets>
  <definedNames>
    <definedName name="_xlnm.Print_Area" localSheetId="1">'Kalkulácia ceny'!$A$1:$N$59</definedName>
    <definedName name="_xlnm.Print_Area" localSheetId="0">Špecifikácia!$A$2:$E$211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9" l="1"/>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M45" i="9"/>
  <c r="M46" i="9"/>
  <c r="M47" i="9"/>
  <c r="M48" i="9"/>
  <c r="M49" i="9"/>
  <c r="L45" i="9"/>
  <c r="L46" i="9"/>
  <c r="L47" i="9"/>
  <c r="L48" i="9"/>
  <c r="L49" i="9"/>
  <c r="J45" i="9"/>
  <c r="J46" i="9"/>
  <c r="J47" i="9"/>
  <c r="J48" i="9"/>
  <c r="J49" i="9"/>
  <c r="I45" i="9"/>
  <c r="I46" i="9"/>
  <c r="I47" i="9"/>
  <c r="I48" i="9"/>
  <c r="I49" i="9"/>
  <c r="H45" i="9"/>
  <c r="H46" i="9"/>
  <c r="H47" i="9"/>
  <c r="H48" i="9"/>
  <c r="H49" i="9"/>
  <c r="L7" i="9" l="1"/>
  <c r="K7" i="9"/>
  <c r="I7" i="9"/>
  <c r="J7" i="9" s="1"/>
  <c r="M7" i="9" l="1"/>
  <c r="N7" i="9" s="1"/>
  <c r="J44" i="9"/>
  <c r="H44" i="9"/>
  <c r="I44" i="9" s="1"/>
  <c r="L44" i="9" l="1"/>
  <c r="M44" i="9" s="1"/>
  <c r="J13" i="9"/>
  <c r="L13" i="9" s="1"/>
  <c r="H13" i="9"/>
  <c r="I13" i="9" s="1"/>
  <c r="M13" i="9" l="1"/>
  <c r="L6" i="9"/>
  <c r="K6" i="9"/>
  <c r="K8" i="9" s="1"/>
  <c r="I6" i="9"/>
  <c r="J6" i="9" s="1"/>
  <c r="M6" i="9" l="1"/>
  <c r="N6" i="9" s="1"/>
  <c r="N8" i="9" s="1"/>
</calcChain>
</file>

<file path=xl/sharedStrings.xml><?xml version="1.0" encoding="utf-8"?>
<sst xmlns="http://schemas.openxmlformats.org/spreadsheetml/2006/main" count="490" uniqueCount="362">
  <si>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</si>
  <si>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</si>
  <si>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</si>
  <si>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</si>
  <si>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</si>
  <si>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</si>
  <si>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</si>
  <si>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</si>
  <si>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</si>
  <si>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</si>
  <si>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</si>
  <si>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</si>
  <si>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</si>
  <si>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</si>
  <si>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</si>
  <si>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</si>
  <si>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</si>
  <si>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</si>
  <si>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</si>
  <si>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</si>
  <si>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</si>
  <si>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</si>
  <si>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</si>
  <si>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t>2.</t>
  </si>
  <si>
    <t>3.</t>
  </si>
  <si>
    <t>4.</t>
  </si>
  <si>
    <t>5.</t>
  </si>
  <si>
    <t>6.</t>
  </si>
  <si>
    <t>7.</t>
  </si>
  <si>
    <t>8.</t>
  </si>
  <si>
    <t>9.</t>
  </si>
  <si>
    <t>10.</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</si>
  <si>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</si>
  <si>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</si>
  <si>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</si>
  <si>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</si>
  <si>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</si>
  <si>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</si>
  <si>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</si>
  <si>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</si>
  <si>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</si>
  <si>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</si>
  <si>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</si>
  <si>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</si>
  <si>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</si>
  <si>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</si>
  <si>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</si>
  <si>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</si>
  <si>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</si>
  <si>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</si>
  <si>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</si>
  <si>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</si>
  <si>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</si>
  <si>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</si>
  <si>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</si>
  <si>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</si>
  <si>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</si>
  <si>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</si>
  <si>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</si>
  <si>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</si>
  <si>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</si>
  <si>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</si>
  <si>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</si>
  <si>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</si>
  <si>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</si>
  <si>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</si>
  <si>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</si>
  <si>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</si>
  <si>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</si>
  <si>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</si>
  <si>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13.7</t>
  </si>
  <si>
    <t>13.9</t>
  </si>
  <si>
    <t>13.10</t>
  </si>
  <si>
    <t>15.1</t>
  </si>
  <si>
    <t>15.2</t>
  </si>
  <si>
    <t>Požadované minimálne osobitné požiadavky na predmet zákazky:</t>
  </si>
  <si>
    <t>tovar</t>
  </si>
  <si>
    <t>xx</t>
  </si>
  <si>
    <t>Požaduje sa uzatvorenie kúpnej zmluvy</t>
  </si>
  <si>
    <t>dodávka a výmena všetkých potrebných náhradných dielov a súčiastok v prípade ich poruchy, s výnimkou spotrebného materiálu,</t>
  </si>
  <si>
    <t>v čase od 08:00 hod. do 16:00 hod.,</t>
  </si>
  <si>
    <t>vykonanie pravidelných technických kontrol a prehliadok vo výrobcom predpísanom rozsahu a intervale podľa servisného manuálu, min. však jedenkrát ročne</t>
  </si>
  <si>
    <t>Por. číslo</t>
  </si>
  <si>
    <t>Počet MJ</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</si>
  <si>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</si>
  <si>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</si>
  <si>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</si>
  <si>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</si>
  <si>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</si>
  <si>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</si>
  <si>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</si>
  <si>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</si>
  <si>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</si>
  <si>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</si>
  <si>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</si>
  <si>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</si>
  <si>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</si>
  <si>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</si>
  <si>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</si>
  <si>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</si>
  <si>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</si>
  <si>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</si>
  <si>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</si>
  <si>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</si>
  <si>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</si>
  <si>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</si>
  <si>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</si>
  <si>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</si>
  <si>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</si>
  <si>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</si>
  <si>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</si>
  <si>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</si>
  <si>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</si>
  <si>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</si>
  <si>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celok</t>
  </si>
  <si>
    <t>podpis, pečiatka</t>
  </si>
  <si>
    <t>Identifikačné údaje</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</si>
  <si>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</si>
  <si>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</si>
  <si>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</si>
  <si>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</si>
  <si>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</si>
  <si>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</si>
  <si>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</si>
  <si>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</si>
  <si>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</si>
  <si>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</si>
  <si>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</si>
  <si>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</si>
  <si>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</si>
  <si>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</si>
  <si>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</si>
  <si>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</si>
  <si>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</si>
  <si>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</si>
  <si>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</si>
  <si>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4.4</t>
  </si>
  <si>
    <t>Požadované minimálne osobitné zmluvné požiadavky na predmet zákazky</t>
  </si>
  <si>
    <t>4.5</t>
  </si>
  <si>
    <t>ŠUKL kód</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</si>
  <si>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</si>
  <si>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t>Operačný stôl s vymeniteľnou celou hlavnou multidisciplinárnou doskou stola</t>
  </si>
  <si>
    <t>Možnosť samostatného elektrického polohovania pravého ako aj samostatne ľavého kĺbu v nožnej časti hlavnej dosky stola</t>
  </si>
  <si>
    <t>Vyžaduje sa možnosť nastavenia rýchlosti v min. 3 úrovniach rýchlostí</t>
  </si>
  <si>
    <t>Konektory rozhraní v nožnej aj chrbtovej časti musia byť identické a najmä musia mať systém rýchloupínania bez nutnosti skrutkovania</t>
  </si>
  <si>
    <t>Ovládanie motorického polohovania jednotlivých časti dosky stola ako aj samotnej nohy stola pomocou bezdrôtového diaľkového ovládača s dotykovým displejom</t>
  </si>
  <si>
    <t>Farebné prevedenie ilustračne zobrazených dielov stola musí byť prislúchajúce k farebným ovládacím tlačidlám pre jednotlivé tlačidlá polohovania - pre jednoduché a rýchle použitie obslužným personálom</t>
  </si>
  <si>
    <t>Matrace jednotlivých dielov dosky stola musia mať antidekubitné vlastnosti s pamäťovou penou</t>
  </si>
  <si>
    <t xml:space="preserve">
Operačný stôl najvyššieho štandardu s integrovaným senzorickým antikolíznym systémom
</t>
  </si>
  <si>
    <t xml:space="preserve">Elektrické polohovanie nohy operačného stola: </t>
  </si>
  <si>
    <t>Zostava operačného stola :</t>
  </si>
  <si>
    <t>Trendelenburg / Antitrendelenburg min. 45°</t>
  </si>
  <si>
    <t>Laterálny obojstranný náklon min. 28 °</t>
  </si>
  <si>
    <t>Pozdĺžny elektrický posun hlavnej dosky stola min. 400 mm</t>
  </si>
  <si>
    <t>Celonerezová mobilná základňa operačného stola s plochou základňou s nízkym profilom, vrátane integrovaných batérií – 1 ks</t>
  </si>
  <si>
    <t>Požaduje sa dodanie tovaru :</t>
  </si>
  <si>
    <t>Súčasťou dodania tovaru na miesto dodania je aj montáž a inštalácia tovaru na mieste dodania, prípadná demontáž pôvodného tovaru, zaškolenie zdravotníckeho personálu.</t>
  </si>
  <si>
    <t>Objednávateľ zabezpečí za účelom prevzatia zariadenia prístup pre osoby poverené dodávateľom na čas nevyhnutný na vyloženie, kompletizáciu a inštaláciu tovaru.</t>
  </si>
  <si>
    <t xml:space="preserve">Prevzatie dodaného tovaru je objednávateľ povinný dodávateľovi písomne potvrdiť na dodacom liste alebo preberacom protokole. Jedna kópia dodacieho listu alebo preberacieho protokolu ostáva objednávateľovi. V prípade uplatnenia oprávnenej výhrady objednávateľa pri dodaní tovaru, ostáva tovar vo vlastníctve dodávateľa až do doby, kým dodávateľ neodstráni prekážku, ktorá bráni objednávateľovi tovar riadne prevziať. Objednávateľ nadobudne vlastnícke právo vždy až po  zaplatení celej odplaty za plnenie dohodnutej v zmluve. </t>
  </si>
  <si>
    <t>Súčasťou záväzku dodávateľa je zároveň poskytnutie písomných dokladov potrebných pre riadne a bezchybné použitie tovaru na stanovený účel, a to najmä, no nie len výlučne: návod na použitie zariadenia/užívateľský manuál v slovenskom resp. českom jazyku</t>
  </si>
  <si>
    <t>Súčasťou dodania tovaru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</si>
  <si>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Kúpna cena tovaru zahŕňa aj služby spojené s jeho dodaním, t.j. zabezpečenie dopravy do dohodnutého miesta dodania, dopravu dodávateľa do miesta poskytnutia služby a späť, ako aj všetky ostatné náklady dodávateľa vynaložené v súvislosti s dodaním objednaného tovaru a/alebo poskytnutím služieb objednávateľovi, uvedením tovaru do prevádzky (inštaláciou), zaškolením obsluhy, poskytnutím užívateľskej dokumentácie,  prevodom vlastníctva k tovaru na objednávateľa, ako aj poskytovanie záručného servisu v mieste inštalácie.</t>
  </si>
  <si>
    <t xml:space="preserve">Dodávateľ poskytuje na predmet zákazky a všetky jeho súčasti  komplexnú záruku v trvaní dvadsiatichštyroch (24) mesiacov odo dňa, kedy je tovar uvedený do prevádzky. Uvedenie ztovaru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tovar využívaný na účel, na ktorý je určený a to z dôvodov, na ktoré sa vzťahuje záruka. </t>
  </si>
  <si>
    <t>Komplexná záruka predstavuje súbor opatrení, ktoré bude v rámci ceny za tovar vykonávať dodávateľ  autorizovaným servisom po dobu trvania záručnej doby na zariadenie za účelom bezporuchovej prevádzkytovaru a za účelom udržania všetkých parametrov uvedených v technickej špecifikácií tovaru. Objednávateľ si vyhradzuje právo, v prípade potreby vyžiadať od dodávateľa predloženie dokladu, prostredníctvom ktorého preukáže oprávnenosť vykonávať autorizovaný servis. Opatreniami sa rozumie najmä, nie však výlučne:</t>
  </si>
  <si>
    <t>oprava vád a porúch tovaru, t.j. uvedenie tovaru do stavu plnej využiteľnosti vzhľadom k jeho technickým parametrom,</t>
  </si>
  <si>
    <t>dodávky a zabudovanie náhradných dielov, ktoré sú potrebné k riadnej a bezporuchovej prevádzke tovaru, vrátane demontáže, odvozu a likvidácie použitých a nepotrebných náhradných dielov,</t>
  </si>
  <si>
    <t>práce (servisné hodiny) a dojazdy servisných technikov dodávateľa do miesta inštalácie tovaru v rámci zabezpečenia záručného servisu,</t>
  </si>
  <si>
    <t xml:space="preserve">technická telefonická podpora v pracovných dňoch od 08.00 do 16:00 a zároveň poradenstvo pri prevádzkovaní tovaru prostredníctvom klientského pracoviska dodávateľa v pracovných dňoch od 8:00 do 16:00 hod., pričom dodávateľ musí garantovať funkčnosť a prevádzku tohto klientskeho pracoviska. </t>
  </si>
  <si>
    <t>Servisný technik dodávateľa je povinný nastúpiť na odstránenie vady v mieste inštalácie tovaru do štyridsaťosem (48) hodín od nahlásenia v pracovný deň medzi 7:00 a 16:00 hod.</t>
  </si>
  <si>
    <t xml:space="preserve">ks </t>
  </si>
  <si>
    <t>Noha stola aj platforma nohy stola musia byť vyrobené z plnej celonerezovej ocele s povrchovou úpravou odolnou oteru a dezinfekčným látkam.</t>
  </si>
  <si>
    <t>Operačný stôl so zabudovanými senzormi pre rozpoznanie orientácie navezenej dosky stola a polohy jednotlivých segmentov s antikolĺznym systémom. Automatické nastavenie orientácie dosky stola pre ovládacie prvky na ovládači</t>
  </si>
  <si>
    <t>Ovládač operačného stola s farebným dotykovým ovládaním, s farebným rozlíšením jednotlivých dielov stola s priradením príslušných farebných ovládačov pre ľahkú a rýchlu orientáciu</t>
  </si>
  <si>
    <t>Pamäť ovládača pre preddefinované štandardné polohy - bez možnosti ich vymazania: minimálne flex, reflex, kreslo a nulová poloha</t>
  </si>
  <si>
    <t>Ovládač musí umožniť uložiť užívateľom zadefinované polohy v pamäti ovládača s uložením pod vlastným názvom. Minimálne 10 miest v pamäti</t>
  </si>
  <si>
    <t>Možnosť nastavenła rôznych rýchlostí samostatne pre jednotlivé diely stola podľa chirurgického výkonu</t>
  </si>
  <si>
    <t>Transportér dosiek stola, umožňujúci navezenie stola z obidvoch strán bez prekrytia záložného ovládania stola</t>
  </si>
  <si>
    <t>Celková nosnosť stola min. 360 kg</t>
  </si>
  <si>
    <t>Transportér dosky operačného stola – 1 ks</t>
  </si>
  <si>
    <t>Diaľkový ovládač s dotykovou farebnou obrazovkou a prenosnou nabíjačkou s indukčným nabíjaním s káblovým aj bezkáblovým prevedením – 1 ks</t>
  </si>
  <si>
    <t>Univerzálny karbónový adaptér pre príslušenstvo ku karbónovej doske stola – 1 ks</t>
  </si>
  <si>
    <t>Vozík pre karbónovú dosku – 1 ks</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</si>
  <si>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 – 1 ks</t>
  </si>
  <si>
    <t>Podpery ramien s fixáciou predlaktia na bočnú lištu s ramenom tvaru eurolišty, s horizontálnym aj vertikálnym nastavením a guľovým kĺbom pre prispôsobenie k polohe pacienta, s uchytením na postrannú lištu  – 1 ks</t>
  </si>
  <si>
    <t>3-dielne 3D polohovateľné rameno pre bočné podpery tela s 3 guľovými kĺbmi ovládanými v jednom kĺbe  – 1 ks</t>
  </si>
  <si>
    <t>Helma na fixáciu hlavy pre artroskopie ramien  – 1 ks</t>
  </si>
  <si>
    <t>Rýchle napojenie jednotlivých segmentov rýchloupínacím systémom bez zdĺhavého doťahovania skrutiek. Konektory v nožnej časti a chrbtovej časti musia byť identické</t>
  </si>
  <si>
    <t>Vyžaduje sa možnosť nastavenia rýchlosti polohovania jednotlivých dielov stola samostatne. (rôzne rýchlosti pre rôzne pohyby: napr. výškové nastavenie vs sklon dielov stola)</t>
  </si>
  <si>
    <t>Otočné svorky na bočnú lištu s otvorom pre príslušenstvo – 6 ks</t>
  </si>
  <si>
    <t>Pás uchytenia tela pacienta s min. rozmerom 1500 x 120 mm – 1 ks</t>
  </si>
  <si>
    <t>Manžeta na uchytenie ruky na bočnú lištu so svorkou a suchým zipsom – 2 ks</t>
  </si>
  <si>
    <t>Podpera ramena s fixáciou hornej končatiny s guľovým kĺbom od eurolišty a s výškovým nastavením konca, s uchytením na postrannú lištu  – 1 ks</t>
  </si>
  <si>
    <t>Gélová podložka (vankúš), podopretie hlavy pacienta v polohe na bruchu, bočné výrezy ponúkajú priestor pre dýchacie trubice – 1 ks</t>
  </si>
  <si>
    <t>Sedací diel s odoberateľnými bočnými časťami pre výkony na bedrovom kĺbe</t>
  </si>
  <si>
    <t>Dve trakčné tyče teleskopické vonkajšie ku operačnému stolu</t>
  </si>
  <si>
    <t>Dve trakčné tyče teleskopické vnútorné ku extenzii</t>
  </si>
  <si>
    <t>Trakčná zarážka valcová</t>
  </si>
  <si>
    <t>Valcová podložka</t>
  </si>
  <si>
    <t>Predĺženie tyče pre ťažné tyče aj spätné uloženie tyče</t>
  </si>
  <si>
    <t>Zariadenie na napínanie skrutiek</t>
  </si>
  <si>
    <t>Podporná teleskopická tyč na podopretie konca extenzného aparátu. Predĺženie bočnej koľajnice</t>
  </si>
  <si>
    <t>Nosný držiak dosky na nohu</t>
  </si>
  <si>
    <t>Radiálna svorka</t>
  </si>
  <si>
    <t>Rotačná sklopná svorka a trakčná upínacia svorka (vrátane vozíka na operačné dosky)</t>
  </si>
  <si>
    <t>Opätovne použiteľná vložka do trakčnej topánky – 2 ks</t>
  </si>
  <si>
    <t>Kolenná podpera dolných končatín typu "Goepel dizajn" s mäkkým polstrovaním, rotačne guľovým kĺbom nastaviteľná  – 2 ks</t>
  </si>
  <si>
    <t>Pevné podpery nôh s matracom, kým sa pripraví a nastaví extenzia - na položenie nôh v kombinácií s trakčným zariadením – 1 ks</t>
  </si>
  <si>
    <t>Svorka otočná – 1 ks</t>
  </si>
  <si>
    <t>Svorka pre podkovu k kirschnerovmu drôtu – 1 ks</t>
  </si>
  <si>
    <t>Položka č. 1 - Mobilný systémový operačný stôl - 1 ks</t>
  </si>
  <si>
    <t>Položka č. 2</t>
  </si>
  <si>
    <t>1.1 Názov predmetu zákazky: Operačné stoly pre centrálny operačný trakt</t>
  </si>
  <si>
    <t>Ľavá a pravá polohovacia lišta</t>
  </si>
  <si>
    <t>Extenzná topánka (čižma) s uchytením nohy od chodidla po lýtko s mäkkou vnútornou výplňou – 1 ks</t>
  </si>
  <si>
    <r>
      <t xml:space="preserve">Uchádzač uvedie informáciu, či akceptuje resp. neakceptuje verejným obstarávateľom definované zmluvné požiadavky na predmet zákazky
</t>
    </r>
    <r>
      <rPr>
        <sz val="9"/>
        <color theme="1"/>
        <rFont val="Arial"/>
        <family val="2"/>
        <charset val="238"/>
      </rPr>
      <t>(v prípade neakceptovania príslušnej požiadavky uvedie dôvod a ním navrhovanú úpravu)</t>
    </r>
  </si>
  <si>
    <t>2. TECHNICKÁ ŠPECIFIKÁCIA PREDMETU ZÁKAZKY</t>
  </si>
  <si>
    <t>3. MINIMÁLNE OSOBITNÉ ZMLUVNÉ POŽIADAVKY NA PREDMET ZÁKAZKY</t>
  </si>
  <si>
    <t xml:space="preserve">4. MINIMÁLNE OSOBITNÉ POŽIADAVKY NA PREDMET ZÁKAZKY A DOKLADY </t>
  </si>
  <si>
    <t xml:space="preserve">Kalkulácia ceny </t>
  </si>
  <si>
    <r>
      <t>Sklon nožnej časti hlavnej dosky stola min.  +90</t>
    </r>
    <r>
      <rPr>
        <sz val="9"/>
        <color rgb="FF333333"/>
        <rFont val="Calibri"/>
        <family val="2"/>
        <charset val="238"/>
      </rPr>
      <t>°</t>
    </r>
    <r>
      <rPr>
        <sz val="9"/>
        <color rgb="FF333333"/>
        <rFont val="Arial"/>
        <family val="2"/>
        <charset val="238"/>
      </rPr>
      <t>/-100</t>
    </r>
    <r>
      <rPr>
        <sz val="9"/>
        <color rgb="FF333333"/>
        <rFont val="Calibri"/>
        <family val="2"/>
        <charset val="238"/>
      </rPr>
      <t>°</t>
    </r>
  </si>
  <si>
    <r>
      <rPr>
        <b/>
        <sz val="9"/>
        <color theme="1"/>
        <rFont val="Arial"/>
        <family val="2"/>
        <charset val="238"/>
      </rPr>
      <t>Doklad s názvom ES vyhlásenie o zhode</t>
    </r>
    <r>
      <rPr>
        <sz val="9"/>
        <color theme="1"/>
        <rFont val="Arial"/>
        <family val="2"/>
        <charset val="238"/>
      </rPr>
      <t xml:space="preserve"> a podklady k nemu, resp. iné doklady, ktoré nahrádzajú požadované potvrdenie</t>
    </r>
  </si>
  <si>
    <r>
      <rPr>
        <b/>
        <sz val="9"/>
        <color theme="1"/>
        <rFont val="Arial"/>
        <family val="2"/>
        <charset val="238"/>
      </rPr>
      <t>Potvrdenie ŠÚKL</t>
    </r>
    <r>
      <rPr>
        <sz val="9"/>
        <color theme="1"/>
        <rFont val="Arial"/>
        <family val="2"/>
        <charset val="238"/>
      </rPr>
      <t xml:space="preserve"> (výstup z databázy registrovaných/evidovaných zdravotníckych pomôcok), resp. iné doklady, ktoré nahrádzajú požadované potvrdenie.</t>
    </r>
  </si>
  <si>
    <r>
      <rPr>
        <b/>
        <sz val="9"/>
        <color theme="1"/>
        <rFont val="Arial"/>
        <family val="2"/>
        <charset val="238"/>
      </rPr>
      <t>Potvrdenie o autorizovanom servise</t>
    </r>
    <r>
      <rPr>
        <sz val="9"/>
        <color theme="1"/>
        <rFont val="Arial"/>
        <family val="2"/>
        <charset val="238"/>
      </rPr>
      <t xml:space="preserve"> vydané výrobcom ponúkaných produktov (neoverenú kópiu), ktorým uchádzač preukáže schopnosť vykonávať autorizovaný servis.</t>
    </r>
  </si>
  <si>
    <r>
      <rPr>
        <b/>
        <sz val="9"/>
        <color theme="1"/>
        <rFont val="Arial"/>
        <family val="2"/>
        <charset val="238"/>
      </rPr>
      <t xml:space="preserve">Certifikát </t>
    </r>
    <r>
      <rPr>
        <sz val="9"/>
        <color theme="1"/>
        <rFont val="Arial"/>
        <family val="2"/>
        <charset val="238"/>
      </rPr>
      <t xml:space="preserve">vydaný nezávislou inštitúciou, ktorým sa potvrdzuje splnenie požiadaviek noriem na systém </t>
    </r>
    <r>
      <rPr>
        <b/>
        <sz val="9"/>
        <color theme="1"/>
        <rFont val="Arial"/>
        <family val="2"/>
        <charset val="238"/>
      </rPr>
      <t>environmentálneho manažérstva</t>
    </r>
    <r>
      <rPr>
        <sz val="9"/>
        <color theme="1"/>
        <rFont val="Arial"/>
        <family val="2"/>
        <charset val="238"/>
      </rPr>
      <t xml:space="preserve"> uchádzačom alebo záujemcom</t>
    </r>
  </si>
  <si>
    <t>4</t>
  </si>
  <si>
    <t>27.</t>
  </si>
  <si>
    <t>Názov predmetu zákazky: Operačné stoly pre centrálny operačný trakt</t>
  </si>
  <si>
    <t>Celonerezová mobilná základňa operačného stola s plochou základňou s nízkym profilom, vrátane integrovaných batérií</t>
  </si>
  <si>
    <t>Transportér dosky operačného stola</t>
  </si>
  <si>
    <t>Diaľkový ovládač s dotykovou farebnou obrazovkou a prenosnou nabíjačkou s indukčným nabíjaním s káblovým aj bezkáblovým prevedením</t>
  </si>
  <si>
    <t>Karbónová hlavná doska stola operačného stola s dĺžkou min. 1 800 mm – 1 ks</t>
  </si>
  <si>
    <t>Karbónová hlavná doska stola operačného stola s dĺžkou min. 1 800 mm</t>
  </si>
  <si>
    <t xml:space="preserve">Vozík pre karbónovú dosku </t>
  </si>
  <si>
    <t xml:space="preserve">Otočné svorky na bočnú lištu s otvorom pre príslušenstvo </t>
  </si>
  <si>
    <t>Pás uchytenia tela pacienta s min. rozmerom 1 500 x 120 mm</t>
  </si>
  <si>
    <t xml:space="preserve">Manžeta na uchytenie ruky na bočnú lištu so svorkou a suchým zipsom </t>
  </si>
  <si>
    <t>Podpery ramien s fixáciou predlaktia na bočnú lištu s ramenom tvaru eurolišty, s horizontálnym aj vertikálnym nastavením a guľovým kĺbom pre prispôsobenie k polohe pacienta, s uchytením na postrannú lištu</t>
  </si>
  <si>
    <t xml:space="preserve">Podpera ramena s fixáciou hornej končatiny s guľovým kĺbom od eurolišty a s výškovým nastavením konca, s uchytením na postrannú lištu </t>
  </si>
  <si>
    <t xml:space="preserve">3-dielne 3D polohovateľné rameno pre bočné podpery tela s 3 guľovými kĺbmi ovládanými v jednom kĺbe </t>
  </si>
  <si>
    <t>Gélová podložka (vankúš), podopretie hlavy pacienta v polohe na bruchu, bočné výrezy ponúkajú priestor pre dýchacie trubice</t>
  </si>
  <si>
    <t>Vozík pre umiestnenie karbónového dielu</t>
  </si>
  <si>
    <t xml:space="preserve">Helma na fixáciu hlavy pre artroskopie ramien  </t>
  </si>
  <si>
    <t>Operačná doska pre ortopédiu / traumatológiu s trakčným zariadením kompletná pre trakciu oboch dolných končatín</t>
  </si>
  <si>
    <t>zostava</t>
  </si>
  <si>
    <t>Cena celkom</t>
  </si>
  <si>
    <t>Základňa operačného stola s navezením dosky stola z oboch strán aj pod uhlom bez potreby použitia vozíka (navážacieho alebo iného)</t>
  </si>
  <si>
    <t>Záložné ovládanie pohybov  nohy a dosiek operačného stola umiestnené priamo na základni. Záložné ovládanie musí byť vždy prístupné, aj v prípade navezenia hlavnej dosky stola</t>
  </si>
  <si>
    <t>Vyžaduje sa plná kompatibilita príslušenstva pre normálne aj reverzné vyskladanie stola</t>
  </si>
  <si>
    <t>22.1</t>
  </si>
  <si>
    <t>22.3</t>
  </si>
  <si>
    <t>22.2</t>
  </si>
  <si>
    <t>22.4</t>
  </si>
  <si>
    <t>22.5</t>
  </si>
  <si>
    <t>22.6</t>
  </si>
  <si>
    <t>22.7</t>
  </si>
  <si>
    <t>22.8</t>
  </si>
  <si>
    <t>23.1</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</si>
  <si>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1 ks</t>
  </si>
  <si>
    <t>23.2</t>
  </si>
  <si>
    <t>23.3</t>
  </si>
  <si>
    <t>23.4</t>
  </si>
  <si>
    <t>23.5</t>
  </si>
  <si>
    <t>23.6</t>
  </si>
  <si>
    <t>23.7</t>
  </si>
  <si>
    <t>23.8</t>
  </si>
  <si>
    <t>23.9</t>
  </si>
  <si>
    <t>23.10</t>
  </si>
  <si>
    <t>23.11</t>
  </si>
  <si>
    <t>23.12</t>
  </si>
  <si>
    <t>23.13</t>
  </si>
  <si>
    <t>23.14</t>
  </si>
  <si>
    <t>23.15</t>
  </si>
  <si>
    <t>23.16</t>
  </si>
  <si>
    <t>23.17</t>
  </si>
  <si>
    <t>23.18</t>
  </si>
  <si>
    <t>3-dimenzionálne rameno so šiestimi spojmi ovládané jednou rukou. Uchytenie ramena bez potreby elektriny alebo plynu, na bočnú lištu s možnosťou doplnenia o držiak pomôcok: retraktora, laparoskopického inštrumentu a pod.</t>
  </si>
  <si>
    <t>23.19</t>
  </si>
  <si>
    <t>23.20</t>
  </si>
  <si>
    <t>28.</t>
  </si>
  <si>
    <t>29.</t>
  </si>
  <si>
    <t>30.</t>
  </si>
  <si>
    <t>32.</t>
  </si>
  <si>
    <t>Podperná radiolucentná doska s mäkkým polstrovaním pripevnená na bočnú lištu rozširujúca operačný stôl pod hornou končatinou pacienta pri pronačnej polohe počas artroskopie lakťa (min. rozmer 250 x 200 mm) – 1 ks</t>
  </si>
  <si>
    <t>Položka č. 2 - Mobilný systémový operačný stôl pre chirurgické výkony - 2 ks</t>
  </si>
  <si>
    <t>Základňa operačného stola s navezením dosky stola z viac ako dvoch strán - aj pod uhlom bez potreby použitia vozíka (navážacieho alebo iného)</t>
  </si>
  <si>
    <t>Operačný stôl so zabudovanými senzormi pre rozpoznanie orientácie navezenej dosky stola a polohy jednotlivých segmentov s antikolíznym systémom. Automatické nastavenie orientácie dosky stola pre ovládacie prvky na ovládači.</t>
  </si>
  <si>
    <t>Rýchle napojenie jednotlivých segmentov rýchloupínacím systémom, bez zdĺhavého doťahovania skrutiek. Konektory v nožnej časti a chrbtovej časti musia byť identické</t>
  </si>
  <si>
    <t>Farebné prevedenie ilustračne zobrazených dielov stola musí byť prislúchajúce k farebným ovládacím tlačítkam pre jednotlivé tlačítka polohovania - pre jednoduché a rýchle použitie obslužným personálom</t>
  </si>
  <si>
    <t>Možnosť nastavenia rôznych rýchlostí samostatne pre jednotlivé diely stola podľa chirurgického výkonu</t>
  </si>
  <si>
    <t>Operačný stôl najvyššieho štandardu s integrovaným senzorickým antikolíznym systémom</t>
  </si>
  <si>
    <t xml:space="preserve">Noha stola aj platforma nohy stola musia byť vyrobené z plnej celonerezovej ocele s povrchovou úpravou odolnou  oderu a dezinfekčným látkam </t>
  </si>
  <si>
    <t>Sklon nožnej časti hlavnej dosky stola (samostatne resp. synchrónne nastavenie) min. + 90° / - 90°</t>
  </si>
  <si>
    <t>Sklon chrbtovej časti hlavnej dosky stola min. +90°/- 50°</t>
  </si>
  <si>
    <t>Celonerezová mobilná základňa operačného stola s plochou základňou s nízkym profilom, vrátane integrovaných batérií - 2 ks</t>
  </si>
  <si>
    <t>Diaľkový ovládač s dotykovou farebnou obrazovkou a prenosnou nabíjačkou s indukčným nabíjaním s káblovým aj bezkáblovým prevedením - 2 ks</t>
  </si>
  <si>
    <t>Extenzný chrbtový diel k hlavnej doske stola s rýchloupínacím systémom - 2 ks</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</si>
  <si>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 - 2 ks</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</si>
  <si>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- 2 ks</t>
  </si>
  <si>
    <t>Mobilný systémový operačný stôl pre ortopedicko-traumatologické výkony</t>
  </si>
  <si>
    <t>Mobilný systémový operačný stôl pre chirurgické výkony</t>
  </si>
  <si>
    <t>Mobilná noha operačného stola s nízkym profilom základne s platformou plošne uloženou na podlahe pre vysokú stabilitu a s možnosťou jej polohovania počas chirurgického zákroku,  bez nutnosti použitia transportného vozíka</t>
  </si>
  <si>
    <t>Najvyššia poloha operačnej dosky stola bez matraca min. 1060 mm</t>
  </si>
  <si>
    <t>Najnižšia poloha operačnej dosky stola bez matraca max. 630 mm</t>
  </si>
  <si>
    <r>
      <t>Sklon chrbtovej časti hlavnej dosky stola  min. + 90</t>
    </r>
    <r>
      <rPr>
        <sz val="9"/>
        <color rgb="FF333333"/>
        <rFont val="Calibri"/>
        <family val="2"/>
        <charset val="238"/>
      </rPr>
      <t>°/</t>
    </r>
    <r>
      <rPr>
        <sz val="9"/>
        <color rgb="FF333333"/>
        <rFont val="Arial"/>
        <family val="2"/>
        <charset val="238"/>
      </rPr>
      <t>-90°</t>
    </r>
  </si>
  <si>
    <t>Vozík pre umiestnenie karbónového chrbtového dielu  – 1 ks</t>
  </si>
  <si>
    <t>Naklikávací adaptér na celokarbónový chrbtový segment - zariadenie na držiak svorky lebky  – 1 ks</t>
  </si>
  <si>
    <t>Karbónový celochrbtový diel s vysokým výrezom a obojstranne odnímatel'nými kusmi pre predný, bočný aj zadný pristup počas artroskopie ramien, s dvoma bočnými fixačnými podperami obojstranne umiestnenými na spodnej časti eurolišty a s adaptérom pre hlavovú podperu (helmu) - 1 zostava</t>
  </si>
  <si>
    <t xml:space="preserve">24. </t>
  </si>
  <si>
    <t>Operačná doska pre ortopédiu / traumatológiu s trakčným zariadením kompletná pre trakciu oboch dolných končatín. Extenzné zariadenie (zostava) pozostávajúce:</t>
  </si>
  <si>
    <t>24.1</t>
  </si>
  <si>
    <t>24.2</t>
  </si>
  <si>
    <t>24.3</t>
  </si>
  <si>
    <t>24.4</t>
  </si>
  <si>
    <t>24.5</t>
  </si>
  <si>
    <t>24.6</t>
  </si>
  <si>
    <t>24.7</t>
  </si>
  <si>
    <t>24.8</t>
  </si>
  <si>
    <t>24.9</t>
  </si>
  <si>
    <t>24.10</t>
  </si>
  <si>
    <t>24.11</t>
  </si>
  <si>
    <t>24.12</t>
  </si>
  <si>
    <t>25.</t>
  </si>
  <si>
    <t>Fixačná nožná podpera (podložka) 2-dielna chrániaca pätu so suchým zipsom na extenzný aparát  – 1 ks</t>
  </si>
  <si>
    <t>26.</t>
  </si>
  <si>
    <t xml:space="preserve">31. </t>
  </si>
  <si>
    <t>Mobilná noha operačného stola s nízkym profilom základne s platformou plošne uloženou na podlahe pre vysokú stabilitu a s možnosťou jej polohovania počas chirurgického zákroku, bez nutnosti použitia transportného vozíka</t>
  </si>
  <si>
    <t>Vyžaduje sa možnosť nastavenia rýchlosti polohovania jednotlivých dielov stola - samostatne (rôzne rýchlosti pre rôzne pohyby: napr. výškové nastavenie vs sklon dielov stola)</t>
  </si>
  <si>
    <t>Dĺžka hlavnej dosky bez ostatných dielov max. 690 mmn</t>
  </si>
  <si>
    <t>Hlavná doska operačného stola s rovnakým rýchloupínacím systémom pre všetky hlavné diely (nožné diely, chrbtový diel, sedací diel, predlžovací diel, hlavový diel) operačnej dosky stola. Min. dva páry elektricky ovládaných kĺbov s identickým rozhraním</t>
  </si>
  <si>
    <t>Univerzálny karbónový adaptér pre príslušenstvo ku karbónovej doske stola</t>
  </si>
  <si>
    <t>Karbónový celochrbtový diel s vysokým výrezom a obojstranne odnímateľnými kusmi pre predný, bočný aj zadný pristup pošas artroskopie ramien, s dvoma bočnými fixačnými podperami obojstranne umiestnenými na spodnej časti eurolišty a s adaptérom pre hlavovú podperu (helmu)</t>
  </si>
  <si>
    <t>Naklikávací adaptér na celokarbónový chrbtový segment - zariadenie na držiak svorky lebky</t>
  </si>
  <si>
    <t>3-dimenzionálne rameno so šiestimi spojmi ovládané jednou rukou, vrátane adaptéra, držiaka predlaktia so sterilnou sadou, fixátora dlane a palcov a hygienickým poťahom</t>
  </si>
  <si>
    <t>Mobilný systémový operačný stôl pre ortopedicko-traumatologické výkony - 1 ks</t>
  </si>
  <si>
    <t>Mobilný systémový operačný stôl pre chirurgické výkony- 2 ks</t>
  </si>
  <si>
    <t>Fixačná nožná podpera (podložka) 2 dielna chrániaca pätu so suchým zipsom na extenzný aparát</t>
  </si>
  <si>
    <t>Extenzná topánka (čižma) s uchytením nohy od chodidla po lýtko s mäkkou vnútornou výplňou</t>
  </si>
  <si>
    <t>Opätovne použiteľná vložka do trakčnej topánky</t>
  </si>
  <si>
    <t>Kolenná podpera dolných končatín typu "Goepel dizajn" s mäkkým polstrovaním, rotačne guľovým kĺbom nastaviteľná</t>
  </si>
  <si>
    <t xml:space="preserve">Pevné podpery nôh s matracom, kým sa pripraví a nastaví extenzia - na položenie nôh v kombinácií s trakčným zariadením </t>
  </si>
  <si>
    <t>Svorka otočná</t>
  </si>
  <si>
    <t>Svorka pre podkovu ku kirschnerovmu drôtu</t>
  </si>
  <si>
    <t>Podperná radiolucentná doska s mäkkým polstrovaním pripevnená na bočnú lištu rozširujúce operačný stôl pod hornou
končatinou pacienta pri pronačnej polohe počas artroskopie lakťa (min. rozmer 250 x 200 mm)</t>
  </si>
  <si>
    <t xml:space="preserve">Celonerezová mobilná základňa operačného stola s plochou základňou s nízkym profilom, vrátane integrovaných batérií </t>
  </si>
  <si>
    <t>Diaľkový ovládač s farebným dotykovým displejom s bezkáblovým ako aj káblovým prepojením s operačným stolom</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</si>
  <si>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t>
  </si>
  <si>
    <t>Extenzný chrbtový diel k hlavnej doske stola s rýchloupínacím systémom</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</si>
  <si>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t>
  </si>
  <si>
    <t>Hlavový diel výklopný v 2 pároch kĺbov. Minimálny sklon vyklopenia v hlavnom spojovacom kĺbe: +60°/-60° a druhom kĺbe min. o 45°. Hlavový diel musí byť priamo pripojiteľný k hlavnej doske stola ako aj k extenzným dielom dosky stola - 2 ks</t>
  </si>
  <si>
    <t>Extenzné zariadenie (zostava v zmysle bodov 24.1 - 24.12 špecifikácie)</t>
  </si>
  <si>
    <t>Hlavový diel výklopný v 2 pároch kĺbov. Minimálny sklon vyklopenia v hlavnom spojovacom kĺbe: +60°/-60° a druhom kĺbe min. o 45°. Hlavový diel musí byť priamo pripojiteľný k hlavnej doske stola ako aj k extenzným dielom dosky stola</t>
  </si>
  <si>
    <t>Elektrické polohovanie nohy operačného stola</t>
  </si>
  <si>
    <t>24.</t>
  </si>
  <si>
    <t>31.</t>
  </si>
  <si>
    <t>Zostava operačného stola (platí pre 2 ks):</t>
  </si>
  <si>
    <t>32.1</t>
  </si>
  <si>
    <t>32.2</t>
  </si>
  <si>
    <t>32.3</t>
  </si>
  <si>
    <t>32.4</t>
  </si>
  <si>
    <t>32.5</t>
  </si>
  <si>
    <t>32.6</t>
  </si>
  <si>
    <t xml:space="preserve">do stodvadsať (120) kalendárnych dní od dňa nadobudnutia účinnosti zmluvy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</si>
</sst>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
      <sz val="9"/>
      <name val="Arial"/>
      <family val="2"/>
      <charset val="238"/>
    </font>
    <font>
      <sz val="9"/>
      <color rgb="FFFF0000"/>
      <name val="Arial"/>
      <family val="2"/>
      <charset val="238"/>
    </font>
    <font>
      <b/>
      <sz val="9"/>
      <color rgb="FFFF0000"/>
      <name val="Arial"/>
      <family val="2"/>
      <charset val="238"/>
    </font>
    <font>
      <sz val="9"/>
      <color rgb="FF333333"/>
      <name val="Arial"/>
      <family val="2"/>
      <charset val="238"/>
    </font>
    <font>
      <sz val="9"/>
      <color rgb="FF333333"/>
      <name val="Calibri"/>
      <family val="2"/>
      <charset val="238"/>
    </font>
    <font>
      <sz val="9"/>
      <color theme="1"/>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1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7" fillId="0" borderId="0" xfId="0" applyFont="1" applyAlignment="1">
      <alignment horizontal="center" vertical="center"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vertical="center" wrapText="1"/>
    </xf>
    <xf numFmtId="0" fontId="5" fillId="0" borderId="0" xfId="4" applyFont="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center" wrapText="1"/>
    </xf>
    <xf numFmtId="16" fontId="2" fillId="3" borderId="1" xfId="0" applyNumberFormat="1" applyFont="1" applyFill="1" applyBorder="1" applyAlignment="1">
      <alignment horizontal="left" vertical="center" wrapText="1"/>
    </xf>
    <xf numFmtId="0" fontId="6" fillId="0" borderId="0" xfId="0" applyFont="1" applyAlignment="1">
      <alignment vertical="center" wrapText="1"/>
    </xf>
    <xf numFmtId="0" fontId="2" fillId="0" borderId="6" xfId="0" applyFont="1" applyBorder="1" applyAlignment="1">
      <alignment horizontal="center" vertical="top" wrapText="1"/>
    </xf>
    <xf numFmtId="0" fontId="2" fillId="0" borderId="0" xfId="0" applyFont="1" applyAlignment="1">
      <alignment horizontal="right" wrapText="1"/>
    </xf>
    <xf numFmtId="0" fontId="11" fillId="0" borderId="0" xfId="0" applyFont="1"/>
    <xf numFmtId="9" fontId="12" fillId="0" borderId="0" xfId="0" applyNumberFormat="1" applyFont="1" applyAlignment="1">
      <alignment horizontal="center" wrapText="1"/>
    </xf>
    <xf numFmtId="0" fontId="12" fillId="0" borderId="0" xfId="0" applyFont="1" applyAlignment="1">
      <alignment wrapText="1"/>
    </xf>
    <xf numFmtId="0" fontId="12" fillId="0" borderId="0" xfId="5" applyFont="1" applyAlignment="1">
      <alignment vertical="center" wrapText="1"/>
    </xf>
    <xf numFmtId="9" fontId="12" fillId="0" borderId="0" xfId="0" applyNumberFormat="1" applyFont="1" applyAlignment="1">
      <alignment wrapText="1"/>
    </xf>
    <xf numFmtId="16" fontId="2" fillId="0" borderId="0" xfId="0" applyNumberFormat="1" applyFont="1" applyAlignment="1">
      <alignment horizontal="left" vertical="center" wrapText="1"/>
    </xf>
    <xf numFmtId="0" fontId="6" fillId="4" borderId="1" xfId="5" applyFont="1" applyFill="1" applyBorder="1" applyAlignment="1">
      <alignment horizontal="left" vertical="center" wrapText="1"/>
    </xf>
    <xf numFmtId="0" fontId="8" fillId="4" borderId="1" xfId="6" applyFont="1" applyFill="1" applyBorder="1" applyAlignment="1" applyProtection="1">
      <alignment horizontal="center" vertical="center" wrapText="1"/>
      <protection locked="0"/>
    </xf>
    <xf numFmtId="0" fontId="8" fillId="0" borderId="1" xfId="6" applyFont="1" applyBorder="1" applyAlignment="1" applyProtection="1">
      <alignment horizontal="left" vertical="center" wrapText="1"/>
      <protection locked="0"/>
    </xf>
    <xf numFmtId="0" fontId="8" fillId="0" borderId="1" xfId="6" applyFont="1" applyBorder="1" applyAlignment="1" applyProtection="1">
      <alignment horizontal="center" vertical="center" wrapText="1"/>
      <protection locked="0"/>
    </xf>
    <xf numFmtId="3" fontId="15" fillId="0" borderId="1" xfId="6" applyNumberFormat="1" applyFont="1" applyBorder="1" applyAlignment="1" applyProtection="1">
      <alignment horizontal="center" vertical="center" wrapText="1"/>
      <protection locked="0"/>
    </xf>
    <xf numFmtId="165" fontId="8" fillId="0" borderId="1" xfId="6" applyNumberFormat="1" applyFont="1" applyBorder="1" applyAlignment="1" applyProtection="1">
      <alignment horizontal="right" vertical="center" wrapText="1"/>
      <protection locked="0"/>
    </xf>
    <xf numFmtId="9" fontId="8" fillId="0" borderId="1" xfId="6" applyNumberFormat="1" applyFont="1" applyBorder="1" applyAlignment="1" applyProtection="1">
      <alignment horizontal="center" vertical="center" wrapText="1"/>
      <protection locked="0"/>
    </xf>
    <xf numFmtId="0" fontId="14" fillId="0" borderId="0" xfId="0" applyFont="1"/>
    <xf numFmtId="0" fontId="16" fillId="0" borderId="0" xfId="0" applyFont="1"/>
    <xf numFmtId="0" fontId="8" fillId="0" borderId="0" xfId="0" applyFont="1"/>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164" fontId="8" fillId="0" borderId="0" xfId="0" applyNumberFormat="1" applyFont="1" applyAlignment="1">
      <alignment horizontal="right" vertical="center"/>
    </xf>
    <xf numFmtId="0" fontId="15"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8" fillId="0" borderId="0" xfId="0" applyFont="1" applyAlignment="1">
      <alignment horizontal="center" wrapText="1"/>
    </xf>
    <xf numFmtId="0" fontId="8" fillId="0" borderId="0" xfId="0" applyFont="1" applyAlignment="1">
      <alignment wrapText="1"/>
    </xf>
    <xf numFmtId="9" fontId="8" fillId="0" borderId="0" xfId="0" applyNumberFormat="1" applyFont="1" applyAlignment="1">
      <alignment horizontal="center" wrapText="1"/>
    </xf>
    <xf numFmtId="165" fontId="8" fillId="0" borderId="0" xfId="0" applyNumberFormat="1"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9" fontId="17" fillId="0" borderId="0" xfId="0" applyNumberFormat="1" applyFont="1" applyAlignment="1">
      <alignment wrapText="1"/>
    </xf>
    <xf numFmtId="0" fontId="8" fillId="0" borderId="0" xfId="0" applyFont="1" applyAlignment="1">
      <alignment horizontal="right" vertical="center"/>
    </xf>
    <xf numFmtId="0" fontId="8" fillId="0" borderId="0" xfId="0" applyFont="1" applyAlignment="1">
      <alignment horizontal="left" wrapText="1"/>
    </xf>
    <xf numFmtId="0" fontId="8" fillId="6" borderId="0" xfId="0" applyFont="1" applyFill="1" applyAlignment="1">
      <alignment horizontal="right" vertical="center"/>
    </xf>
    <xf numFmtId="0" fontId="3" fillId="0" borderId="0" xfId="0" applyFont="1"/>
    <xf numFmtId="0" fontId="8" fillId="4" borderId="1" xfId="6" applyFont="1" applyFill="1" applyBorder="1" applyAlignment="1" applyProtection="1">
      <alignment horizontal="center" vertical="top" wrapText="1"/>
      <protection locked="0"/>
    </xf>
    <xf numFmtId="165" fontId="8" fillId="0" borderId="0" xfId="6" applyNumberFormat="1" applyFont="1" applyAlignment="1" applyProtection="1">
      <alignment horizontal="right" vertical="center" wrapText="1"/>
      <protection locked="0"/>
    </xf>
    <xf numFmtId="0" fontId="14" fillId="0" borderId="0" xfId="6" applyFont="1" applyAlignment="1" applyProtection="1">
      <alignment vertical="center" wrapText="1"/>
      <protection locked="0"/>
    </xf>
    <xf numFmtId="0" fontId="8" fillId="0" borderId="0" xfId="6" applyFont="1" applyAlignment="1" applyProtection="1">
      <alignment horizontal="center" vertical="center" wrapText="1"/>
      <protection locked="0"/>
    </xf>
    <xf numFmtId="9" fontId="8" fillId="0" borderId="1" xfId="6" applyNumberFormat="1" applyFont="1" applyBorder="1" applyAlignment="1" applyProtection="1">
      <alignment horizontal="right" vertical="center" wrapText="1"/>
      <protection locked="0"/>
    </xf>
    <xf numFmtId="49" fontId="6" fillId="4" borderId="1" xfId="0" applyNumberFormat="1" applyFont="1" applyFill="1" applyBorder="1" applyAlignment="1">
      <alignment horizontal="center" vertical="center" wrapText="1"/>
    </xf>
    <xf numFmtId="0" fontId="6" fillId="0" borderId="0" xfId="5" applyFont="1" applyAlignment="1">
      <alignment horizontal="left" vertical="center" wrapText="1"/>
    </xf>
    <xf numFmtId="0" fontId="6" fillId="0" borderId="0" xfId="0" applyFont="1" applyAlignment="1">
      <alignment horizontal="center" vertical="center" wrapText="1"/>
    </xf>
    <xf numFmtId="16" fontId="6" fillId="0" borderId="1" xfId="0" applyNumberFormat="1" applyFont="1" applyBorder="1" applyAlignment="1">
      <alignment horizontal="left" vertical="center" wrapText="1"/>
    </xf>
    <xf numFmtId="16" fontId="5" fillId="0" borderId="1" xfId="0" applyNumberFormat="1" applyFont="1" applyBorder="1" applyAlignment="1">
      <alignment horizontal="left" vertical="center" wrapText="1"/>
    </xf>
    <xf numFmtId="16" fontId="5" fillId="0" borderId="1" xfId="0" applyNumberFormat="1" applyFont="1" applyBorder="1" applyAlignment="1">
      <alignment horizontal="center" vertical="center" wrapText="1"/>
    </xf>
    <xf numFmtId="16"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center" vertical="top" wrapText="1"/>
    </xf>
    <xf numFmtId="16" fontId="5" fillId="0" borderId="0" xfId="0" applyNumberFormat="1" applyFont="1" applyAlignment="1">
      <alignment horizontal="left" wrapText="1"/>
    </xf>
    <xf numFmtId="0" fontId="19" fillId="0" borderId="0" xfId="0" applyFont="1" applyAlignment="1">
      <alignment horizontal="center" vertical="top" wrapText="1"/>
    </xf>
    <xf numFmtId="16" fontId="5" fillId="0" borderId="0" xfId="0" applyNumberFormat="1" applyFont="1" applyAlignment="1">
      <alignment wrapText="1"/>
    </xf>
    <xf numFmtId="16" fontId="20" fillId="0" borderId="0" xfId="0" applyNumberFormat="1" applyFont="1" applyAlignment="1">
      <alignment wrapText="1"/>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left" vertical="center" wrapText="1"/>
    </xf>
    <xf numFmtId="49" fontId="6" fillId="0" borderId="1" xfId="0" applyNumberFormat="1"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6" fillId="5" borderId="2" xfId="0" applyNumberFormat="1" applyFont="1" applyFill="1" applyBorder="1" applyAlignment="1">
      <alignment horizontal="center" vertical="center" wrapText="1"/>
    </xf>
    <xf numFmtId="49" fontId="6" fillId="5" borderId="2" xfId="0" applyNumberFormat="1" applyFont="1" applyFill="1" applyBorder="1" applyAlignment="1">
      <alignment horizontal="left" vertical="center" wrapText="1"/>
    </xf>
    <xf numFmtId="49" fontId="6" fillId="0" borderId="2" xfId="0" applyNumberFormat="1" applyFont="1" applyBorder="1" applyAlignment="1">
      <alignment horizontal="center" vertical="center"/>
    </xf>
    <xf numFmtId="49" fontId="6" fillId="0" borderId="1" xfId="0" applyNumberFormat="1" applyFont="1" applyBorder="1" applyAlignment="1">
      <alignment vertical="center" wrapText="1"/>
    </xf>
    <xf numFmtId="0" fontId="6" fillId="5"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5" fillId="0" borderId="0" xfId="1" applyNumberFormat="1" applyFont="1" applyAlignment="1">
      <alignment horizontal="left" vertical="top" wrapText="1"/>
    </xf>
    <xf numFmtId="49" fontId="6" fillId="2" borderId="0" xfId="0" applyNumberFormat="1" applyFont="1" applyFill="1" applyAlignment="1">
      <alignment horizontal="center" vertical="center" wrapText="1"/>
    </xf>
    <xf numFmtId="49" fontId="5" fillId="0" borderId="0" xfId="1" applyNumberFormat="1" applyFont="1" applyAlignment="1">
      <alignment horizontal="left" vertical="center" wrapText="1"/>
    </xf>
    <xf numFmtId="0" fontId="10" fillId="2" borderId="0" xfId="0" applyFont="1" applyFill="1" applyAlignment="1">
      <alignment horizontal="center" vertical="center" wrapText="1"/>
    </xf>
    <xf numFmtId="49" fontId="18" fillId="0" borderId="0" xfId="1" applyNumberFormat="1" applyFont="1" applyAlignment="1">
      <alignment horizontal="left" vertical="center" wrapText="1"/>
    </xf>
    <xf numFmtId="49" fontId="18" fillId="0" borderId="0" xfId="1" applyNumberFormat="1" applyFont="1" applyAlignment="1">
      <alignment horizontal="left" vertical="top" wrapText="1"/>
    </xf>
    <xf numFmtId="0" fontId="18" fillId="0" borderId="0" xfId="0" applyFont="1" applyAlignment="1">
      <alignment horizontal="left" vertical="center" wrapText="1"/>
    </xf>
    <xf numFmtId="0" fontId="23" fillId="0" borderId="0" xfId="0" applyFont="1" applyAlignment="1">
      <alignment wrapText="1"/>
    </xf>
    <xf numFmtId="49" fontId="19" fillId="5" borderId="2" xfId="0" applyNumberFormat="1" applyFont="1" applyFill="1" applyBorder="1" applyAlignment="1">
      <alignment horizontal="center" vertical="center" wrapText="1"/>
    </xf>
    <xf numFmtId="49" fontId="20" fillId="5" borderId="2" xfId="0" applyNumberFormat="1" applyFont="1" applyFill="1" applyBorder="1" applyAlignment="1">
      <alignment horizontal="center" vertical="center" wrapText="1"/>
    </xf>
    <xf numFmtId="17" fontId="6" fillId="0" borderId="1" xfId="0" applyNumberFormat="1" applyFont="1" applyBorder="1" applyAlignment="1">
      <alignment horizontal="center" vertical="center"/>
    </xf>
    <xf numFmtId="49" fontId="6" fillId="0" borderId="1" xfId="0" applyNumberFormat="1" applyFont="1" applyBorder="1" applyAlignment="1">
      <alignment horizontal="right" vertical="center"/>
    </xf>
    <xf numFmtId="165" fontId="8" fillId="0" borderId="0" xfId="6" applyNumberFormat="1" applyFont="1" applyBorder="1" applyAlignment="1" applyProtection="1">
      <alignment horizontal="right" vertical="center" wrapText="1"/>
      <protection locked="0"/>
    </xf>
    <xf numFmtId="9" fontId="8" fillId="0" borderId="0" xfId="6"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65" fontId="8"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164" fontId="8" fillId="0" borderId="0" xfId="0" applyNumberFormat="1" applyFont="1" applyFill="1" applyBorder="1" applyAlignment="1">
      <alignment horizontal="right" vertical="center"/>
    </xf>
    <xf numFmtId="0" fontId="6" fillId="0" borderId="0" xfId="0" applyFont="1" applyAlignment="1">
      <alignment horizontal="right" vertical="center"/>
    </xf>
    <xf numFmtId="16" fontId="6" fillId="0" borderId="7" xfId="0" applyNumberFormat="1" applyFont="1" applyBorder="1" applyAlignment="1">
      <alignment horizontal="left" vertical="center" wrapText="1"/>
    </xf>
    <xf numFmtId="16" fontId="6" fillId="0" borderId="8" xfId="0" applyNumberFormat="1" applyFont="1" applyBorder="1" applyAlignment="1">
      <alignment horizontal="left" vertical="center" wrapText="1"/>
    </xf>
    <xf numFmtId="49" fontId="10" fillId="0" borderId="7"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8" xfId="0" applyNumberFormat="1"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1" fillId="0" borderId="7" xfId="0" applyFont="1" applyBorder="1" applyAlignment="1">
      <alignment horizontal="left" vertical="center"/>
    </xf>
    <xf numFmtId="0" fontId="21" fillId="0" borderId="8" xfId="0" applyFont="1" applyBorder="1" applyAlignment="1">
      <alignment horizontal="left" vertical="center"/>
    </xf>
    <xf numFmtId="49" fontId="10" fillId="4" borderId="9" xfId="0" applyNumberFormat="1" applyFont="1" applyFill="1" applyBorder="1" applyAlignment="1">
      <alignment horizontal="left" vertical="top" wrapText="1"/>
    </xf>
    <xf numFmtId="49" fontId="10" fillId="4" borderId="4" xfId="0" applyNumberFormat="1" applyFont="1" applyFill="1" applyBorder="1" applyAlignment="1">
      <alignment horizontal="left" vertical="top" wrapText="1"/>
    </xf>
    <xf numFmtId="49" fontId="10" fillId="4" borderId="10" xfId="0" applyNumberFormat="1" applyFont="1" applyFill="1" applyBorder="1" applyAlignment="1">
      <alignment horizontal="left" vertical="top" wrapText="1"/>
    </xf>
    <xf numFmtId="49" fontId="10" fillId="4" borderId="3" xfId="0" applyNumberFormat="1" applyFont="1" applyFill="1" applyBorder="1" applyAlignment="1">
      <alignment horizontal="left" vertical="top" wrapText="1"/>
    </xf>
    <xf numFmtId="49" fontId="10" fillId="4" borderId="6" xfId="0" applyNumberFormat="1" applyFont="1" applyFill="1" applyBorder="1" applyAlignment="1">
      <alignment horizontal="left" vertical="top" wrapText="1"/>
    </xf>
    <xf numFmtId="49" fontId="10" fillId="4" borderId="5" xfId="0"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5" applyFont="1" applyAlignment="1">
      <alignment horizontal="left" vertical="center" wrapText="1"/>
    </xf>
    <xf numFmtId="0" fontId="5" fillId="0" borderId="0" xfId="4" applyFont="1" applyAlignment="1">
      <alignment horizontal="left" wrapText="1"/>
    </xf>
    <xf numFmtId="0" fontId="10" fillId="0" borderId="0" xfId="5" applyFont="1" applyAlignment="1">
      <alignment horizontal="left" vertical="center" wrapText="1"/>
    </xf>
    <xf numFmtId="0" fontId="18" fillId="0" borderId="0" xfId="0" applyFont="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vertical="center"/>
    </xf>
    <xf numFmtId="0" fontId="21" fillId="0" borderId="8" xfId="0" applyFont="1" applyBorder="1" applyAlignment="1">
      <alignment vertical="center"/>
    </xf>
    <xf numFmtId="0" fontId="2" fillId="0" borderId="0" xfId="0" applyFont="1" applyAlignment="1">
      <alignment horizontal="center" wrapText="1"/>
    </xf>
    <xf numFmtId="0" fontId="6" fillId="0" borderId="6" xfId="0" applyFont="1" applyBorder="1" applyAlignment="1">
      <alignment horizontal="left"/>
    </xf>
    <xf numFmtId="0" fontId="3" fillId="0" borderId="0" xfId="0" applyFont="1" applyAlignment="1">
      <alignment horizontal="center" vertical="center"/>
    </xf>
    <xf numFmtId="0" fontId="18" fillId="0" borderId="0" xfId="0" applyFont="1" applyAlignment="1">
      <alignment horizontal="left" vertical="center" wrapText="1"/>
    </xf>
    <xf numFmtId="0" fontId="10"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18" fillId="0" borderId="0" xfId="0" applyFont="1" applyAlignment="1">
      <alignment horizontal="left" vertical="top" wrapText="1"/>
    </xf>
    <xf numFmtId="49" fontId="6" fillId="0" borderId="2" xfId="0" applyNumberFormat="1" applyFont="1" applyBorder="1" applyAlignment="1">
      <alignment horizontal="center"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0" xfId="0" applyFont="1" applyAlignment="1">
      <alignment horizontal="right" vertical="center" wrapText="1"/>
    </xf>
    <xf numFmtId="0" fontId="6" fillId="4" borderId="1" xfId="0" applyFont="1" applyFill="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16" fontId="10" fillId="0" borderId="0" xfId="0" applyNumberFormat="1" applyFont="1" applyAlignment="1">
      <alignment horizontal="left" vertical="center" wrapText="1"/>
    </xf>
    <xf numFmtId="16" fontId="5" fillId="0" borderId="0" xfId="0" applyNumberFormat="1" applyFont="1" applyAlignment="1">
      <alignment horizontal="left" vertical="center" wrapText="1"/>
    </xf>
    <xf numFmtId="16" fontId="10" fillId="0" borderId="0" xfId="0" applyNumberFormat="1" applyFont="1" applyAlignment="1">
      <alignment horizontal="left"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10" fillId="0" borderId="0" xfId="0" applyFont="1" applyAlignment="1">
      <alignment horizontal="center" vertical="center" wrapText="1"/>
    </xf>
    <xf numFmtId="49" fontId="18" fillId="0" borderId="0" xfId="1" applyNumberFormat="1"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4" borderId="9"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5" xfId="0" applyFont="1" applyFill="1" applyBorder="1" applyAlignment="1">
      <alignment horizontal="left" vertical="top" wrapText="1"/>
    </xf>
    <xf numFmtId="0" fontId="18" fillId="0" borderId="8" xfId="0" applyFont="1" applyBorder="1" applyAlignment="1">
      <alignment horizontal="left" vertical="center"/>
    </xf>
    <xf numFmtId="16" fontId="5" fillId="0" borderId="7" xfId="0" applyNumberFormat="1" applyFont="1" applyBorder="1" applyAlignment="1">
      <alignment horizontal="left" vertical="center" wrapText="1"/>
    </xf>
    <xf numFmtId="16" fontId="5" fillId="0" borderId="8" xfId="0" applyNumberFormat="1" applyFont="1" applyBorder="1" applyAlignment="1">
      <alignment horizontal="left" vertical="center" wrapText="1"/>
    </xf>
    <xf numFmtId="0" fontId="5" fillId="7" borderId="7" xfId="0"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7"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4" fillId="4" borderId="7" xfId="6" applyFont="1" applyFill="1" applyBorder="1" applyAlignment="1" applyProtection="1">
      <alignment horizontal="left" vertical="center" wrapText="1"/>
      <protection locked="0"/>
    </xf>
    <xf numFmtId="0" fontId="14" fillId="4" borderId="12" xfId="6" applyFont="1" applyFill="1" applyBorder="1" applyAlignment="1" applyProtection="1">
      <alignment horizontal="left" vertical="center" wrapText="1"/>
      <protection locked="0"/>
    </xf>
    <xf numFmtId="0" fontId="14" fillId="4" borderId="8" xfId="6" applyFont="1" applyFill="1" applyBorder="1" applyAlignment="1" applyProtection="1">
      <alignment horizontal="left" vertical="center" wrapText="1"/>
      <protection locked="0"/>
    </xf>
    <xf numFmtId="9" fontId="17" fillId="0" borderId="0" xfId="0" applyNumberFormat="1" applyFont="1" applyAlignment="1">
      <alignment horizontal="left" wrapText="1"/>
    </xf>
    <xf numFmtId="0" fontId="14" fillId="4" borderId="1" xfId="6" applyFont="1" applyFill="1" applyBorder="1" applyAlignment="1" applyProtection="1">
      <alignment horizontal="left" vertical="top" wrapText="1"/>
      <protection locked="0"/>
    </xf>
    <xf numFmtId="0" fontId="14" fillId="4" borderId="1" xfId="6" applyFont="1" applyFill="1" applyBorder="1" applyAlignment="1" applyProtection="1">
      <alignment horizontal="center" vertical="top" wrapText="1"/>
      <protection locked="0"/>
    </xf>
    <xf numFmtId="3" fontId="14" fillId="4" borderId="1" xfId="6" applyNumberFormat="1" applyFont="1" applyFill="1" applyBorder="1" applyAlignment="1" applyProtection="1">
      <alignment horizontal="center" vertical="top" wrapText="1"/>
      <protection locked="0"/>
    </xf>
    <xf numFmtId="0" fontId="14" fillId="4" borderId="1" xfId="6" applyFont="1" applyFill="1" applyBorder="1" applyAlignment="1" applyProtection="1">
      <alignment horizontal="center" vertical="center" wrapText="1"/>
      <protection locked="0"/>
    </xf>
    <xf numFmtId="0" fontId="8" fillId="0" borderId="0" xfId="0" applyFont="1" applyAlignment="1">
      <alignment horizontal="right"/>
    </xf>
    <xf numFmtId="165" fontId="8" fillId="0" borderId="0" xfId="0" applyNumberFormat="1" applyFont="1" applyAlignment="1">
      <alignment horizontal="right" vertical="center" wrapText="1"/>
    </xf>
    <xf numFmtId="0" fontId="8" fillId="0" borderId="6" xfId="0" applyFont="1" applyBorder="1" applyAlignment="1">
      <alignment horizontal="center"/>
    </xf>
    <xf numFmtId="9" fontId="8" fillId="0" borderId="0" xfId="0" applyNumberFormat="1" applyFont="1" applyAlignment="1">
      <alignment horizontal="right" vertical="center" wrapText="1"/>
    </xf>
    <xf numFmtId="0" fontId="8" fillId="0" borderId="0" xfId="0" applyFont="1" applyAlignment="1">
      <alignment horizontal="left"/>
    </xf>
    <xf numFmtId="0" fontId="14" fillId="0" borderId="1" xfId="6" applyFont="1" applyBorder="1" applyAlignment="1" applyProtection="1">
      <alignment horizontal="center" vertical="center" wrapText="1"/>
      <protection locked="0"/>
    </xf>
    <xf numFmtId="0" fontId="13" fillId="7" borderId="7"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2" fillId="0" borderId="0" xfId="5" applyFont="1" applyAlignment="1">
      <alignment vertical="center" wrapText="1"/>
    </xf>
    <xf numFmtId="0" fontId="8" fillId="0" borderId="0" xfId="0" applyFont="1" applyAlignment="1">
      <alignment horizontal="left" wrapText="1"/>
    </xf>
    <xf numFmtId="0" fontId="8" fillId="0" borderId="0" xfId="0" applyFont="1" applyAlignment="1">
      <alignment horizontal="left" vertical="center"/>
    </xf>
    <xf numFmtId="0" fontId="8" fillId="0" borderId="0" xfId="0" applyFont="1" applyAlignment="1">
      <alignment horizontal="right" vertical="center"/>
    </xf>
    <xf numFmtId="0" fontId="8" fillId="6" borderId="0" xfId="0" applyFont="1" applyFill="1" applyAlignment="1">
      <alignment horizontal="right" vertical="center"/>
    </xf>
    <xf numFmtId="0" fontId="5" fillId="0" borderId="0" xfId="0" applyFont="1" applyAlignment="1">
      <alignment horizontal="left" vertical="center" wrapText="1"/>
    </xf>
    <xf numFmtId="0" fontId="14" fillId="4" borderId="2" xfId="6" applyFont="1" applyFill="1" applyBorder="1" applyAlignment="1" applyProtection="1">
      <alignment horizontal="center" vertical="top" wrapText="1"/>
      <protection locked="0"/>
    </xf>
    <xf numFmtId="0" fontId="14" fillId="4" borderId="11" xfId="6" applyFont="1" applyFill="1" applyBorder="1" applyAlignment="1" applyProtection="1">
      <alignment horizontal="center" vertical="top" wrapText="1"/>
      <protection locked="0"/>
    </xf>
    <xf numFmtId="0" fontId="14" fillId="4" borderId="7" xfId="6" applyFont="1" applyFill="1" applyBorder="1" applyAlignment="1" applyProtection="1">
      <alignment horizontal="center" vertical="center" wrapText="1"/>
      <protection locked="0"/>
    </xf>
    <xf numFmtId="0" fontId="14" fillId="4" borderId="12" xfId="6" applyFont="1" applyFill="1" applyBorder="1" applyAlignment="1" applyProtection="1">
      <alignment horizontal="center" vertical="center" wrapText="1"/>
      <protection locked="0"/>
    </xf>
    <xf numFmtId="0" fontId="14" fillId="4" borderId="8" xfId="6" applyFont="1" applyFill="1" applyBorder="1" applyAlignment="1" applyProtection="1">
      <alignment horizontal="center" vertical="center" wrapText="1"/>
      <protection locked="0"/>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30"/>
  <sheetViews>
    <sheetView showGridLines="0" tabSelected="1" zoomScaleNormal="100" workbookViewId="0">
      <selection activeCell="A17" sqref="A17:B17"/>
    </sheetView>
  </sheetViews>
  <sheetFormatPr defaultColWidth="9.140625" defaultRowHeight="12.75" x14ac:dyDescent="0.2"/>
  <cols>
    <col min="1" max="1" width="10" style="1" customWidth="1"/>
    <col min="2" max="2" width="42.42578125" style="1" customWidth="1"/>
    <col min="3" max="3" width="13.140625" style="1" customWidth="1"/>
    <col min="4" max="4" width="13.85546875" style="6" customWidth="1"/>
    <col min="5" max="5" width="15.85546875" style="6" customWidth="1"/>
    <col min="6" max="6" width="17.140625" style="1" customWidth="1"/>
    <col min="7" max="7" width="9.140625" style="1"/>
    <col min="8" max="8" width="9.140625" style="1" customWidth="1"/>
    <col min="9" max="16384" width="9.140625" style="1"/>
  </cols>
  <sheetData>
    <row r="1" spans="1:5" ht="29.25" customHeight="1" x14ac:dyDescent="0.2">
      <c r="A1" s="145" t="s">
        <v>18</v>
      </c>
      <c r="B1" s="145"/>
      <c r="C1" s="145"/>
      <c r="D1" s="145"/>
      <c r="E1" s="145"/>
    </row>
    <row r="2" spans="1:5" ht="73.5" customHeight="1" x14ac:dyDescent="0.2">
      <c r="A2" s="156" t="s">
        <v>86</v>
      </c>
      <c r="B2" s="156"/>
      <c r="C2" s="156"/>
      <c r="D2" s="156"/>
      <c r="E2" s="156"/>
    </row>
    <row r="3" spans="1:5" ht="6.75" customHeight="1" x14ac:dyDescent="0.2">
      <c r="A3" s="12"/>
      <c r="B3" s="16"/>
      <c r="C3" s="12"/>
      <c r="D3" s="12"/>
      <c r="E3" s="12"/>
    </row>
    <row r="4" spans="1:5" ht="19.5" customHeight="1" x14ac:dyDescent="0.2">
      <c r="A4" s="24" t="s">
        <v>21</v>
      </c>
      <c r="B4" s="14"/>
      <c r="C4" s="23"/>
      <c r="D4" s="5"/>
      <c r="E4" s="5"/>
    </row>
    <row r="5" spans="1:5" ht="21" customHeight="1" x14ac:dyDescent="0.2">
      <c r="A5" s="24" t="s">
        <v>19</v>
      </c>
      <c r="B5" s="14"/>
      <c r="C5" s="23"/>
      <c r="D5" s="5"/>
      <c r="E5" s="5"/>
    </row>
    <row r="6" spans="1:5" ht="12" customHeight="1" x14ac:dyDescent="0.2">
      <c r="A6" s="5"/>
      <c r="B6" s="5"/>
      <c r="C6" s="5"/>
      <c r="D6" s="5"/>
      <c r="E6" s="5"/>
    </row>
    <row r="7" spans="1:5" s="2" customFormat="1" ht="20.100000000000001" customHeight="1" x14ac:dyDescent="0.25">
      <c r="A7" s="157" t="s">
        <v>2</v>
      </c>
      <c r="B7" s="157"/>
      <c r="C7" s="157"/>
      <c r="D7" s="157"/>
      <c r="E7" s="157"/>
    </row>
    <row r="8" spans="1:5" s="2" customFormat="1" ht="20.100000000000001" customHeight="1" x14ac:dyDescent="0.25">
      <c r="A8" s="158" t="s">
        <v>211</v>
      </c>
      <c r="B8" s="158"/>
      <c r="C8" s="158"/>
      <c r="D8" s="158"/>
      <c r="E8" s="158"/>
    </row>
    <row r="9" spans="1:5" s="2" customFormat="1" ht="9.75" customHeight="1" x14ac:dyDescent="0.25">
      <c r="A9" s="13"/>
      <c r="B9" s="13"/>
      <c r="C9" s="13"/>
      <c r="D9" s="13"/>
      <c r="E9" s="13"/>
    </row>
    <row r="10" spans="1:5" s="2" customFormat="1" ht="20.100000000000001" customHeight="1" x14ac:dyDescent="0.2">
      <c r="A10" s="160" t="s">
        <v>58</v>
      </c>
      <c r="B10" s="160"/>
      <c r="C10" s="160"/>
      <c r="D10" s="160"/>
      <c r="E10" s="160"/>
    </row>
    <row r="11" spans="1:5" s="2" customFormat="1" ht="27.75" customHeight="1" x14ac:dyDescent="0.25">
      <c r="A11" s="63" t="s">
        <v>82</v>
      </c>
      <c r="B11" s="176" t="s">
        <v>59</v>
      </c>
      <c r="C11" s="177"/>
      <c r="D11" s="64" t="s">
        <v>6</v>
      </c>
      <c r="E11" s="64" t="s">
        <v>83</v>
      </c>
    </row>
    <row r="12" spans="1:5" s="2" customFormat="1" ht="27.75" customHeight="1" x14ac:dyDescent="0.25">
      <c r="A12" s="62" t="s">
        <v>60</v>
      </c>
      <c r="B12" s="105" t="s">
        <v>298</v>
      </c>
      <c r="C12" s="106"/>
      <c r="D12" s="65" t="s">
        <v>1</v>
      </c>
      <c r="E12" s="66">
        <v>1</v>
      </c>
    </row>
    <row r="13" spans="1:5" ht="19.5" customHeight="1" x14ac:dyDescent="0.2">
      <c r="A13" s="62" t="s">
        <v>210</v>
      </c>
      <c r="B13" s="105" t="s">
        <v>299</v>
      </c>
      <c r="C13" s="106"/>
      <c r="D13" s="65" t="s">
        <v>1</v>
      </c>
      <c r="E13" s="66">
        <v>2</v>
      </c>
    </row>
    <row r="14" spans="1:5" ht="11.25" customHeight="1" x14ac:dyDescent="0.2">
      <c r="A14" s="67"/>
      <c r="B14" s="67"/>
      <c r="C14" s="67"/>
      <c r="D14" s="67"/>
      <c r="E14" s="68"/>
    </row>
    <row r="15" spans="1:5" s="2" customFormat="1" ht="20.100000000000001" customHeight="1" x14ac:dyDescent="0.25">
      <c r="A15" s="159" t="s">
        <v>4</v>
      </c>
      <c r="B15" s="159"/>
      <c r="C15" s="159"/>
      <c r="D15" s="159"/>
      <c r="E15" s="159"/>
    </row>
    <row r="16" spans="1:5" s="2" customFormat="1" ht="13.5" customHeight="1" x14ac:dyDescent="0.2">
      <c r="A16" s="146" t="s">
        <v>119</v>
      </c>
      <c r="B16" s="146"/>
      <c r="C16" s="146"/>
      <c r="D16" s="146"/>
      <c r="E16" s="69"/>
    </row>
    <row r="17" spans="1:6" s="2" customFormat="1" ht="12.75" customHeight="1" x14ac:dyDescent="0.2">
      <c r="A17" s="149" t="s">
        <v>118</v>
      </c>
      <c r="B17" s="149"/>
      <c r="C17" s="67"/>
      <c r="D17" s="67"/>
      <c r="E17" s="69"/>
    </row>
    <row r="18" spans="1:6" s="2" customFormat="1" ht="12.75" customHeight="1" x14ac:dyDescent="0.2">
      <c r="A18" s="149" t="s">
        <v>107</v>
      </c>
      <c r="B18" s="149"/>
      <c r="C18" s="149"/>
      <c r="D18" s="149"/>
      <c r="E18" s="69"/>
    </row>
    <row r="19" spans="1:6" s="2" customFormat="1" ht="13.5" customHeight="1" x14ac:dyDescent="0.2">
      <c r="A19" s="146" t="s">
        <v>108</v>
      </c>
      <c r="B19" s="146"/>
      <c r="C19" s="146"/>
      <c r="D19" s="146"/>
      <c r="E19" s="69"/>
    </row>
    <row r="20" spans="1:6" s="3" customFormat="1" ht="13.5" customHeight="1" x14ac:dyDescent="0.25">
      <c r="A20" s="149" t="s">
        <v>112</v>
      </c>
      <c r="B20" s="149"/>
      <c r="C20" s="149"/>
      <c r="D20" s="149"/>
      <c r="E20" s="70"/>
    </row>
    <row r="21" spans="1:6" ht="10.5" customHeight="1" x14ac:dyDescent="0.2">
      <c r="A21" s="67"/>
      <c r="B21" s="67"/>
      <c r="C21" s="67"/>
      <c r="D21" s="67"/>
      <c r="E21" s="67"/>
    </row>
    <row r="22" spans="1:6" x14ac:dyDescent="0.2">
      <c r="A22" s="69" t="s">
        <v>5</v>
      </c>
      <c r="B22" s="71"/>
      <c r="C22" s="71"/>
      <c r="D22" s="71"/>
      <c r="E22" s="72"/>
    </row>
    <row r="23" spans="1:6" s="3" customFormat="1" ht="20.25" customHeight="1" x14ac:dyDescent="0.25">
      <c r="A23" s="146" t="s">
        <v>76</v>
      </c>
      <c r="B23" s="146"/>
      <c r="C23" s="146"/>
      <c r="D23" s="146"/>
      <c r="E23" s="70"/>
    </row>
    <row r="24" spans="1:6" ht="6.75" customHeight="1" x14ac:dyDescent="0.2">
      <c r="A24" s="73"/>
      <c r="B24" s="73"/>
      <c r="C24" s="73"/>
      <c r="D24" s="73"/>
      <c r="E24" s="74"/>
    </row>
    <row r="25" spans="1:6" s="2" customFormat="1" ht="20.25" customHeight="1" x14ac:dyDescent="0.25">
      <c r="A25" s="148" t="s">
        <v>215</v>
      </c>
      <c r="B25" s="148"/>
      <c r="C25" s="148"/>
      <c r="D25" s="148"/>
      <c r="E25" s="148"/>
    </row>
    <row r="26" spans="1:6" s="2" customFormat="1" ht="9" customHeight="1" x14ac:dyDescent="0.25">
      <c r="A26" s="75"/>
      <c r="B26" s="15"/>
      <c r="C26" s="15"/>
      <c r="D26" s="61"/>
      <c r="E26" s="61"/>
    </row>
    <row r="27" spans="1:6" s="3" customFormat="1" ht="110.25" customHeight="1" x14ac:dyDescent="0.25">
      <c r="A27" s="126" t="s">
        <v>0</v>
      </c>
      <c r="B27" s="127"/>
      <c r="C27" s="128"/>
      <c r="D27" s="154" t="s">
        <v>120</v>
      </c>
      <c r="E27" s="154"/>
      <c r="F27" s="7"/>
    </row>
    <row r="28" spans="1:6" s="3" customFormat="1" ht="51" customHeight="1" x14ac:dyDescent="0.25">
      <c r="A28" s="129"/>
      <c r="B28" s="130"/>
      <c r="C28" s="131"/>
      <c r="D28" s="59" t="s">
        <v>110</v>
      </c>
      <c r="E28" s="59" t="s">
        <v>9</v>
      </c>
    </row>
    <row r="29" spans="1:6" s="4" customFormat="1" ht="21" customHeight="1" x14ac:dyDescent="0.25">
      <c r="A29" s="178" t="s">
        <v>209</v>
      </c>
      <c r="B29" s="179"/>
      <c r="C29" s="179"/>
      <c r="D29" s="179"/>
      <c r="E29" s="180"/>
    </row>
    <row r="30" spans="1:6" s="4" customFormat="1" ht="29.25" customHeight="1" x14ac:dyDescent="0.25">
      <c r="A30" s="76" t="s">
        <v>7</v>
      </c>
      <c r="B30" s="122" t="s">
        <v>141</v>
      </c>
      <c r="C30" s="123"/>
      <c r="D30" s="77"/>
      <c r="E30" s="78"/>
    </row>
    <row r="31" spans="1:6" s="4" customFormat="1" ht="53.25" customHeight="1" x14ac:dyDescent="0.25">
      <c r="A31" s="76" t="s">
        <v>23</v>
      </c>
      <c r="B31" s="122" t="s">
        <v>300</v>
      </c>
      <c r="C31" s="123"/>
      <c r="D31" s="77"/>
      <c r="E31" s="78"/>
    </row>
    <row r="32" spans="1:6" s="4" customFormat="1" ht="31.5" customHeight="1" x14ac:dyDescent="0.25">
      <c r="A32" s="76" t="s">
        <v>24</v>
      </c>
      <c r="B32" s="181" t="s">
        <v>245</v>
      </c>
      <c r="C32" s="182"/>
      <c r="D32" s="77"/>
      <c r="E32" s="78"/>
    </row>
    <row r="33" spans="1:5" s="4" customFormat="1" ht="54" customHeight="1" x14ac:dyDescent="0.25">
      <c r="A33" s="76" t="s">
        <v>224</v>
      </c>
      <c r="B33" s="122" t="s">
        <v>171</v>
      </c>
      <c r="C33" s="123"/>
      <c r="D33" s="77"/>
      <c r="E33" s="78"/>
    </row>
    <row r="34" spans="1:5" s="4" customFormat="1" ht="42.75" customHeight="1" x14ac:dyDescent="0.25">
      <c r="A34" s="76" t="s">
        <v>26</v>
      </c>
      <c r="B34" s="122" t="s">
        <v>186</v>
      </c>
      <c r="C34" s="123"/>
      <c r="D34" s="77"/>
      <c r="E34" s="78"/>
    </row>
    <row r="35" spans="1:5" s="4" customFormat="1" ht="42.75" customHeight="1" x14ac:dyDescent="0.25">
      <c r="A35" s="76" t="s">
        <v>27</v>
      </c>
      <c r="B35" s="122" t="s">
        <v>246</v>
      </c>
      <c r="C35" s="123"/>
      <c r="D35" s="77"/>
      <c r="E35" s="78"/>
    </row>
    <row r="36" spans="1:5" s="4" customFormat="1" ht="29.25" customHeight="1" x14ac:dyDescent="0.25">
      <c r="A36" s="76" t="s">
        <v>28</v>
      </c>
      <c r="B36" s="122" t="s">
        <v>142</v>
      </c>
      <c r="C36" s="123"/>
      <c r="D36" s="77"/>
      <c r="E36" s="78"/>
    </row>
    <row r="37" spans="1:5" s="4" customFormat="1" ht="43.5" customHeight="1" x14ac:dyDescent="0.25">
      <c r="A37" s="76" t="s">
        <v>29</v>
      </c>
      <c r="B37" s="122" t="s">
        <v>187</v>
      </c>
      <c r="C37" s="123"/>
      <c r="D37" s="77"/>
      <c r="E37" s="78"/>
    </row>
    <row r="38" spans="1:5" s="4" customFormat="1" ht="20.25" customHeight="1" x14ac:dyDescent="0.25">
      <c r="A38" s="76" t="s">
        <v>30</v>
      </c>
      <c r="B38" s="122" t="s">
        <v>143</v>
      </c>
      <c r="C38" s="123"/>
      <c r="D38" s="77"/>
      <c r="E38" s="78"/>
    </row>
    <row r="39" spans="1:5" s="4" customFormat="1" ht="30" customHeight="1" x14ac:dyDescent="0.25">
      <c r="A39" s="76" t="s">
        <v>31</v>
      </c>
      <c r="B39" s="112" t="s">
        <v>247</v>
      </c>
      <c r="C39" s="113"/>
      <c r="D39" s="77"/>
      <c r="E39" s="78"/>
    </row>
    <row r="40" spans="1:5" s="4" customFormat="1" ht="30.75" customHeight="1" x14ac:dyDescent="0.25">
      <c r="A40" s="76" t="s">
        <v>41</v>
      </c>
      <c r="B40" s="112" t="s">
        <v>144</v>
      </c>
      <c r="C40" s="113"/>
      <c r="D40" s="77"/>
      <c r="E40" s="78"/>
    </row>
    <row r="41" spans="1:5" s="4" customFormat="1" ht="39.75" customHeight="1" x14ac:dyDescent="0.25">
      <c r="A41" s="76" t="s">
        <v>42</v>
      </c>
      <c r="B41" s="112" t="s">
        <v>145</v>
      </c>
      <c r="C41" s="113"/>
      <c r="D41" s="77"/>
      <c r="E41" s="78"/>
    </row>
    <row r="42" spans="1:5" s="4" customFormat="1" ht="41.25" customHeight="1" x14ac:dyDescent="0.25">
      <c r="A42" s="76" t="s">
        <v>43</v>
      </c>
      <c r="B42" s="112" t="s">
        <v>172</v>
      </c>
      <c r="C42" s="113"/>
      <c r="D42" s="77"/>
      <c r="E42" s="78"/>
    </row>
    <row r="43" spans="1:5" s="4" customFormat="1" ht="54.75" customHeight="1" x14ac:dyDescent="0.25">
      <c r="A43" s="76" t="s">
        <v>44</v>
      </c>
      <c r="B43" s="112" t="s">
        <v>146</v>
      </c>
      <c r="C43" s="113"/>
      <c r="D43" s="77"/>
      <c r="E43" s="78"/>
    </row>
    <row r="44" spans="1:5" s="4" customFormat="1" ht="30" customHeight="1" x14ac:dyDescent="0.25">
      <c r="A44" s="76" t="s">
        <v>46</v>
      </c>
      <c r="B44" s="112" t="s">
        <v>173</v>
      </c>
      <c r="C44" s="113"/>
      <c r="D44" s="77"/>
      <c r="E44" s="78"/>
    </row>
    <row r="45" spans="1:5" s="4" customFormat="1" ht="40.5" customHeight="1" x14ac:dyDescent="0.25">
      <c r="A45" s="76" t="s">
        <v>47</v>
      </c>
      <c r="B45" s="112" t="s">
        <v>174</v>
      </c>
      <c r="C45" s="113"/>
      <c r="D45" s="77"/>
      <c r="E45" s="78"/>
    </row>
    <row r="46" spans="1:5" s="4" customFormat="1" ht="29.25" customHeight="1" x14ac:dyDescent="0.25">
      <c r="A46" s="76" t="s">
        <v>49</v>
      </c>
      <c r="B46" s="112" t="s">
        <v>175</v>
      </c>
      <c r="C46" s="113"/>
      <c r="D46" s="77"/>
      <c r="E46" s="78"/>
    </row>
    <row r="47" spans="1:5" s="4" customFormat="1" ht="31.5" customHeight="1" x14ac:dyDescent="0.25">
      <c r="A47" s="76" t="s">
        <v>50</v>
      </c>
      <c r="B47" s="112" t="s">
        <v>148</v>
      </c>
      <c r="C47" s="113"/>
      <c r="D47" s="77"/>
      <c r="E47" s="78"/>
    </row>
    <row r="48" spans="1:5" s="4" customFormat="1" ht="28.5" customHeight="1" x14ac:dyDescent="0.25">
      <c r="A48" s="76" t="s">
        <v>51</v>
      </c>
      <c r="B48" s="112" t="s">
        <v>147</v>
      </c>
      <c r="C48" s="113"/>
      <c r="D48" s="77"/>
      <c r="E48" s="78"/>
    </row>
    <row r="49" spans="1:5" s="4" customFormat="1" ht="32.25" customHeight="1" x14ac:dyDescent="0.25">
      <c r="A49" s="96" t="s">
        <v>52</v>
      </c>
      <c r="B49" s="112" t="s">
        <v>176</v>
      </c>
      <c r="C49" s="113"/>
      <c r="D49" s="77"/>
      <c r="E49" s="78"/>
    </row>
    <row r="50" spans="1:5" s="4" customFormat="1" ht="41.25" customHeight="1" x14ac:dyDescent="0.25">
      <c r="A50" s="76" t="s">
        <v>129</v>
      </c>
      <c r="B50" s="114" t="s">
        <v>170</v>
      </c>
      <c r="C50" s="115"/>
      <c r="D50" s="77"/>
      <c r="E50" s="78"/>
    </row>
    <row r="51" spans="1:5" s="4" customFormat="1" ht="19.5" customHeight="1" x14ac:dyDescent="0.25">
      <c r="A51" s="76" t="s">
        <v>131</v>
      </c>
      <c r="B51" s="124" t="s">
        <v>149</v>
      </c>
      <c r="C51" s="125"/>
      <c r="D51" s="77"/>
      <c r="E51" s="78"/>
    </row>
    <row r="52" spans="1:5" s="4" customFormat="1" ht="23.25" customHeight="1" x14ac:dyDescent="0.25">
      <c r="A52" s="97" t="s">
        <v>248</v>
      </c>
      <c r="B52" s="116" t="s">
        <v>301</v>
      </c>
      <c r="C52" s="117"/>
      <c r="D52" s="77"/>
      <c r="E52" s="78"/>
    </row>
    <row r="53" spans="1:5" s="4" customFormat="1" ht="24.75" customHeight="1" x14ac:dyDescent="0.25">
      <c r="A53" s="97" t="s">
        <v>250</v>
      </c>
      <c r="B53" s="116" t="s">
        <v>302</v>
      </c>
      <c r="C53" s="117"/>
      <c r="D53" s="77"/>
      <c r="E53" s="78"/>
    </row>
    <row r="54" spans="1:5" s="4" customFormat="1" ht="21" customHeight="1" x14ac:dyDescent="0.25">
      <c r="A54" s="97" t="s">
        <v>249</v>
      </c>
      <c r="B54" s="112" t="s">
        <v>151</v>
      </c>
      <c r="C54" s="113"/>
      <c r="D54" s="77"/>
      <c r="E54" s="78"/>
    </row>
    <row r="55" spans="1:5" s="4" customFormat="1" ht="21.75" customHeight="1" x14ac:dyDescent="0.25">
      <c r="A55" s="97" t="s">
        <v>251</v>
      </c>
      <c r="B55" s="112" t="s">
        <v>152</v>
      </c>
      <c r="C55" s="113"/>
      <c r="D55" s="77"/>
      <c r="E55" s="78"/>
    </row>
    <row r="56" spans="1:5" s="4" customFormat="1" ht="21.75" customHeight="1" x14ac:dyDescent="0.25">
      <c r="A56" s="97" t="s">
        <v>252</v>
      </c>
      <c r="B56" s="124" t="s">
        <v>177</v>
      </c>
      <c r="C56" s="125"/>
      <c r="D56" s="79"/>
      <c r="E56" s="80"/>
    </row>
    <row r="57" spans="1:5" s="4" customFormat="1" ht="21.75" customHeight="1" x14ac:dyDescent="0.25">
      <c r="A57" s="97" t="s">
        <v>253</v>
      </c>
      <c r="B57" s="124" t="s">
        <v>153</v>
      </c>
      <c r="C57" s="125"/>
      <c r="D57" s="79"/>
      <c r="E57" s="80"/>
    </row>
    <row r="58" spans="1:5" s="4" customFormat="1" ht="21.75" customHeight="1" x14ac:dyDescent="0.25">
      <c r="A58" s="97" t="s">
        <v>254</v>
      </c>
      <c r="B58" s="124" t="s">
        <v>219</v>
      </c>
      <c r="C58" s="125"/>
      <c r="D58" s="79"/>
      <c r="E58" s="80"/>
    </row>
    <row r="59" spans="1:5" s="4" customFormat="1" ht="21.75" customHeight="1" x14ac:dyDescent="0.25">
      <c r="A59" s="97" t="s">
        <v>255</v>
      </c>
      <c r="B59" s="124" t="s">
        <v>303</v>
      </c>
      <c r="C59" s="125"/>
      <c r="D59" s="79"/>
      <c r="E59" s="80"/>
    </row>
    <row r="60" spans="1:5" s="4" customFormat="1" ht="19.5" customHeight="1" x14ac:dyDescent="0.25">
      <c r="A60" s="76" t="s">
        <v>54</v>
      </c>
      <c r="B60" s="124" t="s">
        <v>150</v>
      </c>
      <c r="C60" s="125"/>
      <c r="D60" s="79"/>
      <c r="E60" s="80"/>
    </row>
    <row r="61" spans="1:5" s="4" customFormat="1" ht="32.25" customHeight="1" x14ac:dyDescent="0.25">
      <c r="A61" s="97" t="s">
        <v>256</v>
      </c>
      <c r="B61" s="112" t="s">
        <v>154</v>
      </c>
      <c r="C61" s="125"/>
      <c r="D61" s="79"/>
      <c r="E61" s="80"/>
    </row>
    <row r="62" spans="1:5" s="4" customFormat="1" ht="20.25" customHeight="1" x14ac:dyDescent="0.25">
      <c r="A62" s="97" t="s">
        <v>258</v>
      </c>
      <c r="B62" s="112" t="s">
        <v>178</v>
      </c>
      <c r="C62" s="113"/>
      <c r="D62" s="79"/>
      <c r="E62" s="80"/>
    </row>
    <row r="63" spans="1:5" s="4" customFormat="1" ht="43.5" customHeight="1" x14ac:dyDescent="0.25">
      <c r="A63" s="97" t="s">
        <v>259</v>
      </c>
      <c r="B63" s="112" t="s">
        <v>179</v>
      </c>
      <c r="C63" s="125"/>
      <c r="D63" s="79"/>
      <c r="E63" s="80"/>
    </row>
    <row r="64" spans="1:5" s="4" customFormat="1" ht="55.5" customHeight="1" x14ac:dyDescent="0.25">
      <c r="A64" s="97" t="s">
        <v>260</v>
      </c>
      <c r="B64" s="112" t="s">
        <v>257</v>
      </c>
      <c r="C64" s="113"/>
      <c r="D64" s="79"/>
      <c r="E64" s="80"/>
    </row>
    <row r="65" spans="1:5" s="4" customFormat="1" ht="26.25" customHeight="1" x14ac:dyDescent="0.25">
      <c r="A65" s="97" t="s">
        <v>261</v>
      </c>
      <c r="B65" s="112" t="s">
        <v>230</v>
      </c>
      <c r="C65" s="113"/>
      <c r="D65" s="79"/>
      <c r="E65" s="80"/>
    </row>
    <row r="66" spans="1:5" s="4" customFormat="1" ht="30" customHeight="1" x14ac:dyDescent="0.25">
      <c r="A66" s="97" t="s">
        <v>262</v>
      </c>
      <c r="B66" s="112" t="s">
        <v>180</v>
      </c>
      <c r="C66" s="113"/>
      <c r="D66" s="79"/>
      <c r="E66" s="80"/>
    </row>
    <row r="67" spans="1:5" s="4" customFormat="1" ht="19.5" customHeight="1" x14ac:dyDescent="0.25">
      <c r="A67" s="97" t="s">
        <v>263</v>
      </c>
      <c r="B67" s="112" t="s">
        <v>181</v>
      </c>
      <c r="C67" s="113"/>
      <c r="D67" s="79"/>
      <c r="E67" s="80"/>
    </row>
    <row r="68" spans="1:5" s="4" customFormat="1" ht="60.75" customHeight="1" x14ac:dyDescent="0.25">
      <c r="A68" s="97" t="s">
        <v>264</v>
      </c>
      <c r="B68" s="112" t="s">
        <v>182</v>
      </c>
      <c r="C68" s="125"/>
      <c r="D68" s="79"/>
      <c r="E68" s="80"/>
    </row>
    <row r="69" spans="1:5" s="4" customFormat="1" ht="22.5" customHeight="1" x14ac:dyDescent="0.25">
      <c r="A69" s="97" t="s">
        <v>265</v>
      </c>
      <c r="B69" s="112" t="s">
        <v>188</v>
      </c>
      <c r="C69" s="113"/>
      <c r="D69" s="79"/>
      <c r="E69" s="80"/>
    </row>
    <row r="70" spans="1:5" s="4" customFormat="1" ht="20.25" customHeight="1" x14ac:dyDescent="0.25">
      <c r="A70" s="97" t="s">
        <v>266</v>
      </c>
      <c r="B70" s="110" t="s">
        <v>189</v>
      </c>
      <c r="C70" s="110"/>
      <c r="D70" s="77"/>
      <c r="E70" s="78"/>
    </row>
    <row r="71" spans="1:5" s="4" customFormat="1" ht="26.25" customHeight="1" x14ac:dyDescent="0.25">
      <c r="A71" s="97" t="s">
        <v>267</v>
      </c>
      <c r="B71" s="110" t="s">
        <v>190</v>
      </c>
      <c r="C71" s="110"/>
      <c r="D71" s="79"/>
      <c r="E71" s="80"/>
    </row>
    <row r="72" spans="1:5" s="4" customFormat="1" ht="56.25" customHeight="1" x14ac:dyDescent="0.25">
      <c r="A72" s="97" t="s">
        <v>268</v>
      </c>
      <c r="B72" s="112" t="s">
        <v>183</v>
      </c>
      <c r="C72" s="113"/>
      <c r="D72" s="79"/>
      <c r="E72" s="80"/>
    </row>
    <row r="73" spans="1:5" s="4" customFormat="1" ht="39" customHeight="1" x14ac:dyDescent="0.25">
      <c r="A73" s="97" t="s">
        <v>269</v>
      </c>
      <c r="B73" s="112" t="s">
        <v>191</v>
      </c>
      <c r="C73" s="113"/>
      <c r="D73" s="79"/>
      <c r="E73" s="80"/>
    </row>
    <row r="74" spans="1:5" s="4" customFormat="1" ht="33" customHeight="1" x14ac:dyDescent="0.25">
      <c r="A74" s="97" t="s">
        <v>270</v>
      </c>
      <c r="B74" s="112" t="s">
        <v>184</v>
      </c>
      <c r="C74" s="113"/>
      <c r="D74" s="79"/>
      <c r="E74" s="80"/>
    </row>
    <row r="75" spans="1:5" s="4" customFormat="1" ht="33.75" customHeight="1" x14ac:dyDescent="0.25">
      <c r="A75" s="97" t="s">
        <v>271</v>
      </c>
      <c r="B75" s="112" t="s">
        <v>192</v>
      </c>
      <c r="C75" s="113"/>
      <c r="D75" s="79"/>
      <c r="E75" s="80"/>
    </row>
    <row r="76" spans="1:5" s="4" customFormat="1" ht="72" customHeight="1" x14ac:dyDescent="0.25">
      <c r="A76" s="97" t="s">
        <v>272</v>
      </c>
      <c r="B76" s="114" t="s">
        <v>306</v>
      </c>
      <c r="C76" s="175"/>
      <c r="D76" s="95"/>
      <c r="E76" s="80"/>
    </row>
    <row r="77" spans="1:5" s="4" customFormat="1" ht="19.5" customHeight="1" x14ac:dyDescent="0.25">
      <c r="A77" s="97" t="s">
        <v>273</v>
      </c>
      <c r="B77" s="137" t="s">
        <v>304</v>
      </c>
      <c r="C77" s="138"/>
      <c r="D77" s="79"/>
      <c r="E77" s="80"/>
    </row>
    <row r="78" spans="1:5" s="4" customFormat="1" ht="31.5" customHeight="1" x14ac:dyDescent="0.25">
      <c r="A78" s="97" t="s">
        <v>274</v>
      </c>
      <c r="B78" s="139" t="s">
        <v>305</v>
      </c>
      <c r="C78" s="140"/>
      <c r="D78" s="79"/>
      <c r="E78" s="80"/>
    </row>
    <row r="79" spans="1:5" s="4" customFormat="1" ht="16.5" customHeight="1" x14ac:dyDescent="0.25">
      <c r="A79" s="97" t="s">
        <v>276</v>
      </c>
      <c r="B79" s="141" t="s">
        <v>185</v>
      </c>
      <c r="C79" s="142"/>
      <c r="D79" s="79"/>
      <c r="E79" s="80"/>
    </row>
    <row r="80" spans="1:5" s="4" customFormat="1" ht="52.5" customHeight="1" x14ac:dyDescent="0.25">
      <c r="A80" s="97" t="s">
        <v>277</v>
      </c>
      <c r="B80" s="110" t="s">
        <v>275</v>
      </c>
      <c r="C80" s="111"/>
      <c r="D80" s="79"/>
      <c r="E80" s="80"/>
    </row>
    <row r="81" spans="1:5" s="4" customFormat="1" ht="36" customHeight="1" x14ac:dyDescent="0.25">
      <c r="A81" s="76" t="s">
        <v>307</v>
      </c>
      <c r="B81" s="120" t="s">
        <v>308</v>
      </c>
      <c r="C81" s="121"/>
      <c r="D81" s="79" t="s">
        <v>61</v>
      </c>
      <c r="E81" s="80"/>
    </row>
    <row r="82" spans="1:5" s="4" customFormat="1" ht="27" customHeight="1" x14ac:dyDescent="0.25">
      <c r="A82" s="97" t="s">
        <v>309</v>
      </c>
      <c r="B82" s="119" t="s">
        <v>193</v>
      </c>
      <c r="C82" s="119"/>
      <c r="D82" s="79"/>
      <c r="E82" s="80"/>
    </row>
    <row r="83" spans="1:5" s="4" customFormat="1" ht="21.75" customHeight="1" x14ac:dyDescent="0.25">
      <c r="A83" s="97" t="s">
        <v>310</v>
      </c>
      <c r="B83" s="118" t="s">
        <v>194</v>
      </c>
      <c r="C83" s="118"/>
      <c r="D83" s="79"/>
      <c r="E83" s="80"/>
    </row>
    <row r="84" spans="1:5" s="4" customFormat="1" ht="17.25" customHeight="1" x14ac:dyDescent="0.25">
      <c r="A84" s="97" t="s">
        <v>311</v>
      </c>
      <c r="B84" s="118" t="s">
        <v>195</v>
      </c>
      <c r="C84" s="118"/>
      <c r="D84" s="79"/>
      <c r="E84" s="80"/>
    </row>
    <row r="85" spans="1:5" s="4" customFormat="1" ht="21.75" customHeight="1" x14ac:dyDescent="0.25">
      <c r="A85" s="97" t="s">
        <v>312</v>
      </c>
      <c r="B85" s="118" t="s">
        <v>196</v>
      </c>
      <c r="C85" s="118"/>
      <c r="D85" s="79"/>
      <c r="E85" s="80"/>
    </row>
    <row r="86" spans="1:5" s="4" customFormat="1" ht="17.25" customHeight="1" x14ac:dyDescent="0.25">
      <c r="A86" s="97" t="s">
        <v>313</v>
      </c>
      <c r="B86" s="118" t="s">
        <v>197</v>
      </c>
      <c r="C86" s="118"/>
      <c r="D86" s="79"/>
      <c r="E86" s="80"/>
    </row>
    <row r="87" spans="1:5" s="4" customFormat="1" ht="16.5" customHeight="1" x14ac:dyDescent="0.25">
      <c r="A87" s="97" t="s">
        <v>314</v>
      </c>
      <c r="B87" s="118" t="s">
        <v>212</v>
      </c>
      <c r="C87" s="118"/>
      <c r="D87" s="79"/>
      <c r="E87" s="80"/>
    </row>
    <row r="88" spans="1:5" s="4" customFormat="1" ht="15.75" customHeight="1" x14ac:dyDescent="0.25">
      <c r="A88" s="97" t="s">
        <v>315</v>
      </c>
      <c r="B88" s="118" t="s">
        <v>198</v>
      </c>
      <c r="C88" s="118"/>
      <c r="D88" s="79"/>
      <c r="E88" s="80"/>
    </row>
    <row r="89" spans="1:5" s="4" customFormat="1" ht="18" customHeight="1" x14ac:dyDescent="0.25">
      <c r="A89" s="97" t="s">
        <v>316</v>
      </c>
      <c r="B89" s="118" t="s">
        <v>199</v>
      </c>
      <c r="C89" s="118"/>
      <c r="D89" s="79"/>
      <c r="E89" s="80"/>
    </row>
    <row r="90" spans="1:5" s="4" customFormat="1" ht="28.5" customHeight="1" x14ac:dyDescent="0.25">
      <c r="A90" s="97" t="s">
        <v>317</v>
      </c>
      <c r="B90" s="119" t="s">
        <v>200</v>
      </c>
      <c r="C90" s="118"/>
      <c r="D90" s="79"/>
      <c r="E90" s="80"/>
    </row>
    <row r="91" spans="1:5" s="4" customFormat="1" ht="17.25" customHeight="1" x14ac:dyDescent="0.25">
      <c r="A91" s="97" t="s">
        <v>318</v>
      </c>
      <c r="B91" s="118" t="s">
        <v>201</v>
      </c>
      <c r="C91" s="118"/>
      <c r="D91" s="79"/>
      <c r="E91" s="80"/>
    </row>
    <row r="92" spans="1:5" s="4" customFormat="1" ht="17.25" customHeight="1" x14ac:dyDescent="0.25">
      <c r="A92" s="97" t="s">
        <v>319</v>
      </c>
      <c r="B92" s="118" t="s">
        <v>202</v>
      </c>
      <c r="C92" s="118"/>
      <c r="D92" s="79"/>
      <c r="E92" s="80"/>
    </row>
    <row r="93" spans="1:5" s="4" customFormat="1" ht="28.5" customHeight="1" x14ac:dyDescent="0.25">
      <c r="A93" s="97" t="s">
        <v>320</v>
      </c>
      <c r="B93" s="120" t="s">
        <v>203</v>
      </c>
      <c r="C93" s="121"/>
      <c r="D93" s="79"/>
      <c r="E93" s="80"/>
    </row>
    <row r="94" spans="1:5" s="4" customFormat="1" ht="33.75" customHeight="1" x14ac:dyDescent="0.25">
      <c r="A94" s="97" t="s">
        <v>321</v>
      </c>
      <c r="B94" s="112" t="s">
        <v>322</v>
      </c>
      <c r="C94" s="113"/>
      <c r="D94" s="79"/>
      <c r="E94" s="80"/>
    </row>
    <row r="95" spans="1:5" s="4" customFormat="1" ht="30" customHeight="1" x14ac:dyDescent="0.25">
      <c r="A95" s="97" t="s">
        <v>323</v>
      </c>
      <c r="B95" s="112" t="s">
        <v>213</v>
      </c>
      <c r="C95" s="113"/>
      <c r="D95" s="79"/>
      <c r="E95" s="80"/>
    </row>
    <row r="96" spans="1:5" s="4" customFormat="1" ht="17.25" customHeight="1" x14ac:dyDescent="0.25">
      <c r="A96" s="97" t="s">
        <v>225</v>
      </c>
      <c r="B96" s="112" t="s">
        <v>204</v>
      </c>
      <c r="C96" s="113"/>
      <c r="D96" s="79"/>
      <c r="E96" s="80"/>
    </row>
    <row r="97" spans="1:5" s="4" customFormat="1" ht="33.75" customHeight="1" x14ac:dyDescent="0.25">
      <c r="A97" s="97" t="s">
        <v>278</v>
      </c>
      <c r="B97" s="112" t="s">
        <v>205</v>
      </c>
      <c r="C97" s="113"/>
      <c r="D97" s="79"/>
      <c r="E97" s="80"/>
    </row>
    <row r="98" spans="1:5" s="4" customFormat="1" ht="31.5" customHeight="1" x14ac:dyDescent="0.25">
      <c r="A98" s="97" t="s">
        <v>279</v>
      </c>
      <c r="B98" s="112" t="s">
        <v>206</v>
      </c>
      <c r="C98" s="113"/>
      <c r="D98" s="79"/>
      <c r="E98" s="80"/>
    </row>
    <row r="99" spans="1:5" s="4" customFormat="1" ht="16.5" customHeight="1" x14ac:dyDescent="0.25">
      <c r="A99" s="97" t="s">
        <v>280</v>
      </c>
      <c r="B99" s="112" t="s">
        <v>207</v>
      </c>
      <c r="C99" s="113"/>
      <c r="D99" s="79"/>
      <c r="E99" s="80"/>
    </row>
    <row r="100" spans="1:5" s="4" customFormat="1" ht="17.25" customHeight="1" x14ac:dyDescent="0.25">
      <c r="A100" s="97" t="s">
        <v>324</v>
      </c>
      <c r="B100" s="112" t="s">
        <v>208</v>
      </c>
      <c r="C100" s="113"/>
      <c r="D100" s="79"/>
      <c r="E100" s="80"/>
    </row>
    <row r="101" spans="1:5" s="4" customFormat="1" ht="52.5" customHeight="1" x14ac:dyDescent="0.25">
      <c r="A101" s="97" t="s">
        <v>281</v>
      </c>
      <c r="B101" s="112" t="s">
        <v>282</v>
      </c>
      <c r="C101" s="113"/>
      <c r="D101" s="79"/>
      <c r="E101" s="80"/>
    </row>
    <row r="102" spans="1:5" s="4" customFormat="1" ht="21.75" customHeight="1" x14ac:dyDescent="0.25">
      <c r="A102" s="107" t="s">
        <v>283</v>
      </c>
      <c r="B102" s="108"/>
      <c r="C102" s="109"/>
      <c r="D102" s="94"/>
      <c r="E102" s="80"/>
    </row>
    <row r="103" spans="1:5" s="4" customFormat="1" ht="30.75" customHeight="1" x14ac:dyDescent="0.25">
      <c r="A103" s="81" t="s">
        <v>7</v>
      </c>
      <c r="B103" s="114" t="s">
        <v>141</v>
      </c>
      <c r="C103" s="115"/>
      <c r="D103" s="79"/>
      <c r="E103" s="80"/>
    </row>
    <row r="104" spans="1:5" s="4" customFormat="1" ht="51.75" customHeight="1" x14ac:dyDescent="0.25">
      <c r="A104" s="81" t="s">
        <v>23</v>
      </c>
      <c r="B104" s="112" t="s">
        <v>325</v>
      </c>
      <c r="C104" s="113"/>
      <c r="D104" s="79"/>
      <c r="E104" s="80"/>
    </row>
    <row r="105" spans="1:5" s="4" customFormat="1" ht="39" customHeight="1" x14ac:dyDescent="0.25">
      <c r="A105" s="81" t="s">
        <v>24</v>
      </c>
      <c r="B105" s="112" t="s">
        <v>284</v>
      </c>
      <c r="C105" s="113"/>
      <c r="D105" s="79"/>
      <c r="E105" s="80"/>
    </row>
    <row r="106" spans="1:5" s="4" customFormat="1" ht="53.25" customHeight="1" x14ac:dyDescent="0.25">
      <c r="A106" s="81" t="s">
        <v>25</v>
      </c>
      <c r="B106" s="112" t="s">
        <v>285</v>
      </c>
      <c r="C106" s="113"/>
      <c r="D106" s="79"/>
      <c r="E106" s="80"/>
    </row>
    <row r="107" spans="1:5" s="4" customFormat="1" ht="42.75" customHeight="1" x14ac:dyDescent="0.25">
      <c r="A107" s="81" t="s">
        <v>26</v>
      </c>
      <c r="B107" s="112" t="s">
        <v>286</v>
      </c>
      <c r="C107" s="113"/>
      <c r="D107" s="79"/>
      <c r="E107" s="80"/>
    </row>
    <row r="108" spans="1:5" s="4" customFormat="1" ht="39.75" customHeight="1" x14ac:dyDescent="0.25">
      <c r="A108" s="81" t="s">
        <v>27</v>
      </c>
      <c r="B108" s="112" t="s">
        <v>246</v>
      </c>
      <c r="C108" s="113"/>
      <c r="D108" s="79"/>
      <c r="E108" s="80"/>
    </row>
    <row r="109" spans="1:5" s="4" customFormat="1" ht="33" customHeight="1" x14ac:dyDescent="0.25">
      <c r="A109" s="81" t="s">
        <v>28</v>
      </c>
      <c r="B109" s="112" t="s">
        <v>142</v>
      </c>
      <c r="C109" s="113"/>
      <c r="D109" s="79"/>
      <c r="E109" s="80"/>
    </row>
    <row r="110" spans="1:5" s="4" customFormat="1" ht="37.5" customHeight="1" x14ac:dyDescent="0.25">
      <c r="A110" s="81" t="s">
        <v>29</v>
      </c>
      <c r="B110" s="112" t="s">
        <v>326</v>
      </c>
      <c r="C110" s="113"/>
      <c r="D110" s="79"/>
      <c r="E110" s="80"/>
    </row>
    <row r="111" spans="1:5" s="4" customFormat="1" ht="21" customHeight="1" x14ac:dyDescent="0.25">
      <c r="A111" s="81" t="s">
        <v>30</v>
      </c>
      <c r="B111" s="112" t="s">
        <v>143</v>
      </c>
      <c r="C111" s="113"/>
      <c r="D111" s="79"/>
      <c r="E111" s="80"/>
    </row>
    <row r="112" spans="1:5" s="4" customFormat="1" ht="28.5" customHeight="1" x14ac:dyDescent="0.25">
      <c r="A112" s="81" t="s">
        <v>31</v>
      </c>
      <c r="B112" s="112" t="s">
        <v>247</v>
      </c>
      <c r="C112" s="113"/>
      <c r="D112" s="79"/>
      <c r="E112" s="80"/>
    </row>
    <row r="113" spans="1:5" s="4" customFormat="1" ht="32.25" customHeight="1" x14ac:dyDescent="0.25">
      <c r="A113" s="81" t="s">
        <v>41</v>
      </c>
      <c r="B113" s="112" t="s">
        <v>144</v>
      </c>
      <c r="C113" s="113"/>
      <c r="D113" s="79"/>
      <c r="E113" s="80"/>
    </row>
    <row r="114" spans="1:5" s="4" customFormat="1" ht="42" customHeight="1" x14ac:dyDescent="0.25">
      <c r="A114" s="81" t="s">
        <v>42</v>
      </c>
      <c r="B114" s="112" t="s">
        <v>145</v>
      </c>
      <c r="C114" s="113"/>
      <c r="D114" s="79"/>
      <c r="E114" s="80"/>
    </row>
    <row r="115" spans="1:5" s="4" customFormat="1" ht="39" customHeight="1" x14ac:dyDescent="0.25">
      <c r="A115" s="81" t="s">
        <v>43</v>
      </c>
      <c r="B115" s="112" t="s">
        <v>172</v>
      </c>
      <c r="C115" s="113"/>
      <c r="D115" s="79"/>
      <c r="E115" s="80"/>
    </row>
    <row r="116" spans="1:5" s="4" customFormat="1" ht="52.5" customHeight="1" x14ac:dyDescent="0.25">
      <c r="A116" s="81" t="s">
        <v>44</v>
      </c>
      <c r="B116" s="112" t="s">
        <v>287</v>
      </c>
      <c r="C116" s="113"/>
      <c r="D116" s="79"/>
      <c r="E116" s="80"/>
    </row>
    <row r="117" spans="1:5" s="4" customFormat="1" ht="30.75" customHeight="1" x14ac:dyDescent="0.25">
      <c r="A117" s="81" t="s">
        <v>46</v>
      </c>
      <c r="B117" s="112" t="s">
        <v>173</v>
      </c>
      <c r="C117" s="113"/>
      <c r="D117" s="79"/>
      <c r="E117" s="80"/>
    </row>
    <row r="118" spans="1:5" s="4" customFormat="1" ht="45" customHeight="1" x14ac:dyDescent="0.25">
      <c r="A118" s="81" t="s">
        <v>47</v>
      </c>
      <c r="B118" s="116" t="s">
        <v>174</v>
      </c>
      <c r="C118" s="117"/>
      <c r="D118" s="79"/>
      <c r="E118" s="80"/>
    </row>
    <row r="119" spans="1:5" s="4" customFormat="1" ht="33" customHeight="1" x14ac:dyDescent="0.25">
      <c r="A119" s="81" t="s">
        <v>49</v>
      </c>
      <c r="B119" s="112" t="s">
        <v>288</v>
      </c>
      <c r="C119" s="113"/>
      <c r="D119" s="79"/>
      <c r="E119" s="80"/>
    </row>
    <row r="120" spans="1:5" s="4" customFormat="1" ht="32.25" customHeight="1" x14ac:dyDescent="0.25">
      <c r="A120" s="81" t="s">
        <v>50</v>
      </c>
      <c r="B120" s="112" t="s">
        <v>289</v>
      </c>
      <c r="C120" s="113"/>
      <c r="D120" s="79"/>
      <c r="E120" s="80"/>
    </row>
    <row r="121" spans="1:5" s="4" customFormat="1" ht="30" customHeight="1" x14ac:dyDescent="0.25">
      <c r="A121" s="81" t="s">
        <v>51</v>
      </c>
      <c r="B121" s="112" t="s">
        <v>147</v>
      </c>
      <c r="C121" s="113"/>
      <c r="D121" s="79"/>
      <c r="E121" s="80"/>
    </row>
    <row r="122" spans="1:5" s="4" customFormat="1" ht="33.75" customHeight="1" x14ac:dyDescent="0.25">
      <c r="A122" s="81" t="s">
        <v>52</v>
      </c>
      <c r="B122" s="112" t="s">
        <v>176</v>
      </c>
      <c r="C122" s="113"/>
      <c r="D122" s="79"/>
      <c r="E122" s="80"/>
    </row>
    <row r="123" spans="1:5" s="4" customFormat="1" ht="43.5" customHeight="1" x14ac:dyDescent="0.25">
      <c r="A123" s="81" t="s">
        <v>129</v>
      </c>
      <c r="B123" s="112" t="s">
        <v>290</v>
      </c>
      <c r="C123" s="113"/>
      <c r="D123" s="79"/>
      <c r="E123" s="80"/>
    </row>
    <row r="124" spans="1:5" s="4" customFormat="1" ht="21.75" customHeight="1" x14ac:dyDescent="0.25">
      <c r="A124" s="81" t="s">
        <v>131</v>
      </c>
      <c r="B124" s="112" t="s">
        <v>351</v>
      </c>
      <c r="C124" s="113"/>
      <c r="D124" s="79"/>
      <c r="E124" s="80"/>
    </row>
    <row r="125" spans="1:5" s="4" customFormat="1" ht="25.5" customHeight="1" x14ac:dyDescent="0.25">
      <c r="A125" s="81" t="s">
        <v>54</v>
      </c>
      <c r="B125" s="116" t="s">
        <v>301</v>
      </c>
      <c r="C125" s="117"/>
      <c r="D125" s="79"/>
      <c r="E125" s="80"/>
    </row>
    <row r="126" spans="1:5" s="4" customFormat="1" ht="21.75" customHeight="1" x14ac:dyDescent="0.25">
      <c r="A126" s="81" t="s">
        <v>352</v>
      </c>
      <c r="B126" s="116" t="s">
        <v>302</v>
      </c>
      <c r="C126" s="117"/>
      <c r="D126" s="79"/>
      <c r="E126" s="80"/>
    </row>
    <row r="127" spans="1:5" s="4" customFormat="1" ht="22.5" customHeight="1" x14ac:dyDescent="0.25">
      <c r="A127" s="81" t="s">
        <v>321</v>
      </c>
      <c r="B127" s="116" t="s">
        <v>151</v>
      </c>
      <c r="C127" s="117"/>
      <c r="D127" s="79"/>
      <c r="E127" s="80"/>
    </row>
    <row r="128" spans="1:5" s="4" customFormat="1" ht="25.5" customHeight="1" x14ac:dyDescent="0.25">
      <c r="A128" s="81" t="s">
        <v>323</v>
      </c>
      <c r="B128" s="116" t="s">
        <v>327</v>
      </c>
      <c r="C128" s="117"/>
      <c r="D128" s="79"/>
      <c r="E128" s="80"/>
    </row>
    <row r="129" spans="1:5" s="4" customFormat="1" ht="30" customHeight="1" x14ac:dyDescent="0.25">
      <c r="A129" s="81" t="s">
        <v>225</v>
      </c>
      <c r="B129" s="112" t="s">
        <v>152</v>
      </c>
      <c r="C129" s="113"/>
      <c r="D129" s="79"/>
      <c r="E129" s="80"/>
    </row>
    <row r="130" spans="1:5" s="4" customFormat="1" ht="21.75" customHeight="1" x14ac:dyDescent="0.25">
      <c r="A130" s="81" t="s">
        <v>278</v>
      </c>
      <c r="B130" s="111" t="s">
        <v>177</v>
      </c>
      <c r="C130" s="111"/>
      <c r="D130" s="79"/>
      <c r="E130" s="80"/>
    </row>
    <row r="131" spans="1:5" s="4" customFormat="1" ht="25.5" customHeight="1" x14ac:dyDescent="0.25">
      <c r="A131" s="81" t="s">
        <v>279</v>
      </c>
      <c r="B131" s="110" t="s">
        <v>153</v>
      </c>
      <c r="C131" s="111"/>
      <c r="D131" s="79"/>
      <c r="E131" s="80"/>
    </row>
    <row r="132" spans="1:5" s="4" customFormat="1" ht="30" customHeight="1" x14ac:dyDescent="0.25">
      <c r="A132" s="81" t="s">
        <v>280</v>
      </c>
      <c r="B132" s="110" t="s">
        <v>291</v>
      </c>
      <c r="C132" s="110"/>
      <c r="D132" s="79"/>
      <c r="E132" s="80"/>
    </row>
    <row r="133" spans="1:5" s="4" customFormat="1" ht="26.25" customHeight="1" x14ac:dyDescent="0.25">
      <c r="A133" s="81" t="s">
        <v>353</v>
      </c>
      <c r="B133" s="110" t="s">
        <v>292</v>
      </c>
      <c r="C133" s="110"/>
      <c r="D133" s="79"/>
      <c r="E133" s="80"/>
    </row>
    <row r="134" spans="1:5" s="4" customFormat="1" ht="23.25" customHeight="1" x14ac:dyDescent="0.25">
      <c r="A134" s="81" t="s">
        <v>281</v>
      </c>
      <c r="B134" s="110" t="s">
        <v>354</v>
      </c>
      <c r="C134" s="110"/>
      <c r="D134" s="79"/>
      <c r="E134" s="80"/>
    </row>
    <row r="135" spans="1:5" s="4" customFormat="1" ht="30" customHeight="1" x14ac:dyDescent="0.25">
      <c r="A135" s="81" t="s">
        <v>355</v>
      </c>
      <c r="B135" s="110" t="s">
        <v>293</v>
      </c>
      <c r="C135" s="110"/>
      <c r="D135" s="79"/>
      <c r="E135" s="80"/>
    </row>
    <row r="136" spans="1:5" s="4" customFormat="1" ht="40.5" customHeight="1" x14ac:dyDescent="0.25">
      <c r="A136" s="81" t="s">
        <v>356</v>
      </c>
      <c r="B136" s="110" t="s">
        <v>294</v>
      </c>
      <c r="C136" s="110"/>
      <c r="D136" s="79"/>
      <c r="E136" s="80"/>
    </row>
    <row r="137" spans="1:5" s="4" customFormat="1" ht="56.25" customHeight="1" x14ac:dyDescent="0.25">
      <c r="A137" s="81" t="s">
        <v>357</v>
      </c>
      <c r="B137" s="110" t="s">
        <v>297</v>
      </c>
      <c r="C137" s="110"/>
      <c r="D137" s="79"/>
      <c r="E137" s="80"/>
    </row>
    <row r="138" spans="1:5" s="4" customFormat="1" ht="57.75" customHeight="1" x14ac:dyDescent="0.25">
      <c r="A138" s="81" t="s">
        <v>358</v>
      </c>
      <c r="B138" s="110" t="s">
        <v>296</v>
      </c>
      <c r="C138" s="110"/>
      <c r="D138" s="79"/>
      <c r="E138" s="80"/>
    </row>
    <row r="139" spans="1:5" s="4" customFormat="1" ht="52.5" customHeight="1" x14ac:dyDescent="0.25">
      <c r="A139" s="81" t="s">
        <v>359</v>
      </c>
      <c r="B139" s="110" t="s">
        <v>348</v>
      </c>
      <c r="C139" s="110"/>
      <c r="D139" s="79"/>
      <c r="E139" s="80"/>
    </row>
    <row r="140" spans="1:5" s="4" customFormat="1" ht="31.5" customHeight="1" x14ac:dyDescent="0.25">
      <c r="A140" s="81" t="s">
        <v>360</v>
      </c>
      <c r="B140" s="110" t="s">
        <v>295</v>
      </c>
      <c r="C140" s="110"/>
      <c r="D140" s="79"/>
      <c r="E140" s="80"/>
    </row>
    <row r="141" spans="1:5" s="4" customFormat="1" ht="8.4499999999999993" customHeight="1" x14ac:dyDescent="0.25">
      <c r="A141" s="150"/>
      <c r="B141" s="150"/>
      <c r="C141" s="150"/>
      <c r="D141" s="150"/>
      <c r="E141" s="150"/>
    </row>
    <row r="142" spans="1:5" s="2" customFormat="1" ht="20.100000000000001" customHeight="1" x14ac:dyDescent="0.25">
      <c r="A142" s="148" t="s">
        <v>216</v>
      </c>
      <c r="B142" s="148"/>
      <c r="C142" s="148"/>
      <c r="D142" s="148"/>
      <c r="E142" s="148"/>
    </row>
    <row r="143" spans="1:5" s="2" customFormat="1" ht="9" customHeight="1" x14ac:dyDescent="0.25">
      <c r="A143" s="161"/>
      <c r="B143" s="162"/>
      <c r="C143" s="162"/>
      <c r="D143" s="162"/>
      <c r="E143" s="163"/>
    </row>
    <row r="144" spans="1:5" s="3" customFormat="1" ht="99" customHeight="1" x14ac:dyDescent="0.25">
      <c r="A144" s="126" t="s">
        <v>137</v>
      </c>
      <c r="B144" s="127"/>
      <c r="C144" s="128"/>
      <c r="D144" s="147" t="s">
        <v>214</v>
      </c>
      <c r="E144" s="147"/>
    </row>
    <row r="145" spans="1:5" s="3" customFormat="1" ht="54" customHeight="1" x14ac:dyDescent="0.25">
      <c r="A145" s="129"/>
      <c r="B145" s="130"/>
      <c r="C145" s="131"/>
      <c r="D145" s="59" t="s">
        <v>3</v>
      </c>
      <c r="E145" s="59" t="s">
        <v>10</v>
      </c>
    </row>
    <row r="146" spans="1:5" s="2" customFormat="1" ht="20.25" customHeight="1" x14ac:dyDescent="0.25">
      <c r="A146" s="82" t="s">
        <v>7</v>
      </c>
      <c r="B146" s="114" t="s">
        <v>78</v>
      </c>
      <c r="C146" s="115"/>
      <c r="D146" s="78"/>
      <c r="E146" s="83"/>
    </row>
    <row r="147" spans="1:5" s="2" customFormat="1" ht="18" customHeight="1" x14ac:dyDescent="0.25">
      <c r="A147" s="82" t="s">
        <v>23</v>
      </c>
      <c r="B147" s="114" t="s">
        <v>155</v>
      </c>
      <c r="C147" s="115"/>
      <c r="D147" s="78"/>
      <c r="E147" s="83"/>
    </row>
    <row r="148" spans="1:5" s="2" customFormat="1" ht="30.75" customHeight="1" x14ac:dyDescent="0.25">
      <c r="A148" s="84" t="s">
        <v>32</v>
      </c>
      <c r="B148" s="114" t="s">
        <v>361</v>
      </c>
      <c r="C148" s="115"/>
      <c r="D148" s="78"/>
      <c r="E148" s="83"/>
    </row>
    <row r="149" spans="1:5" s="2" customFormat="1" ht="20.25" customHeight="1" x14ac:dyDescent="0.25">
      <c r="A149" s="84" t="s">
        <v>33</v>
      </c>
      <c r="B149" s="114" t="s">
        <v>34</v>
      </c>
      <c r="C149" s="115"/>
      <c r="D149" s="78"/>
      <c r="E149" s="83"/>
    </row>
    <row r="150" spans="1:5" s="2" customFormat="1" ht="18.75" customHeight="1" x14ac:dyDescent="0.25">
      <c r="A150" s="84" t="s">
        <v>35</v>
      </c>
      <c r="B150" s="114" t="s">
        <v>80</v>
      </c>
      <c r="C150" s="115"/>
      <c r="D150" s="78"/>
      <c r="E150" s="83"/>
    </row>
    <row r="151" spans="1:5" s="2" customFormat="1" ht="32.25" customHeight="1" x14ac:dyDescent="0.25">
      <c r="A151" s="84" t="s">
        <v>36</v>
      </c>
      <c r="B151" s="114" t="s">
        <v>123</v>
      </c>
      <c r="C151" s="115"/>
      <c r="D151" s="78"/>
      <c r="E151" s="83"/>
    </row>
    <row r="152" spans="1:5" s="2" customFormat="1" ht="41.25" customHeight="1" x14ac:dyDescent="0.25">
      <c r="A152" s="84" t="s">
        <v>37</v>
      </c>
      <c r="B152" s="114" t="s">
        <v>57</v>
      </c>
      <c r="C152" s="115"/>
      <c r="D152" s="78"/>
      <c r="E152" s="83"/>
    </row>
    <row r="153" spans="1:5" s="2" customFormat="1" ht="39.75" customHeight="1" x14ac:dyDescent="0.25">
      <c r="A153" s="84" t="s">
        <v>38</v>
      </c>
      <c r="B153" s="151" t="s">
        <v>62</v>
      </c>
      <c r="C153" s="152"/>
      <c r="D153" s="78"/>
      <c r="E153" s="83"/>
    </row>
    <row r="154" spans="1:5" s="2" customFormat="1" ht="40.5" customHeight="1" x14ac:dyDescent="0.25">
      <c r="A154" s="84" t="s">
        <v>109</v>
      </c>
      <c r="B154" s="114" t="s">
        <v>156</v>
      </c>
      <c r="C154" s="115"/>
      <c r="D154" s="78"/>
      <c r="E154" s="83"/>
    </row>
    <row r="155" spans="1:5" s="2" customFormat="1" ht="42.75" customHeight="1" x14ac:dyDescent="0.25">
      <c r="A155" s="82" t="s">
        <v>24</v>
      </c>
      <c r="B155" s="114" t="s">
        <v>157</v>
      </c>
      <c r="C155" s="115"/>
      <c r="D155" s="78"/>
      <c r="E155" s="83"/>
    </row>
    <row r="156" spans="1:5" s="2" customFormat="1" ht="110.25" customHeight="1" x14ac:dyDescent="0.25">
      <c r="A156" s="82" t="s">
        <v>25</v>
      </c>
      <c r="B156" s="114" t="s">
        <v>158</v>
      </c>
      <c r="C156" s="115"/>
      <c r="D156" s="78"/>
      <c r="E156" s="83"/>
    </row>
    <row r="157" spans="1:5" s="2" customFormat="1" ht="52.5" customHeight="1" x14ac:dyDescent="0.25">
      <c r="A157" s="82" t="s">
        <v>26</v>
      </c>
      <c r="B157" s="114" t="s">
        <v>159</v>
      </c>
      <c r="C157" s="115"/>
      <c r="D157" s="78"/>
      <c r="E157" s="83"/>
    </row>
    <row r="158" spans="1:5" s="2" customFormat="1" ht="77.25" customHeight="1" x14ac:dyDescent="0.25">
      <c r="A158" s="82" t="s">
        <v>27</v>
      </c>
      <c r="B158" s="114" t="s">
        <v>160</v>
      </c>
      <c r="C158" s="115"/>
      <c r="D158" s="78"/>
      <c r="E158" s="83"/>
    </row>
    <row r="159" spans="1:5" s="2" customFormat="1" ht="54" customHeight="1" x14ac:dyDescent="0.25">
      <c r="A159" s="82" t="s">
        <v>28</v>
      </c>
      <c r="B159" s="114" t="s">
        <v>63</v>
      </c>
      <c r="C159" s="115"/>
      <c r="D159" s="78"/>
      <c r="E159" s="83"/>
    </row>
    <row r="160" spans="1:5" s="2" customFormat="1" ht="72.75" customHeight="1" x14ac:dyDescent="0.25">
      <c r="A160" s="82" t="s">
        <v>29</v>
      </c>
      <c r="B160" s="114" t="s">
        <v>39</v>
      </c>
      <c r="C160" s="115"/>
      <c r="D160" s="78"/>
      <c r="E160" s="83"/>
    </row>
    <row r="161" spans="1:5" s="2" customFormat="1" ht="91.5" customHeight="1" x14ac:dyDescent="0.25">
      <c r="A161" s="82" t="s">
        <v>30</v>
      </c>
      <c r="B161" s="114" t="s">
        <v>64</v>
      </c>
      <c r="C161" s="115"/>
      <c r="D161" s="78"/>
      <c r="E161" s="83"/>
    </row>
    <row r="162" spans="1:5" s="2" customFormat="1" ht="51" customHeight="1" x14ac:dyDescent="0.25">
      <c r="A162" s="82" t="s">
        <v>31</v>
      </c>
      <c r="B162" s="114" t="s">
        <v>40</v>
      </c>
      <c r="C162" s="115"/>
      <c r="D162" s="78"/>
      <c r="E162" s="83"/>
    </row>
    <row r="163" spans="1:5" s="2" customFormat="1" ht="108" customHeight="1" x14ac:dyDescent="0.25">
      <c r="A163" s="82" t="s">
        <v>41</v>
      </c>
      <c r="B163" s="114" t="s">
        <v>161</v>
      </c>
      <c r="C163" s="115"/>
      <c r="D163" s="78"/>
      <c r="E163" s="83"/>
    </row>
    <row r="164" spans="1:5" s="2" customFormat="1" ht="102" customHeight="1" x14ac:dyDescent="0.25">
      <c r="A164" s="82" t="s">
        <v>42</v>
      </c>
      <c r="B164" s="114" t="s">
        <v>162</v>
      </c>
      <c r="C164" s="115"/>
      <c r="D164" s="78"/>
      <c r="E164" s="83"/>
    </row>
    <row r="165" spans="1:5" s="2" customFormat="1" ht="99.75" customHeight="1" x14ac:dyDescent="0.25">
      <c r="A165" s="82" t="s">
        <v>43</v>
      </c>
      <c r="B165" s="114" t="s">
        <v>163</v>
      </c>
      <c r="C165" s="115"/>
      <c r="D165" s="78"/>
      <c r="E165" s="83"/>
    </row>
    <row r="166" spans="1:5" s="2" customFormat="1" ht="30" customHeight="1" x14ac:dyDescent="0.25">
      <c r="A166" s="84" t="s">
        <v>65</v>
      </c>
      <c r="B166" s="114" t="s">
        <v>164</v>
      </c>
      <c r="C166" s="115"/>
      <c r="D166" s="78"/>
      <c r="E166" s="83"/>
    </row>
    <row r="167" spans="1:5" s="2" customFormat="1" ht="30" customHeight="1" x14ac:dyDescent="0.25">
      <c r="A167" s="84" t="s">
        <v>66</v>
      </c>
      <c r="B167" s="114" t="s">
        <v>79</v>
      </c>
      <c r="C167" s="115"/>
      <c r="D167" s="78"/>
      <c r="E167" s="83"/>
    </row>
    <row r="168" spans="1:5" s="2" customFormat="1" ht="42" customHeight="1" x14ac:dyDescent="0.25">
      <c r="A168" s="84" t="s">
        <v>67</v>
      </c>
      <c r="B168" s="114" t="s">
        <v>165</v>
      </c>
      <c r="C168" s="115"/>
      <c r="D168" s="78"/>
      <c r="E168" s="83"/>
    </row>
    <row r="169" spans="1:5" s="2" customFormat="1" ht="39.75" customHeight="1" x14ac:dyDescent="0.25">
      <c r="A169" s="84" t="s">
        <v>68</v>
      </c>
      <c r="B169" s="114" t="s">
        <v>81</v>
      </c>
      <c r="C169" s="115"/>
      <c r="D169" s="78"/>
      <c r="E169" s="83"/>
    </row>
    <row r="170" spans="1:5" s="2" customFormat="1" ht="30.75" customHeight="1" x14ac:dyDescent="0.25">
      <c r="A170" s="84" t="s">
        <v>69</v>
      </c>
      <c r="B170" s="114" t="s">
        <v>45</v>
      </c>
      <c r="C170" s="115"/>
      <c r="D170" s="78"/>
      <c r="E170" s="83"/>
    </row>
    <row r="171" spans="1:5" s="2" customFormat="1" ht="26.25" customHeight="1" x14ac:dyDescent="0.25">
      <c r="A171" s="84" t="s">
        <v>70</v>
      </c>
      <c r="B171" s="114" t="s">
        <v>166</v>
      </c>
      <c r="C171" s="115"/>
      <c r="D171" s="78"/>
      <c r="E171" s="83"/>
    </row>
    <row r="172" spans="1:5" s="2" customFormat="1" ht="51.75" customHeight="1" x14ac:dyDescent="0.25">
      <c r="A172" s="84" t="s">
        <v>71</v>
      </c>
      <c r="B172" s="114" t="s">
        <v>124</v>
      </c>
      <c r="C172" s="115"/>
      <c r="D172" s="78"/>
      <c r="E172" s="83"/>
    </row>
    <row r="173" spans="1:5" s="2" customFormat="1" ht="64.5" customHeight="1" x14ac:dyDescent="0.25">
      <c r="A173" s="84" t="s">
        <v>72</v>
      </c>
      <c r="B173" s="114" t="s">
        <v>167</v>
      </c>
      <c r="C173" s="115"/>
      <c r="D173" s="78"/>
      <c r="E173" s="83"/>
    </row>
    <row r="174" spans="1:5" s="2" customFormat="1" ht="40.5" customHeight="1" x14ac:dyDescent="0.25">
      <c r="A174" s="82" t="s">
        <v>44</v>
      </c>
      <c r="B174" s="114" t="s">
        <v>168</v>
      </c>
      <c r="C174" s="115"/>
      <c r="D174" s="78"/>
      <c r="E174" s="83"/>
    </row>
    <row r="175" spans="1:5" s="2" customFormat="1" ht="30.75" customHeight="1" x14ac:dyDescent="0.25">
      <c r="A175" s="82" t="s">
        <v>46</v>
      </c>
      <c r="B175" s="114" t="s">
        <v>48</v>
      </c>
      <c r="C175" s="115"/>
      <c r="D175" s="77" t="s">
        <v>77</v>
      </c>
      <c r="E175" s="83"/>
    </row>
    <row r="176" spans="1:5" s="2" customFormat="1" ht="25.5" customHeight="1" x14ac:dyDescent="0.25">
      <c r="A176" s="84" t="s">
        <v>73</v>
      </c>
      <c r="B176" s="114" t="s">
        <v>125</v>
      </c>
      <c r="C176" s="115"/>
      <c r="D176" s="78"/>
      <c r="E176" s="83"/>
    </row>
    <row r="177" spans="1:6" s="2" customFormat="1" ht="41.25" customHeight="1" x14ac:dyDescent="0.25">
      <c r="A177" s="84" t="s">
        <v>74</v>
      </c>
      <c r="B177" s="114" t="s">
        <v>128</v>
      </c>
      <c r="C177" s="115"/>
      <c r="D177" s="78"/>
      <c r="E177" s="83"/>
    </row>
    <row r="178" spans="1:6" s="2" customFormat="1" ht="135" customHeight="1" x14ac:dyDescent="0.25">
      <c r="A178" s="82" t="s">
        <v>47</v>
      </c>
      <c r="B178" s="114" t="s">
        <v>126</v>
      </c>
      <c r="C178" s="115"/>
      <c r="D178" s="78"/>
      <c r="E178" s="83"/>
    </row>
    <row r="179" spans="1:6" s="2" customFormat="1" ht="54" customHeight="1" x14ac:dyDescent="0.25">
      <c r="A179" s="82" t="s">
        <v>49</v>
      </c>
      <c r="B179" s="114" t="s">
        <v>53</v>
      </c>
      <c r="C179" s="115"/>
      <c r="D179" s="78"/>
      <c r="E179" s="83"/>
    </row>
    <row r="180" spans="1:6" s="2" customFormat="1" ht="72.75" customHeight="1" x14ac:dyDescent="0.25">
      <c r="A180" s="85" t="s">
        <v>50</v>
      </c>
      <c r="B180" s="114" t="s">
        <v>127</v>
      </c>
      <c r="C180" s="115"/>
      <c r="D180" s="78"/>
      <c r="E180" s="83"/>
    </row>
    <row r="181" spans="1:6" s="2" customFormat="1" ht="27" customHeight="1" x14ac:dyDescent="0.25">
      <c r="A181" s="85" t="s">
        <v>51</v>
      </c>
      <c r="B181" s="114" t="s">
        <v>130</v>
      </c>
      <c r="C181" s="115"/>
      <c r="D181" s="78"/>
      <c r="E181" s="83"/>
    </row>
    <row r="182" spans="1:6" s="2" customFormat="1" ht="63.75" customHeight="1" x14ac:dyDescent="0.25">
      <c r="A182" s="85" t="s">
        <v>52</v>
      </c>
      <c r="B182" s="114" t="s">
        <v>85</v>
      </c>
      <c r="C182" s="115"/>
      <c r="D182" s="78"/>
      <c r="E182" s="83"/>
    </row>
    <row r="183" spans="1:6" s="2" customFormat="1" ht="207" customHeight="1" x14ac:dyDescent="0.25">
      <c r="A183" s="85" t="s">
        <v>129</v>
      </c>
      <c r="B183" s="114" t="s">
        <v>55</v>
      </c>
      <c r="C183" s="115"/>
      <c r="D183" s="78"/>
      <c r="E183" s="83"/>
    </row>
    <row r="184" spans="1:6" s="2" customFormat="1" ht="87.75" customHeight="1" x14ac:dyDescent="0.25">
      <c r="A184" s="85" t="s">
        <v>131</v>
      </c>
      <c r="B184" s="114" t="s">
        <v>84</v>
      </c>
      <c r="C184" s="115"/>
      <c r="D184" s="78"/>
      <c r="E184" s="83"/>
    </row>
    <row r="185" spans="1:6" s="2" customFormat="1" ht="135" customHeight="1" x14ac:dyDescent="0.25">
      <c r="A185" s="85" t="s">
        <v>54</v>
      </c>
      <c r="B185" s="114" t="s">
        <v>56</v>
      </c>
      <c r="C185" s="115"/>
      <c r="D185" s="78"/>
      <c r="E185" s="83"/>
    </row>
    <row r="186" spans="1:6" s="2" customFormat="1" ht="4.5" customHeight="1" x14ac:dyDescent="0.25">
      <c r="A186" s="164"/>
      <c r="B186" s="164"/>
      <c r="C186" s="164"/>
      <c r="D186" s="164"/>
      <c r="E186" s="164"/>
    </row>
    <row r="187" spans="1:6" s="3" customFormat="1" ht="18.75" customHeight="1" x14ac:dyDescent="0.25">
      <c r="A187" s="148" t="s">
        <v>217</v>
      </c>
      <c r="B187" s="148"/>
      <c r="C187" s="148"/>
      <c r="D187" s="148"/>
      <c r="E187" s="148"/>
    </row>
    <row r="188" spans="1:6" s="3" customFormat="1" ht="5.25" customHeight="1" x14ac:dyDescent="0.25">
      <c r="A188" s="165"/>
      <c r="B188" s="165"/>
      <c r="C188" s="165"/>
      <c r="D188" s="165"/>
      <c r="E188" s="165"/>
    </row>
    <row r="189" spans="1:6" s="2" customFormat="1" ht="110.25" customHeight="1" x14ac:dyDescent="0.25">
      <c r="A189" s="169" t="s">
        <v>75</v>
      </c>
      <c r="B189" s="170"/>
      <c r="C189" s="171"/>
      <c r="D189" s="147" t="s">
        <v>140</v>
      </c>
      <c r="E189" s="147"/>
      <c r="F189" s="155"/>
    </row>
    <row r="190" spans="1:6" s="2" customFormat="1" ht="48.75" customHeight="1" x14ac:dyDescent="0.25">
      <c r="A190" s="172"/>
      <c r="B190" s="173"/>
      <c r="C190" s="174"/>
      <c r="D190" s="59" t="s">
        <v>3</v>
      </c>
      <c r="E190" s="59" t="s">
        <v>10</v>
      </c>
      <c r="F190" s="155"/>
    </row>
    <row r="191" spans="1:6" s="2" customFormat="1" ht="33" customHeight="1" x14ac:dyDescent="0.25">
      <c r="A191" s="84" t="s">
        <v>132</v>
      </c>
      <c r="B191" s="116" t="s">
        <v>220</v>
      </c>
      <c r="C191" s="117"/>
      <c r="D191" s="83"/>
      <c r="E191" s="77"/>
      <c r="F191" s="155"/>
    </row>
    <row r="192" spans="1:6" s="2" customFormat="1" ht="20.25" customHeight="1" x14ac:dyDescent="0.25">
      <c r="A192" s="84" t="s">
        <v>133</v>
      </c>
      <c r="B192" s="167" t="s">
        <v>22</v>
      </c>
      <c r="C192" s="168"/>
      <c r="D192" s="83"/>
      <c r="E192" s="83"/>
      <c r="F192" s="155"/>
    </row>
    <row r="193" spans="1:6" s="3" customFormat="1" ht="42" customHeight="1" x14ac:dyDescent="0.25">
      <c r="A193" s="84" t="s">
        <v>134</v>
      </c>
      <c r="B193" s="116" t="s">
        <v>221</v>
      </c>
      <c r="C193" s="117"/>
      <c r="D193" s="83"/>
      <c r="E193" s="83"/>
      <c r="F193" s="155"/>
    </row>
    <row r="194" spans="1:6" s="3" customFormat="1" ht="39.75" customHeight="1" x14ac:dyDescent="0.25">
      <c r="A194" s="84" t="s">
        <v>136</v>
      </c>
      <c r="B194" s="116" t="s">
        <v>222</v>
      </c>
      <c r="C194" s="117"/>
      <c r="D194" s="83"/>
      <c r="E194" s="83"/>
      <c r="F194" s="155"/>
    </row>
    <row r="195" spans="1:6" s="3" customFormat="1" ht="44.25" customHeight="1" x14ac:dyDescent="0.25">
      <c r="A195" s="84" t="s">
        <v>138</v>
      </c>
      <c r="B195" s="116" t="s">
        <v>223</v>
      </c>
      <c r="C195" s="117"/>
      <c r="D195" s="83"/>
      <c r="E195" s="83"/>
      <c r="F195" s="155"/>
    </row>
    <row r="196" spans="1:6" s="3" customFormat="1" ht="9.75" customHeight="1" x14ac:dyDescent="0.25">
      <c r="A196" s="86"/>
      <c r="B196" s="86"/>
      <c r="C196" s="86"/>
      <c r="D196" s="87"/>
      <c r="E196" s="15"/>
      <c r="F196" s="155"/>
    </row>
    <row r="197" spans="1:6" s="3" customFormat="1" ht="19.5" customHeight="1" x14ac:dyDescent="0.25">
      <c r="A197" s="148" t="s">
        <v>135</v>
      </c>
      <c r="B197" s="148"/>
      <c r="C197" s="148"/>
      <c r="D197" s="148"/>
      <c r="E197" s="148"/>
      <c r="F197" s="155"/>
    </row>
    <row r="198" spans="1:6" s="2" customFormat="1" ht="20.25" customHeight="1" x14ac:dyDescent="0.25">
      <c r="A198" s="88" t="s">
        <v>8</v>
      </c>
      <c r="B198" s="166" t="s">
        <v>218</v>
      </c>
      <c r="C198" s="166"/>
      <c r="D198" s="166"/>
      <c r="E198" s="89"/>
      <c r="F198" s="155"/>
    </row>
    <row r="199" spans="1:6" s="2" customFormat="1" ht="15" customHeight="1" x14ac:dyDescent="0.25">
      <c r="A199" s="88" t="s">
        <v>11</v>
      </c>
      <c r="B199" s="90" t="s">
        <v>12</v>
      </c>
      <c r="C199" s="90"/>
      <c r="D199" s="91"/>
      <c r="E199" s="91"/>
    </row>
    <row r="200" spans="1:6" s="2" customFormat="1" ht="36.75" customHeight="1" x14ac:dyDescent="0.2">
      <c r="A200" s="134" t="s">
        <v>13</v>
      </c>
      <c r="B200" s="134"/>
      <c r="C200" s="134"/>
      <c r="D200" s="134"/>
      <c r="E200" s="134"/>
    </row>
    <row r="201" spans="1:6" s="3" customFormat="1" ht="19.5" customHeight="1" x14ac:dyDescent="0.25">
      <c r="A201" s="133" t="s">
        <v>113</v>
      </c>
      <c r="B201" s="133"/>
      <c r="C201" s="136"/>
      <c r="D201" s="136"/>
      <c r="E201" s="11"/>
    </row>
    <row r="202" spans="1:6" s="8" customFormat="1" ht="17.25" customHeight="1" x14ac:dyDescent="0.25">
      <c r="A202" s="133" t="s">
        <v>14</v>
      </c>
      <c r="B202" s="133"/>
      <c r="C202" s="136"/>
      <c r="D202" s="136"/>
      <c r="E202" s="15"/>
    </row>
    <row r="203" spans="1:6" s="8" customFormat="1" ht="18.75" customHeight="1" x14ac:dyDescent="0.25">
      <c r="A203" s="133" t="s">
        <v>15</v>
      </c>
      <c r="B203" s="133"/>
      <c r="C203" s="136"/>
      <c r="D203" s="136"/>
      <c r="E203" s="15"/>
    </row>
    <row r="204" spans="1:6" s="2" customFormat="1" ht="20.25" customHeight="1" x14ac:dyDescent="0.25">
      <c r="A204" s="133" t="s">
        <v>16</v>
      </c>
      <c r="B204" s="133"/>
      <c r="C204" s="136"/>
      <c r="D204" s="136"/>
      <c r="E204" s="15"/>
    </row>
    <row r="205" spans="1:6" s="2" customFormat="1" ht="13.5" customHeight="1" x14ac:dyDescent="0.25">
      <c r="A205" s="60"/>
      <c r="B205" s="92"/>
      <c r="C205" s="92"/>
      <c r="D205" s="15"/>
      <c r="E205" s="15"/>
    </row>
    <row r="206" spans="1:6" s="2" customFormat="1" ht="15" customHeight="1" x14ac:dyDescent="0.25">
      <c r="A206" s="135" t="s">
        <v>17</v>
      </c>
      <c r="B206" s="135"/>
      <c r="C206" s="135"/>
      <c r="D206" s="135"/>
      <c r="E206" s="135"/>
    </row>
    <row r="207" spans="1:6" s="3" customFormat="1" ht="52.5" customHeight="1" x14ac:dyDescent="0.25">
      <c r="A207" s="133" t="s">
        <v>20</v>
      </c>
      <c r="B207" s="133"/>
      <c r="C207" s="133"/>
      <c r="D207" s="133"/>
      <c r="E207" s="133"/>
    </row>
    <row r="208" spans="1:6" s="3" customFormat="1" ht="10.5" customHeight="1" x14ac:dyDescent="0.2">
      <c r="A208" s="9"/>
      <c r="B208" s="9"/>
      <c r="C208" s="9"/>
      <c r="D208" s="74"/>
      <c r="E208" s="74"/>
    </row>
    <row r="209" spans="1:5" s="2" customFormat="1" ht="19.5" customHeight="1" x14ac:dyDescent="0.2">
      <c r="A209" s="132" t="s">
        <v>111</v>
      </c>
      <c r="B209" s="132"/>
      <c r="C209" s="92"/>
      <c r="D209" s="74"/>
      <c r="E209" s="74"/>
    </row>
    <row r="210" spans="1:5" s="2" customFormat="1" ht="20.100000000000001" customHeight="1" x14ac:dyDescent="0.2">
      <c r="A210" s="10"/>
      <c r="B210" s="153" t="s">
        <v>122</v>
      </c>
      <c r="C210" s="153"/>
      <c r="D210" s="144"/>
      <c r="E210" s="144"/>
    </row>
    <row r="211" spans="1:5" s="3" customFormat="1" ht="17.25" customHeight="1" x14ac:dyDescent="0.2">
      <c r="A211" s="9"/>
      <c r="B211" s="104" t="s">
        <v>121</v>
      </c>
      <c r="C211" s="104"/>
      <c r="D211" s="9"/>
      <c r="E211" s="93"/>
    </row>
    <row r="212" spans="1:5" s="3" customFormat="1" ht="17.25" customHeight="1" x14ac:dyDescent="0.2">
      <c r="A212" s="1"/>
      <c r="B212" s="17"/>
      <c r="C212" s="143"/>
      <c r="D212" s="143"/>
      <c r="E212" s="1"/>
    </row>
    <row r="213" spans="1:5" ht="17.25" customHeight="1" x14ac:dyDescent="0.2">
      <c r="A213" s="2"/>
      <c r="B213" s="2"/>
      <c r="C213" s="2"/>
      <c r="D213" s="10"/>
      <c r="E213" s="1"/>
    </row>
    <row r="214" spans="1:5" s="2" customFormat="1" ht="20.100000000000001" customHeight="1" x14ac:dyDescent="0.25"/>
    <row r="215" spans="1:5" s="2" customFormat="1" ht="20.100000000000001" customHeight="1" x14ac:dyDescent="0.25"/>
    <row r="216" spans="1:5" s="2" customFormat="1" ht="37.5" customHeight="1" x14ac:dyDescent="0.25"/>
    <row r="217" spans="1:5" s="2" customFormat="1" ht="24" customHeight="1" x14ac:dyDescent="0.25"/>
    <row r="218" spans="1:5" s="2" customFormat="1" ht="24" customHeight="1" x14ac:dyDescent="0.25"/>
    <row r="219" spans="1:5" s="2" customFormat="1" ht="24" customHeight="1" x14ac:dyDescent="0.25"/>
    <row r="220" spans="1:5" s="2" customFormat="1" ht="20.100000000000001" customHeight="1" x14ac:dyDescent="0.25"/>
    <row r="221" spans="1:5" s="2" customFormat="1" ht="20.100000000000001" customHeight="1" x14ac:dyDescent="0.25"/>
    <row r="222" spans="1:5" s="2" customFormat="1" ht="50.1" customHeight="1" x14ac:dyDescent="0.25"/>
    <row r="223" spans="1:5" s="2" customFormat="1" ht="43.5" customHeight="1" x14ac:dyDescent="0.2">
      <c r="A223" s="1"/>
      <c r="B223" s="1"/>
      <c r="C223" s="1"/>
    </row>
    <row r="224" spans="1:5" ht="24.75" customHeight="1" x14ac:dyDescent="0.2"/>
    <row r="226" ht="20.100000000000001" customHeight="1" x14ac:dyDescent="0.2"/>
    <row r="227" ht="4.5" customHeight="1" x14ac:dyDescent="0.2"/>
    <row r="228" ht="20.100000000000001" customHeight="1" x14ac:dyDescent="0.2"/>
    <row r="229" ht="20.100000000000001" customHeight="1" x14ac:dyDescent="0.2"/>
    <row r="230" ht="20.100000000000001" customHeight="1" x14ac:dyDescent="0.2"/>
  </sheetData>
  <mergeCells count="204">
    <mergeCell ref="B76:C76"/>
    <mergeCell ref="B72:C72"/>
    <mergeCell ref="B73:C73"/>
    <mergeCell ref="B74:C74"/>
    <mergeCell ref="B11:C11"/>
    <mergeCell ref="B12:C12"/>
    <mergeCell ref="B41:C41"/>
    <mergeCell ref="B42:C42"/>
    <mergeCell ref="B43:C43"/>
    <mergeCell ref="B45:C45"/>
    <mergeCell ref="B46:C46"/>
    <mergeCell ref="A29:E29"/>
    <mergeCell ref="B60:C60"/>
    <mergeCell ref="B61:C61"/>
    <mergeCell ref="B30:C30"/>
    <mergeCell ref="B31:C31"/>
    <mergeCell ref="B32:C32"/>
    <mergeCell ref="B37:C37"/>
    <mergeCell ref="B36:C36"/>
    <mergeCell ref="B63:C63"/>
    <mergeCell ref="B64:C64"/>
    <mergeCell ref="B68:C68"/>
    <mergeCell ref="B62:C62"/>
    <mergeCell ref="B65:C65"/>
    <mergeCell ref="B80:C80"/>
    <mergeCell ref="B198:D198"/>
    <mergeCell ref="B183:C183"/>
    <mergeCell ref="B184:C184"/>
    <mergeCell ref="B185:C185"/>
    <mergeCell ref="B191:C191"/>
    <mergeCell ref="B192:C192"/>
    <mergeCell ref="A189:C190"/>
    <mergeCell ref="B177:C177"/>
    <mergeCell ref="B178:C178"/>
    <mergeCell ref="B179:C179"/>
    <mergeCell ref="B180:C180"/>
    <mergeCell ref="B169:C169"/>
    <mergeCell ref="B170:C170"/>
    <mergeCell ref="B171:C171"/>
    <mergeCell ref="B172:C172"/>
    <mergeCell ref="B160:C160"/>
    <mergeCell ref="B161:C161"/>
    <mergeCell ref="B81:C81"/>
    <mergeCell ref="B128:C128"/>
    <mergeCell ref="B129:C129"/>
    <mergeCell ref="B121:C121"/>
    <mergeCell ref="B82:C82"/>
    <mergeCell ref="F189:F198"/>
    <mergeCell ref="A2:E2"/>
    <mergeCell ref="A7:E7"/>
    <mergeCell ref="A8:E8"/>
    <mergeCell ref="A15:E15"/>
    <mergeCell ref="A20:D20"/>
    <mergeCell ref="A25:E25"/>
    <mergeCell ref="A23:D23"/>
    <mergeCell ref="A10:E10"/>
    <mergeCell ref="A17:B17"/>
    <mergeCell ref="A143:E143"/>
    <mergeCell ref="A186:E186"/>
    <mergeCell ref="A188:E188"/>
    <mergeCell ref="A187:E187"/>
    <mergeCell ref="A197:E197"/>
    <mergeCell ref="D189:E189"/>
    <mergeCell ref="B193:C193"/>
    <mergeCell ref="B155:C155"/>
    <mergeCell ref="B156:C156"/>
    <mergeCell ref="B157:C157"/>
    <mergeCell ref="B158:C158"/>
    <mergeCell ref="B159:C159"/>
    <mergeCell ref="B149:C149"/>
    <mergeCell ref="B40:C40"/>
    <mergeCell ref="C212:D212"/>
    <mergeCell ref="D210:E210"/>
    <mergeCell ref="A1:E1"/>
    <mergeCell ref="A16:D16"/>
    <mergeCell ref="D144:E144"/>
    <mergeCell ref="A142:E142"/>
    <mergeCell ref="A18:D18"/>
    <mergeCell ref="A141:E141"/>
    <mergeCell ref="A19:D19"/>
    <mergeCell ref="A144:C145"/>
    <mergeCell ref="B146:C146"/>
    <mergeCell ref="B147:C147"/>
    <mergeCell ref="B148:C148"/>
    <mergeCell ref="B150:C150"/>
    <mergeCell ref="B151:C151"/>
    <mergeCell ref="B152:C152"/>
    <mergeCell ref="B153:C153"/>
    <mergeCell ref="B165:C165"/>
    <mergeCell ref="B166:C166"/>
    <mergeCell ref="B167:C167"/>
    <mergeCell ref="B168:C168"/>
    <mergeCell ref="B210:C210"/>
    <mergeCell ref="D27:E27"/>
    <mergeCell ref="B66:C66"/>
    <mergeCell ref="B67:C67"/>
    <mergeCell ref="B70:C70"/>
    <mergeCell ref="B69:C69"/>
    <mergeCell ref="B71:C71"/>
    <mergeCell ref="B75:C75"/>
    <mergeCell ref="B154:C154"/>
    <mergeCell ref="B77:C77"/>
    <mergeCell ref="B78:C78"/>
    <mergeCell ref="B79:C79"/>
    <mergeCell ref="B84:C84"/>
    <mergeCell ref="B85:C85"/>
    <mergeCell ref="B134:C134"/>
    <mergeCell ref="B135:C135"/>
    <mergeCell ref="B136:C136"/>
    <mergeCell ref="B137:C137"/>
    <mergeCell ref="B138:C138"/>
    <mergeCell ref="B139:C139"/>
    <mergeCell ref="B140:C140"/>
    <mergeCell ref="B130:C130"/>
    <mergeCell ref="B123:C123"/>
    <mergeCell ref="B124:C124"/>
    <mergeCell ref="B125:C125"/>
    <mergeCell ref="B126:C126"/>
    <mergeCell ref="B127:C127"/>
    <mergeCell ref="A27:C28"/>
    <mergeCell ref="B162:C162"/>
    <mergeCell ref="B163:C163"/>
    <mergeCell ref="B164:C164"/>
    <mergeCell ref="A209:B209"/>
    <mergeCell ref="A201:B201"/>
    <mergeCell ref="A202:B202"/>
    <mergeCell ref="A203:B203"/>
    <mergeCell ref="B182:C182"/>
    <mergeCell ref="B173:C173"/>
    <mergeCell ref="B174:C174"/>
    <mergeCell ref="B175:C175"/>
    <mergeCell ref="B176:C176"/>
    <mergeCell ref="A200:E200"/>
    <mergeCell ref="A206:E206"/>
    <mergeCell ref="A207:E207"/>
    <mergeCell ref="A204:B204"/>
    <mergeCell ref="C201:D201"/>
    <mergeCell ref="C202:D202"/>
    <mergeCell ref="C203:D203"/>
    <mergeCell ref="C204:D204"/>
    <mergeCell ref="B195:C195"/>
    <mergeCell ref="B194:C194"/>
    <mergeCell ref="B181:C181"/>
    <mergeCell ref="B38:C38"/>
    <mergeCell ref="B39:C39"/>
    <mergeCell ref="B47:C47"/>
    <mergeCell ref="B33:C33"/>
    <mergeCell ref="B34:C34"/>
    <mergeCell ref="B44:C44"/>
    <mergeCell ref="B49:C49"/>
    <mergeCell ref="B35:C35"/>
    <mergeCell ref="B59:C59"/>
    <mergeCell ref="B58:C58"/>
    <mergeCell ref="B57:C57"/>
    <mergeCell ref="B56:C56"/>
    <mergeCell ref="B48:C48"/>
    <mergeCell ref="B50:C50"/>
    <mergeCell ref="B51:C51"/>
    <mergeCell ref="B52:C52"/>
    <mergeCell ref="B53:C53"/>
    <mergeCell ref="B54:C54"/>
    <mergeCell ref="B55:C55"/>
    <mergeCell ref="B83:C83"/>
    <mergeCell ref="B122:C122"/>
    <mergeCell ref="B106:C106"/>
    <mergeCell ref="B107:C107"/>
    <mergeCell ref="B108:C108"/>
    <mergeCell ref="B109:C109"/>
    <mergeCell ref="B110:C110"/>
    <mergeCell ref="B111:C111"/>
    <mergeCell ref="B112:C112"/>
    <mergeCell ref="B113:C113"/>
    <mergeCell ref="B86:C86"/>
    <mergeCell ref="B87:C87"/>
    <mergeCell ref="B88:C88"/>
    <mergeCell ref="B89:C89"/>
    <mergeCell ref="B90:C90"/>
    <mergeCell ref="B91:C91"/>
    <mergeCell ref="B92:C92"/>
    <mergeCell ref="B93:C93"/>
    <mergeCell ref="B211:C211"/>
    <mergeCell ref="B13:C13"/>
    <mergeCell ref="A102:C102"/>
    <mergeCell ref="B131:C131"/>
    <mergeCell ref="B132:C132"/>
    <mergeCell ref="B133:C133"/>
    <mergeCell ref="B94:C94"/>
    <mergeCell ref="B95:C95"/>
    <mergeCell ref="B96:C96"/>
    <mergeCell ref="B97:C97"/>
    <mergeCell ref="B98:C98"/>
    <mergeCell ref="B99:C99"/>
    <mergeCell ref="B100:C100"/>
    <mergeCell ref="B101:C101"/>
    <mergeCell ref="B103:C103"/>
    <mergeCell ref="B104:C104"/>
    <mergeCell ref="B105:C105"/>
    <mergeCell ref="B114:C114"/>
    <mergeCell ref="B115:C115"/>
    <mergeCell ref="B116:C116"/>
    <mergeCell ref="B117:C117"/>
    <mergeCell ref="B118:C118"/>
    <mergeCell ref="B119:C119"/>
    <mergeCell ref="B120:C120"/>
  </mergeCells>
  <pageMargins left="0.31496062992125984" right="0.31496062992125984" top="1.0629921259842521" bottom="0.51181102362204722" header="0.31496062992125984" footer="0.31496062992125984"/>
  <pageSetup paperSize="9" fitToHeight="0" orientation="portrait" r:id="rId1"/>
  <headerFooter differentFirst="1">
    <oddFooter>&amp;C&amp;"Arial,Normálne"&amp;10Strana &amp;P z &amp;N</oddFooter>
    <firstHeader>&amp;C&amp;"Arial,Tučné"CENOVÁ PONUKA
pre účel prípravnej trhovej konzultácie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63"/>
  <sheetViews>
    <sheetView topLeftCell="A43" workbookViewId="0">
      <selection activeCell="E49" sqref="E49"/>
    </sheetView>
  </sheetViews>
  <sheetFormatPr defaultColWidth="8.85546875" defaultRowHeight="15" x14ac:dyDescent="0.25"/>
  <cols>
    <col min="1" max="1" width="31.42578125" customWidth="1"/>
    <col min="2" max="2" width="7.85546875" customWidth="1"/>
    <col min="3" max="3" width="6.42578125" customWidth="1"/>
    <col min="4" max="5" width="13.85546875" customWidth="1"/>
    <col min="6" max="6" width="10.140625" customWidth="1"/>
    <col min="7" max="7" width="9.7109375" customWidth="1"/>
    <col min="8" max="8" width="10.28515625" customWidth="1"/>
    <col min="9" max="9" width="11" customWidth="1"/>
    <col min="10" max="10" width="11.140625" customWidth="1"/>
    <col min="11" max="12" width="10.7109375" customWidth="1"/>
    <col min="13" max="13" width="10.42578125" customWidth="1"/>
    <col min="14" max="14" width="11.140625" customWidth="1"/>
  </cols>
  <sheetData>
    <row r="1" spans="1:15" x14ac:dyDescent="0.25">
      <c r="A1" s="53" t="s">
        <v>87</v>
      </c>
      <c r="B1" s="31"/>
      <c r="C1" s="31"/>
      <c r="D1" s="31"/>
      <c r="E1" s="31"/>
      <c r="F1" s="31"/>
      <c r="G1" s="31"/>
      <c r="H1" s="31"/>
      <c r="I1" s="31"/>
      <c r="J1" s="31"/>
      <c r="K1" s="31"/>
      <c r="L1" s="31"/>
      <c r="M1" s="32"/>
      <c r="N1" s="33"/>
      <c r="O1" s="18"/>
    </row>
    <row r="2" spans="1:15" x14ac:dyDescent="0.25">
      <c r="A2" s="33"/>
      <c r="B2" s="33"/>
      <c r="C2" s="33"/>
      <c r="D2" s="33"/>
      <c r="E2" s="33"/>
      <c r="F2" s="33"/>
      <c r="G2" s="33"/>
      <c r="H2" s="33"/>
      <c r="I2" s="33"/>
      <c r="J2" s="33"/>
      <c r="K2" s="33"/>
      <c r="L2" s="33"/>
      <c r="M2" s="33"/>
      <c r="N2" s="33"/>
      <c r="O2" s="18"/>
    </row>
    <row r="3" spans="1:15" ht="22.5" customHeight="1" x14ac:dyDescent="0.25">
      <c r="A3" s="205" t="s">
        <v>226</v>
      </c>
      <c r="B3" s="205"/>
      <c r="C3" s="205"/>
      <c r="D3" s="205"/>
      <c r="E3" s="205"/>
      <c r="F3" s="205"/>
      <c r="G3" s="205"/>
      <c r="H3" s="205"/>
      <c r="I3" s="205"/>
      <c r="J3" s="205"/>
      <c r="K3" s="205"/>
      <c r="L3" s="205"/>
      <c r="M3" s="205"/>
      <c r="N3" s="205"/>
      <c r="O3" s="18"/>
    </row>
    <row r="4" spans="1:15" ht="18" customHeight="1" x14ac:dyDescent="0.25">
      <c r="A4" s="187"/>
      <c r="B4" s="188" t="s">
        <v>94</v>
      </c>
      <c r="C4" s="189" t="s">
        <v>105</v>
      </c>
      <c r="D4" s="188" t="s">
        <v>95</v>
      </c>
      <c r="E4" s="188" t="s">
        <v>96</v>
      </c>
      <c r="F4" s="206" t="s">
        <v>139</v>
      </c>
      <c r="G4" s="190" t="s">
        <v>97</v>
      </c>
      <c r="H4" s="190"/>
      <c r="I4" s="190"/>
      <c r="J4" s="190"/>
      <c r="K4" s="190" t="s">
        <v>98</v>
      </c>
      <c r="L4" s="190"/>
      <c r="M4" s="190"/>
      <c r="N4" s="190"/>
      <c r="O4" s="18"/>
    </row>
    <row r="5" spans="1:15" ht="30" customHeight="1" x14ac:dyDescent="0.25">
      <c r="A5" s="187"/>
      <c r="B5" s="188"/>
      <c r="C5" s="189"/>
      <c r="D5" s="188"/>
      <c r="E5" s="188"/>
      <c r="F5" s="207"/>
      <c r="G5" s="25" t="s">
        <v>99</v>
      </c>
      <c r="H5" s="25" t="s">
        <v>100</v>
      </c>
      <c r="I5" s="25" t="s">
        <v>101</v>
      </c>
      <c r="J5" s="25" t="s">
        <v>102</v>
      </c>
      <c r="K5" s="25" t="s">
        <v>99</v>
      </c>
      <c r="L5" s="25" t="s">
        <v>103</v>
      </c>
      <c r="M5" s="25" t="s">
        <v>104</v>
      </c>
      <c r="N5" s="25" t="s">
        <v>102</v>
      </c>
      <c r="O5" s="18"/>
    </row>
    <row r="6" spans="1:15" ht="30" customHeight="1" x14ac:dyDescent="0.25">
      <c r="A6" s="26" t="s">
        <v>298</v>
      </c>
      <c r="B6" s="27" t="s">
        <v>114</v>
      </c>
      <c r="C6" s="28">
        <v>1</v>
      </c>
      <c r="D6" s="26"/>
      <c r="E6" s="26"/>
      <c r="F6" s="26"/>
      <c r="G6" s="29">
        <v>0</v>
      </c>
      <c r="H6" s="30">
        <v>0</v>
      </c>
      <c r="I6" s="29">
        <f>G6*H6</f>
        <v>0</v>
      </c>
      <c r="J6" s="29">
        <f t="shared" ref="J6:J7" si="0">G6+I6</f>
        <v>0</v>
      </c>
      <c r="K6" s="29">
        <f>G6*C6</f>
        <v>0</v>
      </c>
      <c r="L6" s="30">
        <f>H6</f>
        <v>0</v>
      </c>
      <c r="M6" s="29">
        <f>K6*L6</f>
        <v>0</v>
      </c>
      <c r="N6" s="29">
        <f>K6+M6</f>
        <v>0</v>
      </c>
      <c r="O6" s="18"/>
    </row>
    <row r="7" spans="1:15" ht="30" customHeight="1" x14ac:dyDescent="0.25">
      <c r="A7" s="26" t="s">
        <v>299</v>
      </c>
      <c r="B7" s="27" t="s">
        <v>114</v>
      </c>
      <c r="C7" s="28">
        <v>2</v>
      </c>
      <c r="D7" s="26"/>
      <c r="E7" s="26"/>
      <c r="F7" s="26"/>
      <c r="G7" s="29">
        <v>0</v>
      </c>
      <c r="H7" s="30">
        <v>0</v>
      </c>
      <c r="I7" s="29">
        <f>G7*H7</f>
        <v>0</v>
      </c>
      <c r="J7" s="29">
        <f t="shared" si="0"/>
        <v>0</v>
      </c>
      <c r="K7" s="29">
        <f>G7*C7</f>
        <v>0</v>
      </c>
      <c r="L7" s="30">
        <f>H7</f>
        <v>0</v>
      </c>
      <c r="M7" s="29">
        <f>K7*L7</f>
        <v>0</v>
      </c>
      <c r="N7" s="29">
        <f>K7+M7</f>
        <v>0</v>
      </c>
      <c r="O7" s="18"/>
    </row>
    <row r="8" spans="1:15" ht="30" customHeight="1" x14ac:dyDescent="0.25">
      <c r="A8" s="196" t="s">
        <v>244</v>
      </c>
      <c r="B8" s="196"/>
      <c r="C8" s="196"/>
      <c r="D8" s="196"/>
      <c r="E8" s="196"/>
      <c r="F8" s="196"/>
      <c r="G8" s="196"/>
      <c r="H8" s="196"/>
      <c r="I8" s="196"/>
      <c r="J8" s="196"/>
      <c r="K8" s="29">
        <f>SUM(K6:K7)</f>
        <v>0</v>
      </c>
      <c r="L8" s="99"/>
      <c r="M8" s="98"/>
      <c r="N8" s="29">
        <f>SUM(N6:N7)</f>
        <v>0</v>
      </c>
      <c r="O8" s="18"/>
    </row>
    <row r="9" spans="1:15" ht="24" customHeight="1" x14ac:dyDescent="0.25">
      <c r="A9" s="34"/>
      <c r="B9" s="35"/>
      <c r="C9" s="36"/>
      <c r="D9" s="36"/>
      <c r="E9" s="36"/>
      <c r="F9" s="36"/>
      <c r="G9" s="35"/>
      <c r="H9" s="35"/>
      <c r="I9" s="35"/>
      <c r="J9" s="35"/>
      <c r="K9" s="35"/>
      <c r="L9" s="36"/>
      <c r="M9" s="37"/>
      <c r="N9" s="37"/>
      <c r="O9" s="18"/>
    </row>
    <row r="10" spans="1:15" ht="19.5" customHeight="1" x14ac:dyDescent="0.25">
      <c r="A10" s="187" t="s">
        <v>93</v>
      </c>
      <c r="B10" s="188" t="s">
        <v>94</v>
      </c>
      <c r="C10" s="189" t="s">
        <v>105</v>
      </c>
      <c r="D10" s="188" t="s">
        <v>95</v>
      </c>
      <c r="E10" s="188" t="s">
        <v>96</v>
      </c>
      <c r="F10" s="208" t="s">
        <v>97</v>
      </c>
      <c r="G10" s="209"/>
      <c r="H10" s="209"/>
      <c r="I10" s="210"/>
      <c r="J10" s="190" t="s">
        <v>98</v>
      </c>
      <c r="K10" s="190"/>
      <c r="L10" s="190"/>
      <c r="M10" s="190"/>
      <c r="N10" s="56"/>
      <c r="O10" s="18"/>
    </row>
    <row r="11" spans="1:15" ht="30.75" customHeight="1" x14ac:dyDescent="0.25">
      <c r="A11" s="187"/>
      <c r="B11" s="188"/>
      <c r="C11" s="189"/>
      <c r="D11" s="188"/>
      <c r="E11" s="188"/>
      <c r="F11" s="54" t="s">
        <v>99</v>
      </c>
      <c r="G11" s="54" t="s">
        <v>100</v>
      </c>
      <c r="H11" s="25" t="s">
        <v>101</v>
      </c>
      <c r="I11" s="25" t="s">
        <v>102</v>
      </c>
      <c r="J11" s="25" t="s">
        <v>99</v>
      </c>
      <c r="K11" s="25" t="s">
        <v>103</v>
      </c>
      <c r="L11" s="25" t="s">
        <v>104</v>
      </c>
      <c r="M11" s="25" t="s">
        <v>102</v>
      </c>
      <c r="N11" s="57"/>
      <c r="O11" s="18"/>
    </row>
    <row r="12" spans="1:15" ht="18" customHeight="1" x14ac:dyDescent="0.25">
      <c r="A12" s="183" t="s">
        <v>333</v>
      </c>
      <c r="B12" s="184"/>
      <c r="C12" s="184"/>
      <c r="D12" s="184"/>
      <c r="E12" s="184"/>
      <c r="F12" s="184"/>
      <c r="G12" s="184"/>
      <c r="H12" s="184"/>
      <c r="I12" s="184"/>
      <c r="J12" s="184"/>
      <c r="K12" s="184"/>
      <c r="L12" s="184"/>
      <c r="M12" s="185"/>
      <c r="N12" s="57"/>
      <c r="O12" s="18"/>
    </row>
    <row r="13" spans="1:15" ht="40.5" customHeight="1" x14ac:dyDescent="0.25">
      <c r="A13" s="26" t="s">
        <v>227</v>
      </c>
      <c r="B13" s="27" t="s">
        <v>1</v>
      </c>
      <c r="C13" s="28">
        <v>1</v>
      </c>
      <c r="D13" s="26"/>
      <c r="E13" s="26"/>
      <c r="F13" s="29">
        <v>0</v>
      </c>
      <c r="G13" s="58">
        <v>0</v>
      </c>
      <c r="H13" s="29">
        <f>F13*G13</f>
        <v>0</v>
      </c>
      <c r="I13" s="29">
        <f>F13+H13</f>
        <v>0</v>
      </c>
      <c r="J13" s="29">
        <f>F13*C13</f>
        <v>0</v>
      </c>
      <c r="K13" s="58">
        <v>0</v>
      </c>
      <c r="L13" s="29">
        <f>J13*K13</f>
        <v>0</v>
      </c>
      <c r="M13" s="29">
        <f>J13+L13</f>
        <v>0</v>
      </c>
      <c r="N13" s="55"/>
      <c r="O13" s="18"/>
    </row>
    <row r="14" spans="1:15" ht="19.5" customHeight="1" x14ac:dyDescent="0.25">
      <c r="A14" s="26" t="s">
        <v>228</v>
      </c>
      <c r="B14" s="27" t="s">
        <v>1</v>
      </c>
      <c r="C14" s="28">
        <v>1</v>
      </c>
      <c r="D14" s="26"/>
      <c r="E14" s="26"/>
      <c r="F14" s="29">
        <v>0</v>
      </c>
      <c r="G14" s="58">
        <v>0</v>
      </c>
      <c r="H14" s="29">
        <f t="shared" ref="H14:H42" si="1">F14*G14</f>
        <v>0</v>
      </c>
      <c r="I14" s="29">
        <f t="shared" ref="I14:I42" si="2">F14+H14</f>
        <v>0</v>
      </c>
      <c r="J14" s="29">
        <f t="shared" ref="J14:J42" si="3">F14*C14</f>
        <v>0</v>
      </c>
      <c r="K14" s="58">
        <v>0</v>
      </c>
      <c r="L14" s="29">
        <f t="shared" ref="L14:L42" si="4">J14*K14</f>
        <v>0</v>
      </c>
      <c r="M14" s="29">
        <f t="shared" ref="M14:M42" si="5">J14+L14</f>
        <v>0</v>
      </c>
      <c r="N14" s="55"/>
      <c r="O14" s="18"/>
    </row>
    <row r="15" spans="1:15" ht="54" customHeight="1" x14ac:dyDescent="0.25">
      <c r="A15" s="26" t="s">
        <v>229</v>
      </c>
      <c r="B15" s="27" t="s">
        <v>1</v>
      </c>
      <c r="C15" s="28">
        <v>1</v>
      </c>
      <c r="D15" s="26"/>
      <c r="E15" s="26"/>
      <c r="F15" s="29">
        <v>0</v>
      </c>
      <c r="G15" s="58">
        <v>0</v>
      </c>
      <c r="H15" s="29">
        <f t="shared" si="1"/>
        <v>0</v>
      </c>
      <c r="I15" s="29">
        <f t="shared" si="2"/>
        <v>0</v>
      </c>
      <c r="J15" s="29">
        <f t="shared" si="3"/>
        <v>0</v>
      </c>
      <c r="K15" s="58">
        <v>0</v>
      </c>
      <c r="L15" s="29">
        <f t="shared" si="4"/>
        <v>0</v>
      </c>
      <c r="M15" s="29">
        <f t="shared" si="5"/>
        <v>0</v>
      </c>
      <c r="N15" s="55"/>
      <c r="O15" s="18"/>
    </row>
    <row r="16" spans="1:15" ht="71.25" customHeight="1" x14ac:dyDescent="0.25">
      <c r="A16" s="26" t="s">
        <v>328</v>
      </c>
      <c r="B16" s="27" t="s">
        <v>1</v>
      </c>
      <c r="C16" s="28">
        <v>1</v>
      </c>
      <c r="D16" s="26"/>
      <c r="E16" s="26"/>
      <c r="F16" s="29">
        <v>0</v>
      </c>
      <c r="G16" s="58">
        <v>0</v>
      </c>
      <c r="H16" s="29">
        <f t="shared" si="1"/>
        <v>0</v>
      </c>
      <c r="I16" s="29">
        <f t="shared" si="2"/>
        <v>0</v>
      </c>
      <c r="J16" s="29">
        <f t="shared" si="3"/>
        <v>0</v>
      </c>
      <c r="K16" s="58">
        <v>0</v>
      </c>
      <c r="L16" s="29">
        <f t="shared" si="4"/>
        <v>0</v>
      </c>
      <c r="M16" s="29">
        <f t="shared" si="5"/>
        <v>0</v>
      </c>
      <c r="N16" s="55"/>
      <c r="O16" s="18"/>
    </row>
    <row r="17" spans="1:15" ht="27" customHeight="1" x14ac:dyDescent="0.25">
      <c r="A17" s="38" t="s">
        <v>231</v>
      </c>
      <c r="B17" s="39" t="s">
        <v>1</v>
      </c>
      <c r="C17" s="39">
        <v>1</v>
      </c>
      <c r="D17" s="40"/>
      <c r="E17" s="40"/>
      <c r="F17" s="29">
        <v>0</v>
      </c>
      <c r="G17" s="58">
        <v>0</v>
      </c>
      <c r="H17" s="29">
        <f t="shared" si="1"/>
        <v>0</v>
      </c>
      <c r="I17" s="29">
        <f t="shared" si="2"/>
        <v>0</v>
      </c>
      <c r="J17" s="29">
        <f t="shared" si="3"/>
        <v>0</v>
      </c>
      <c r="K17" s="58">
        <v>0</v>
      </c>
      <c r="L17" s="29">
        <f t="shared" si="4"/>
        <v>0</v>
      </c>
      <c r="M17" s="29">
        <f t="shared" si="5"/>
        <v>0</v>
      </c>
      <c r="N17" s="55"/>
      <c r="O17" s="18"/>
    </row>
    <row r="18" spans="1:15" ht="30" customHeight="1" x14ac:dyDescent="0.25">
      <c r="A18" s="38" t="s">
        <v>329</v>
      </c>
      <c r="B18" s="39" t="s">
        <v>1</v>
      </c>
      <c r="C18" s="39">
        <v>1</v>
      </c>
      <c r="D18" s="40"/>
      <c r="E18" s="40"/>
      <c r="F18" s="29">
        <v>0</v>
      </c>
      <c r="G18" s="58">
        <v>0</v>
      </c>
      <c r="H18" s="29">
        <f t="shared" si="1"/>
        <v>0</v>
      </c>
      <c r="I18" s="29">
        <f t="shared" si="2"/>
        <v>0</v>
      </c>
      <c r="J18" s="29">
        <f t="shared" si="3"/>
        <v>0</v>
      </c>
      <c r="K18" s="58">
        <v>0</v>
      </c>
      <c r="L18" s="29">
        <f t="shared" si="4"/>
        <v>0</v>
      </c>
      <c r="M18" s="29">
        <f t="shared" si="5"/>
        <v>0</v>
      </c>
      <c r="N18" s="55"/>
      <c r="O18" s="18"/>
    </row>
    <row r="19" spans="1:15" ht="18.75" customHeight="1" x14ac:dyDescent="0.25">
      <c r="A19" s="38" t="s">
        <v>232</v>
      </c>
      <c r="B19" s="39" t="s">
        <v>1</v>
      </c>
      <c r="C19" s="39">
        <v>1</v>
      </c>
      <c r="D19" s="40"/>
      <c r="E19" s="40"/>
      <c r="F19" s="29">
        <v>0</v>
      </c>
      <c r="G19" s="58">
        <v>0</v>
      </c>
      <c r="H19" s="29">
        <f t="shared" si="1"/>
        <v>0</v>
      </c>
      <c r="I19" s="29">
        <f t="shared" si="2"/>
        <v>0</v>
      </c>
      <c r="J19" s="29">
        <f t="shared" si="3"/>
        <v>0</v>
      </c>
      <c r="K19" s="58">
        <v>0</v>
      </c>
      <c r="L19" s="29">
        <f t="shared" si="4"/>
        <v>0</v>
      </c>
      <c r="M19" s="29">
        <f t="shared" si="5"/>
        <v>0</v>
      </c>
      <c r="N19" s="55"/>
      <c r="O19" s="18"/>
    </row>
    <row r="20" spans="1:15" ht="81.75" customHeight="1" x14ac:dyDescent="0.25">
      <c r="A20" s="38" t="s">
        <v>347</v>
      </c>
      <c r="B20" s="39" t="s">
        <v>1</v>
      </c>
      <c r="C20" s="39">
        <v>1</v>
      </c>
      <c r="D20" s="40"/>
      <c r="E20" s="40"/>
      <c r="F20" s="29">
        <v>0</v>
      </c>
      <c r="G20" s="58">
        <v>0</v>
      </c>
      <c r="H20" s="29">
        <f t="shared" si="1"/>
        <v>0</v>
      </c>
      <c r="I20" s="29">
        <f t="shared" si="2"/>
        <v>0</v>
      </c>
      <c r="J20" s="29">
        <f t="shared" si="3"/>
        <v>0</v>
      </c>
      <c r="K20" s="58">
        <v>0</v>
      </c>
      <c r="L20" s="29">
        <f t="shared" si="4"/>
        <v>0</v>
      </c>
      <c r="M20" s="29">
        <f t="shared" si="5"/>
        <v>0</v>
      </c>
      <c r="N20" s="55"/>
      <c r="O20" s="18"/>
    </row>
    <row r="21" spans="1:15" ht="30" customHeight="1" x14ac:dyDescent="0.25">
      <c r="A21" s="38" t="s">
        <v>233</v>
      </c>
      <c r="B21" s="39" t="s">
        <v>1</v>
      </c>
      <c r="C21" s="39">
        <v>6</v>
      </c>
      <c r="D21" s="40"/>
      <c r="E21" s="40"/>
      <c r="F21" s="29">
        <v>0</v>
      </c>
      <c r="G21" s="58">
        <v>0</v>
      </c>
      <c r="H21" s="29">
        <f t="shared" si="1"/>
        <v>0</v>
      </c>
      <c r="I21" s="29">
        <f t="shared" si="2"/>
        <v>0</v>
      </c>
      <c r="J21" s="29">
        <f t="shared" si="3"/>
        <v>0</v>
      </c>
      <c r="K21" s="58">
        <v>0</v>
      </c>
      <c r="L21" s="29">
        <f t="shared" si="4"/>
        <v>0</v>
      </c>
      <c r="M21" s="29">
        <f t="shared" si="5"/>
        <v>0</v>
      </c>
      <c r="N21" s="55"/>
      <c r="O21" s="18"/>
    </row>
    <row r="22" spans="1:15" ht="25.5" customHeight="1" x14ac:dyDescent="0.25">
      <c r="A22" s="38" t="s">
        <v>234</v>
      </c>
      <c r="B22" s="39" t="s">
        <v>1</v>
      </c>
      <c r="C22" s="39">
        <v>1</v>
      </c>
      <c r="D22" s="40"/>
      <c r="E22" s="40"/>
      <c r="F22" s="29">
        <v>0</v>
      </c>
      <c r="G22" s="58">
        <v>0</v>
      </c>
      <c r="H22" s="29">
        <f t="shared" si="1"/>
        <v>0</v>
      </c>
      <c r="I22" s="29">
        <f t="shared" si="2"/>
        <v>0</v>
      </c>
      <c r="J22" s="29">
        <f t="shared" si="3"/>
        <v>0</v>
      </c>
      <c r="K22" s="58">
        <v>0</v>
      </c>
      <c r="L22" s="29">
        <f t="shared" si="4"/>
        <v>0</v>
      </c>
      <c r="M22" s="29">
        <f t="shared" si="5"/>
        <v>0</v>
      </c>
      <c r="N22" s="55"/>
      <c r="O22" s="18"/>
    </row>
    <row r="23" spans="1:15" ht="31.5" customHeight="1" x14ac:dyDescent="0.25">
      <c r="A23" s="38" t="s">
        <v>235</v>
      </c>
      <c r="B23" s="39" t="s">
        <v>1</v>
      </c>
      <c r="C23" s="39">
        <v>2</v>
      </c>
      <c r="D23" s="40"/>
      <c r="E23" s="40"/>
      <c r="F23" s="29">
        <v>0</v>
      </c>
      <c r="G23" s="58">
        <v>0</v>
      </c>
      <c r="H23" s="29">
        <f t="shared" si="1"/>
        <v>0</v>
      </c>
      <c r="I23" s="29">
        <f t="shared" si="2"/>
        <v>0</v>
      </c>
      <c r="J23" s="29">
        <f t="shared" si="3"/>
        <v>0</v>
      </c>
      <c r="K23" s="58">
        <v>0</v>
      </c>
      <c r="L23" s="29">
        <f t="shared" si="4"/>
        <v>0</v>
      </c>
      <c r="M23" s="29">
        <f t="shared" si="5"/>
        <v>0</v>
      </c>
      <c r="N23" s="55"/>
      <c r="O23" s="18"/>
    </row>
    <row r="24" spans="1:15" ht="59.25" customHeight="1" x14ac:dyDescent="0.25">
      <c r="A24" s="38" t="s">
        <v>236</v>
      </c>
      <c r="B24" s="39" t="s">
        <v>1</v>
      </c>
      <c r="C24" s="39">
        <v>1</v>
      </c>
      <c r="D24" s="40"/>
      <c r="E24" s="40"/>
      <c r="F24" s="29">
        <v>0</v>
      </c>
      <c r="G24" s="58">
        <v>0</v>
      </c>
      <c r="H24" s="29">
        <f t="shared" si="1"/>
        <v>0</v>
      </c>
      <c r="I24" s="29">
        <f t="shared" si="2"/>
        <v>0</v>
      </c>
      <c r="J24" s="29">
        <f t="shared" si="3"/>
        <v>0</v>
      </c>
      <c r="K24" s="58">
        <v>0</v>
      </c>
      <c r="L24" s="29">
        <f t="shared" si="4"/>
        <v>0</v>
      </c>
      <c r="M24" s="29">
        <f t="shared" si="5"/>
        <v>0</v>
      </c>
      <c r="N24" s="55"/>
      <c r="O24" s="18"/>
    </row>
    <row r="25" spans="1:15" ht="51" customHeight="1" x14ac:dyDescent="0.25">
      <c r="A25" s="38" t="s">
        <v>237</v>
      </c>
      <c r="B25" s="39" t="s">
        <v>1</v>
      </c>
      <c r="C25" s="39">
        <v>1</v>
      </c>
      <c r="D25" s="40"/>
      <c r="E25" s="40"/>
      <c r="F25" s="29">
        <v>0</v>
      </c>
      <c r="G25" s="58">
        <v>0</v>
      </c>
      <c r="H25" s="29">
        <f t="shared" si="1"/>
        <v>0</v>
      </c>
      <c r="I25" s="29">
        <f t="shared" si="2"/>
        <v>0</v>
      </c>
      <c r="J25" s="29">
        <f t="shared" si="3"/>
        <v>0</v>
      </c>
      <c r="K25" s="58">
        <v>0</v>
      </c>
      <c r="L25" s="29">
        <f t="shared" si="4"/>
        <v>0</v>
      </c>
      <c r="M25" s="29">
        <f t="shared" si="5"/>
        <v>0</v>
      </c>
      <c r="N25" s="55"/>
      <c r="O25" s="18"/>
    </row>
    <row r="26" spans="1:15" ht="36" customHeight="1" x14ac:dyDescent="0.25">
      <c r="A26" s="38" t="s">
        <v>238</v>
      </c>
      <c r="B26" s="39" t="s">
        <v>1</v>
      </c>
      <c r="C26" s="39">
        <v>1</v>
      </c>
      <c r="D26" s="40"/>
      <c r="E26" s="40"/>
      <c r="F26" s="29">
        <v>0</v>
      </c>
      <c r="G26" s="58">
        <v>0</v>
      </c>
      <c r="H26" s="29">
        <f t="shared" si="1"/>
        <v>0</v>
      </c>
      <c r="I26" s="29">
        <f t="shared" si="2"/>
        <v>0</v>
      </c>
      <c r="J26" s="29">
        <f t="shared" si="3"/>
        <v>0</v>
      </c>
      <c r="K26" s="58">
        <v>0</v>
      </c>
      <c r="L26" s="29">
        <f t="shared" si="4"/>
        <v>0</v>
      </c>
      <c r="M26" s="29">
        <f t="shared" si="5"/>
        <v>0</v>
      </c>
      <c r="N26" s="55"/>
      <c r="O26" s="18"/>
    </row>
    <row r="27" spans="1:15" ht="41.25" customHeight="1" x14ac:dyDescent="0.25">
      <c r="A27" s="38" t="s">
        <v>239</v>
      </c>
      <c r="B27" s="39" t="s">
        <v>1</v>
      </c>
      <c r="C27" s="39">
        <v>1</v>
      </c>
      <c r="D27" s="40"/>
      <c r="E27" s="40"/>
      <c r="F27" s="29">
        <v>0</v>
      </c>
      <c r="G27" s="58">
        <v>0</v>
      </c>
      <c r="H27" s="29">
        <f t="shared" si="1"/>
        <v>0</v>
      </c>
      <c r="I27" s="29">
        <f t="shared" si="2"/>
        <v>0</v>
      </c>
      <c r="J27" s="29">
        <f t="shared" si="3"/>
        <v>0</v>
      </c>
      <c r="K27" s="58">
        <v>0</v>
      </c>
      <c r="L27" s="29">
        <f t="shared" si="4"/>
        <v>0</v>
      </c>
      <c r="M27" s="29">
        <f t="shared" si="5"/>
        <v>0</v>
      </c>
      <c r="N27" s="55"/>
      <c r="O27" s="18"/>
    </row>
    <row r="28" spans="1:15" ht="81" customHeight="1" x14ac:dyDescent="0.25">
      <c r="A28" s="38" t="s">
        <v>330</v>
      </c>
      <c r="B28" s="39" t="s">
        <v>1</v>
      </c>
      <c r="C28" s="39">
        <v>1</v>
      </c>
      <c r="D28" s="40"/>
      <c r="E28" s="40"/>
      <c r="F28" s="29">
        <v>0</v>
      </c>
      <c r="G28" s="58">
        <v>0</v>
      </c>
      <c r="H28" s="29">
        <f t="shared" si="1"/>
        <v>0</v>
      </c>
      <c r="I28" s="29">
        <f t="shared" si="2"/>
        <v>0</v>
      </c>
      <c r="J28" s="29">
        <f t="shared" si="3"/>
        <v>0</v>
      </c>
      <c r="K28" s="58">
        <v>0</v>
      </c>
      <c r="L28" s="29">
        <f t="shared" si="4"/>
        <v>0</v>
      </c>
      <c r="M28" s="29">
        <f t="shared" si="5"/>
        <v>0</v>
      </c>
      <c r="N28" s="55"/>
      <c r="O28" s="18"/>
    </row>
    <row r="29" spans="1:15" ht="15.75" customHeight="1" x14ac:dyDescent="0.25">
      <c r="A29" s="38" t="s">
        <v>240</v>
      </c>
      <c r="B29" s="39" t="s">
        <v>169</v>
      </c>
      <c r="C29" s="100">
        <v>1</v>
      </c>
      <c r="D29" s="40"/>
      <c r="E29" s="40"/>
      <c r="F29" s="29">
        <v>0</v>
      </c>
      <c r="G29" s="58">
        <v>0</v>
      </c>
      <c r="H29" s="29">
        <f t="shared" si="1"/>
        <v>0</v>
      </c>
      <c r="I29" s="29">
        <f t="shared" si="2"/>
        <v>0</v>
      </c>
      <c r="J29" s="29">
        <f t="shared" si="3"/>
        <v>0</v>
      </c>
      <c r="K29" s="58">
        <v>0</v>
      </c>
      <c r="L29" s="29">
        <f t="shared" si="4"/>
        <v>0</v>
      </c>
      <c r="M29" s="29">
        <f t="shared" si="5"/>
        <v>0</v>
      </c>
      <c r="N29" s="55"/>
      <c r="O29" s="18"/>
    </row>
    <row r="30" spans="1:15" ht="34.5" customHeight="1" x14ac:dyDescent="0.25">
      <c r="A30" s="38" t="s">
        <v>331</v>
      </c>
      <c r="B30" s="39" t="s">
        <v>1</v>
      </c>
      <c r="C30" s="39">
        <v>1</v>
      </c>
      <c r="D30" s="40"/>
      <c r="E30" s="40"/>
      <c r="F30" s="29">
        <v>0</v>
      </c>
      <c r="G30" s="58">
        <v>0</v>
      </c>
      <c r="H30" s="29">
        <f t="shared" si="1"/>
        <v>0</v>
      </c>
      <c r="I30" s="29">
        <f t="shared" si="2"/>
        <v>0</v>
      </c>
      <c r="J30" s="29">
        <f t="shared" si="3"/>
        <v>0</v>
      </c>
      <c r="K30" s="58">
        <v>0</v>
      </c>
      <c r="L30" s="29">
        <f t="shared" si="4"/>
        <v>0</v>
      </c>
      <c r="M30" s="29">
        <f t="shared" si="5"/>
        <v>0</v>
      </c>
      <c r="N30" s="55"/>
      <c r="O30" s="18"/>
    </row>
    <row r="31" spans="1:15" ht="23.25" customHeight="1" x14ac:dyDescent="0.25">
      <c r="A31" s="38" t="s">
        <v>241</v>
      </c>
      <c r="B31" s="39" t="s">
        <v>1</v>
      </c>
      <c r="C31" s="39">
        <v>1</v>
      </c>
      <c r="D31" s="40"/>
      <c r="E31" s="40"/>
      <c r="F31" s="29">
        <v>0</v>
      </c>
      <c r="G31" s="58">
        <v>0</v>
      </c>
      <c r="H31" s="29">
        <f t="shared" si="1"/>
        <v>0</v>
      </c>
      <c r="I31" s="29">
        <f t="shared" si="2"/>
        <v>0</v>
      </c>
      <c r="J31" s="29">
        <f t="shared" si="3"/>
        <v>0</v>
      </c>
      <c r="K31" s="58">
        <v>0</v>
      </c>
      <c r="L31" s="29">
        <f t="shared" si="4"/>
        <v>0</v>
      </c>
      <c r="M31" s="29">
        <f t="shared" si="5"/>
        <v>0</v>
      </c>
      <c r="N31" s="55"/>
      <c r="O31" s="18"/>
    </row>
    <row r="32" spans="1:15" ht="63.75" customHeight="1" x14ac:dyDescent="0.25">
      <c r="A32" s="38" t="s">
        <v>332</v>
      </c>
      <c r="B32" s="39" t="s">
        <v>1</v>
      </c>
      <c r="C32" s="39">
        <v>1</v>
      </c>
      <c r="D32" s="40"/>
      <c r="E32" s="40"/>
      <c r="F32" s="29">
        <v>0</v>
      </c>
      <c r="G32" s="58">
        <v>0</v>
      </c>
      <c r="H32" s="29">
        <f t="shared" si="1"/>
        <v>0</v>
      </c>
      <c r="I32" s="29">
        <f t="shared" si="2"/>
        <v>0</v>
      </c>
      <c r="J32" s="29">
        <f t="shared" si="3"/>
        <v>0</v>
      </c>
      <c r="K32" s="58">
        <v>0</v>
      </c>
      <c r="L32" s="29">
        <f t="shared" si="4"/>
        <v>0</v>
      </c>
      <c r="M32" s="29">
        <f t="shared" si="5"/>
        <v>0</v>
      </c>
      <c r="N32" s="55"/>
      <c r="O32" s="18"/>
    </row>
    <row r="33" spans="1:15" ht="47.25" customHeight="1" x14ac:dyDescent="0.25">
      <c r="A33" s="38" t="s">
        <v>242</v>
      </c>
      <c r="B33" s="39" t="s">
        <v>1</v>
      </c>
      <c r="C33" s="39">
        <v>1</v>
      </c>
      <c r="D33" s="40"/>
      <c r="E33" s="40"/>
      <c r="F33" s="29">
        <v>0</v>
      </c>
      <c r="G33" s="58">
        <v>0</v>
      </c>
      <c r="H33" s="29">
        <f t="shared" si="1"/>
        <v>0</v>
      </c>
      <c r="I33" s="29">
        <f t="shared" si="2"/>
        <v>0</v>
      </c>
      <c r="J33" s="29">
        <f t="shared" si="3"/>
        <v>0</v>
      </c>
      <c r="K33" s="58">
        <v>0</v>
      </c>
      <c r="L33" s="29">
        <f t="shared" si="4"/>
        <v>0</v>
      </c>
      <c r="M33" s="29">
        <f t="shared" si="5"/>
        <v>0</v>
      </c>
      <c r="N33" s="55"/>
      <c r="O33" s="18"/>
    </row>
    <row r="34" spans="1:15" ht="26.25" customHeight="1" x14ac:dyDescent="0.25">
      <c r="A34" s="38" t="s">
        <v>349</v>
      </c>
      <c r="B34" s="39" t="s">
        <v>243</v>
      </c>
      <c r="C34" s="39">
        <v>1</v>
      </c>
      <c r="D34" s="40"/>
      <c r="E34" s="40"/>
      <c r="F34" s="29">
        <v>0</v>
      </c>
      <c r="G34" s="58">
        <v>0</v>
      </c>
      <c r="H34" s="29">
        <f t="shared" si="1"/>
        <v>0</v>
      </c>
      <c r="I34" s="29">
        <f t="shared" si="2"/>
        <v>0</v>
      </c>
      <c r="J34" s="29">
        <f t="shared" si="3"/>
        <v>0</v>
      </c>
      <c r="K34" s="58">
        <v>0</v>
      </c>
      <c r="L34" s="29">
        <f t="shared" si="4"/>
        <v>0</v>
      </c>
      <c r="M34" s="29">
        <f t="shared" si="5"/>
        <v>0</v>
      </c>
      <c r="N34" s="55"/>
      <c r="O34" s="18"/>
    </row>
    <row r="35" spans="1:15" ht="41.25" customHeight="1" x14ac:dyDescent="0.25">
      <c r="A35" s="38" t="s">
        <v>335</v>
      </c>
      <c r="B35" s="39" t="s">
        <v>1</v>
      </c>
      <c r="C35" s="39">
        <v>1</v>
      </c>
      <c r="D35" s="40"/>
      <c r="E35" s="40"/>
      <c r="F35" s="29">
        <v>0</v>
      </c>
      <c r="G35" s="58">
        <v>0</v>
      </c>
      <c r="H35" s="29">
        <f t="shared" si="1"/>
        <v>0</v>
      </c>
      <c r="I35" s="29">
        <f t="shared" si="2"/>
        <v>0</v>
      </c>
      <c r="J35" s="29">
        <f t="shared" si="3"/>
        <v>0</v>
      </c>
      <c r="K35" s="58">
        <v>0</v>
      </c>
      <c r="L35" s="29">
        <f t="shared" si="4"/>
        <v>0</v>
      </c>
      <c r="M35" s="29">
        <f t="shared" si="5"/>
        <v>0</v>
      </c>
      <c r="N35" s="55"/>
      <c r="O35" s="18"/>
    </row>
    <row r="36" spans="1:15" ht="36.75" customHeight="1" x14ac:dyDescent="0.25">
      <c r="A36" s="38" t="s">
        <v>336</v>
      </c>
      <c r="B36" s="39" t="s">
        <v>1</v>
      </c>
      <c r="C36" s="39">
        <v>1</v>
      </c>
      <c r="D36" s="40"/>
      <c r="E36" s="40"/>
      <c r="F36" s="29">
        <v>0</v>
      </c>
      <c r="G36" s="58">
        <v>0</v>
      </c>
      <c r="H36" s="29">
        <f t="shared" si="1"/>
        <v>0</v>
      </c>
      <c r="I36" s="29">
        <f t="shared" si="2"/>
        <v>0</v>
      </c>
      <c r="J36" s="29">
        <f t="shared" si="3"/>
        <v>0</v>
      </c>
      <c r="K36" s="58">
        <v>0</v>
      </c>
      <c r="L36" s="29">
        <f t="shared" si="4"/>
        <v>0</v>
      </c>
      <c r="M36" s="29">
        <f t="shared" si="5"/>
        <v>0</v>
      </c>
      <c r="N36" s="55"/>
      <c r="O36" s="18"/>
    </row>
    <row r="37" spans="1:15" ht="27.75" customHeight="1" x14ac:dyDescent="0.25">
      <c r="A37" s="38" t="s">
        <v>337</v>
      </c>
      <c r="B37" s="39" t="s">
        <v>1</v>
      </c>
      <c r="C37" s="39">
        <v>2</v>
      </c>
      <c r="D37" s="40"/>
      <c r="E37" s="40"/>
      <c r="F37" s="29">
        <v>0</v>
      </c>
      <c r="G37" s="58">
        <v>0</v>
      </c>
      <c r="H37" s="29">
        <f t="shared" si="1"/>
        <v>0</v>
      </c>
      <c r="I37" s="29">
        <f t="shared" si="2"/>
        <v>0</v>
      </c>
      <c r="J37" s="29">
        <f t="shared" si="3"/>
        <v>0</v>
      </c>
      <c r="K37" s="58">
        <v>0</v>
      </c>
      <c r="L37" s="29">
        <f t="shared" si="4"/>
        <v>0</v>
      </c>
      <c r="M37" s="29">
        <f t="shared" si="5"/>
        <v>0</v>
      </c>
      <c r="N37" s="55"/>
      <c r="O37" s="18"/>
    </row>
    <row r="38" spans="1:15" ht="42" customHeight="1" x14ac:dyDescent="0.25">
      <c r="A38" s="38" t="s">
        <v>338</v>
      </c>
      <c r="B38" s="39" t="s">
        <v>1</v>
      </c>
      <c r="C38" s="39">
        <v>2</v>
      </c>
      <c r="D38" s="40"/>
      <c r="E38" s="40"/>
      <c r="F38" s="29">
        <v>0</v>
      </c>
      <c r="G38" s="58">
        <v>0</v>
      </c>
      <c r="H38" s="29">
        <f t="shared" si="1"/>
        <v>0</v>
      </c>
      <c r="I38" s="29">
        <f t="shared" si="2"/>
        <v>0</v>
      </c>
      <c r="J38" s="29">
        <f t="shared" si="3"/>
        <v>0</v>
      </c>
      <c r="K38" s="58">
        <v>0</v>
      </c>
      <c r="L38" s="29">
        <f t="shared" si="4"/>
        <v>0</v>
      </c>
      <c r="M38" s="29">
        <f t="shared" si="5"/>
        <v>0</v>
      </c>
      <c r="N38" s="55"/>
      <c r="O38" s="18"/>
    </row>
    <row r="39" spans="1:15" ht="36.75" customHeight="1" x14ac:dyDescent="0.25">
      <c r="A39" s="38" t="s">
        <v>339</v>
      </c>
      <c r="B39" s="39" t="s">
        <v>1</v>
      </c>
      <c r="C39" s="39">
        <v>1</v>
      </c>
      <c r="D39" s="40"/>
      <c r="E39" s="40"/>
      <c r="F39" s="29">
        <v>0</v>
      </c>
      <c r="G39" s="58">
        <v>0</v>
      </c>
      <c r="H39" s="29">
        <f t="shared" si="1"/>
        <v>0</v>
      </c>
      <c r="I39" s="29">
        <f t="shared" si="2"/>
        <v>0</v>
      </c>
      <c r="J39" s="29">
        <f t="shared" si="3"/>
        <v>0</v>
      </c>
      <c r="K39" s="58">
        <v>0</v>
      </c>
      <c r="L39" s="29">
        <f t="shared" si="4"/>
        <v>0</v>
      </c>
      <c r="M39" s="29">
        <f t="shared" si="5"/>
        <v>0</v>
      </c>
      <c r="N39" s="55"/>
      <c r="O39" s="18"/>
    </row>
    <row r="40" spans="1:15" ht="20.25" customHeight="1" x14ac:dyDescent="0.25">
      <c r="A40" s="38" t="s">
        <v>340</v>
      </c>
      <c r="B40" s="39" t="s">
        <v>1</v>
      </c>
      <c r="C40" s="39">
        <v>1</v>
      </c>
      <c r="D40" s="40"/>
      <c r="E40" s="40"/>
      <c r="F40" s="29">
        <v>0</v>
      </c>
      <c r="G40" s="58">
        <v>0</v>
      </c>
      <c r="H40" s="29">
        <f t="shared" si="1"/>
        <v>0</v>
      </c>
      <c r="I40" s="29">
        <f t="shared" si="2"/>
        <v>0</v>
      </c>
      <c r="J40" s="29">
        <f t="shared" si="3"/>
        <v>0</v>
      </c>
      <c r="K40" s="58">
        <v>0</v>
      </c>
      <c r="L40" s="29">
        <f t="shared" si="4"/>
        <v>0</v>
      </c>
      <c r="M40" s="29">
        <f t="shared" si="5"/>
        <v>0</v>
      </c>
      <c r="N40" s="55"/>
      <c r="O40" s="18"/>
    </row>
    <row r="41" spans="1:15" ht="18.75" customHeight="1" x14ac:dyDescent="0.25">
      <c r="A41" s="38" t="s">
        <v>341</v>
      </c>
      <c r="B41" s="39" t="s">
        <v>1</v>
      </c>
      <c r="C41" s="39">
        <v>1</v>
      </c>
      <c r="D41" s="40"/>
      <c r="E41" s="40"/>
      <c r="F41" s="29">
        <v>0</v>
      </c>
      <c r="G41" s="58">
        <v>0</v>
      </c>
      <c r="H41" s="29">
        <f t="shared" si="1"/>
        <v>0</v>
      </c>
      <c r="I41" s="29">
        <f t="shared" si="2"/>
        <v>0</v>
      </c>
      <c r="J41" s="29">
        <f t="shared" si="3"/>
        <v>0</v>
      </c>
      <c r="K41" s="58">
        <v>0</v>
      </c>
      <c r="L41" s="29">
        <f t="shared" si="4"/>
        <v>0</v>
      </c>
      <c r="M41" s="29">
        <f t="shared" si="5"/>
        <v>0</v>
      </c>
      <c r="N41" s="55"/>
      <c r="O41" s="18"/>
    </row>
    <row r="42" spans="1:15" ht="72.75" customHeight="1" x14ac:dyDescent="0.25">
      <c r="A42" s="38" t="s">
        <v>342</v>
      </c>
      <c r="B42" s="39" t="s">
        <v>1</v>
      </c>
      <c r="C42" s="39">
        <v>1</v>
      </c>
      <c r="D42" s="40"/>
      <c r="E42" s="40"/>
      <c r="F42" s="29">
        <v>0</v>
      </c>
      <c r="G42" s="58">
        <v>0</v>
      </c>
      <c r="H42" s="29">
        <f t="shared" si="1"/>
        <v>0</v>
      </c>
      <c r="I42" s="29">
        <f t="shared" si="2"/>
        <v>0</v>
      </c>
      <c r="J42" s="29">
        <f t="shared" si="3"/>
        <v>0</v>
      </c>
      <c r="K42" s="58">
        <v>0</v>
      </c>
      <c r="L42" s="29">
        <f t="shared" si="4"/>
        <v>0</v>
      </c>
      <c r="M42" s="29">
        <f t="shared" si="5"/>
        <v>0</v>
      </c>
      <c r="N42" s="55"/>
      <c r="O42" s="18"/>
    </row>
    <row r="43" spans="1:15" ht="17.25" customHeight="1" x14ac:dyDescent="0.25">
      <c r="A43" s="197" t="s">
        <v>334</v>
      </c>
      <c r="B43" s="198"/>
      <c r="C43" s="198"/>
      <c r="D43" s="198"/>
      <c r="E43" s="198"/>
      <c r="F43" s="198"/>
      <c r="G43" s="198"/>
      <c r="H43" s="198"/>
      <c r="I43" s="198"/>
      <c r="J43" s="198"/>
      <c r="K43" s="198"/>
      <c r="L43" s="198"/>
      <c r="M43" s="199"/>
      <c r="N43" s="55"/>
      <c r="O43" s="18"/>
    </row>
    <row r="44" spans="1:15" ht="41.25" customHeight="1" x14ac:dyDescent="0.25">
      <c r="A44" s="38" t="s">
        <v>343</v>
      </c>
      <c r="B44" s="39" t="s">
        <v>1</v>
      </c>
      <c r="C44" s="100">
        <v>2</v>
      </c>
      <c r="D44" s="40"/>
      <c r="E44" s="40"/>
      <c r="F44" s="29">
        <v>0</v>
      </c>
      <c r="G44" s="58">
        <v>0</v>
      </c>
      <c r="H44" s="29">
        <f t="shared" ref="H14:H49" si="6">F44*G44</f>
        <v>0</v>
      </c>
      <c r="I44" s="29">
        <f t="shared" ref="I14:I49" si="7">F44+H44</f>
        <v>0</v>
      </c>
      <c r="J44" s="29">
        <f t="shared" ref="J14:J49" si="8">F44*C44</f>
        <v>0</v>
      </c>
      <c r="K44" s="58">
        <v>0</v>
      </c>
      <c r="L44" s="29">
        <f t="shared" ref="L14:L49" si="9">J44*K44</f>
        <v>0</v>
      </c>
      <c r="M44" s="29">
        <f t="shared" ref="M14:M49" si="10">J44+L44</f>
        <v>0</v>
      </c>
      <c r="N44" s="55"/>
      <c r="O44" s="18"/>
    </row>
    <row r="45" spans="1:15" ht="39.75" customHeight="1" x14ac:dyDescent="0.25">
      <c r="A45" s="38" t="s">
        <v>344</v>
      </c>
      <c r="B45" s="39" t="s">
        <v>1</v>
      </c>
      <c r="C45" s="100">
        <v>2</v>
      </c>
      <c r="D45" s="40"/>
      <c r="E45" s="40"/>
      <c r="F45" s="29">
        <v>0</v>
      </c>
      <c r="G45" s="58">
        <v>0</v>
      </c>
      <c r="H45" s="29">
        <f t="shared" si="6"/>
        <v>0</v>
      </c>
      <c r="I45" s="29">
        <f t="shared" si="7"/>
        <v>0</v>
      </c>
      <c r="J45" s="29">
        <f t="shared" si="8"/>
        <v>0</v>
      </c>
      <c r="K45" s="58">
        <v>0</v>
      </c>
      <c r="L45" s="29">
        <f t="shared" si="9"/>
        <v>0</v>
      </c>
      <c r="M45" s="29">
        <f t="shared" si="10"/>
        <v>0</v>
      </c>
      <c r="N45" s="55"/>
      <c r="O45" s="18"/>
    </row>
    <row r="46" spans="1:15" ht="74.25" customHeight="1" x14ac:dyDescent="0.25">
      <c r="A46" s="38" t="s">
        <v>328</v>
      </c>
      <c r="B46" s="39" t="s">
        <v>1</v>
      </c>
      <c r="C46" s="100">
        <v>2</v>
      </c>
      <c r="D46" s="40"/>
      <c r="E46" s="40"/>
      <c r="F46" s="29">
        <v>0</v>
      </c>
      <c r="G46" s="58">
        <v>0</v>
      </c>
      <c r="H46" s="29">
        <f t="shared" si="6"/>
        <v>0</v>
      </c>
      <c r="I46" s="29">
        <f t="shared" si="7"/>
        <v>0</v>
      </c>
      <c r="J46" s="29">
        <f t="shared" si="8"/>
        <v>0</v>
      </c>
      <c r="K46" s="58">
        <v>0</v>
      </c>
      <c r="L46" s="29">
        <f t="shared" si="9"/>
        <v>0</v>
      </c>
      <c r="M46" s="29">
        <f t="shared" si="10"/>
        <v>0</v>
      </c>
      <c r="N46" s="55"/>
      <c r="O46" s="18"/>
    </row>
    <row r="47" spans="1:15" ht="85.5" customHeight="1" x14ac:dyDescent="0.25">
      <c r="A47" s="38" t="s">
        <v>345</v>
      </c>
      <c r="B47" s="39" t="s">
        <v>1</v>
      </c>
      <c r="C47" s="100">
        <v>2</v>
      </c>
      <c r="D47" s="40"/>
      <c r="E47" s="40"/>
      <c r="F47" s="29">
        <v>0</v>
      </c>
      <c r="G47" s="58">
        <v>0</v>
      </c>
      <c r="H47" s="29">
        <f t="shared" si="6"/>
        <v>0</v>
      </c>
      <c r="I47" s="29">
        <f t="shared" si="7"/>
        <v>0</v>
      </c>
      <c r="J47" s="29">
        <f t="shared" si="8"/>
        <v>0</v>
      </c>
      <c r="K47" s="58">
        <v>0</v>
      </c>
      <c r="L47" s="29">
        <f t="shared" si="9"/>
        <v>0</v>
      </c>
      <c r="M47" s="29">
        <f t="shared" si="10"/>
        <v>0</v>
      </c>
      <c r="N47" s="55"/>
      <c r="O47" s="18"/>
    </row>
    <row r="48" spans="1:15" ht="73.5" customHeight="1" x14ac:dyDescent="0.25">
      <c r="A48" s="38" t="s">
        <v>350</v>
      </c>
      <c r="B48" s="39" t="s">
        <v>1</v>
      </c>
      <c r="C48" s="39">
        <v>2</v>
      </c>
      <c r="D48" s="40"/>
      <c r="E48" s="40"/>
      <c r="F48" s="29">
        <v>0</v>
      </c>
      <c r="G48" s="58">
        <v>0</v>
      </c>
      <c r="H48" s="29">
        <f t="shared" si="6"/>
        <v>0</v>
      </c>
      <c r="I48" s="29">
        <f t="shared" si="7"/>
        <v>0</v>
      </c>
      <c r="J48" s="29">
        <f t="shared" si="8"/>
        <v>0</v>
      </c>
      <c r="K48" s="58">
        <v>0</v>
      </c>
      <c r="L48" s="29">
        <f t="shared" si="9"/>
        <v>0</v>
      </c>
      <c r="M48" s="29">
        <f t="shared" si="10"/>
        <v>0</v>
      </c>
      <c r="N48" s="55"/>
      <c r="O48" s="18"/>
    </row>
    <row r="49" spans="1:15" ht="31.5" customHeight="1" x14ac:dyDescent="0.25">
      <c r="A49" s="38" t="s">
        <v>346</v>
      </c>
      <c r="B49" s="39" t="s">
        <v>1</v>
      </c>
      <c r="C49" s="39">
        <v>2</v>
      </c>
      <c r="D49" s="40"/>
      <c r="E49" s="40"/>
      <c r="F49" s="29">
        <v>0</v>
      </c>
      <c r="G49" s="58">
        <v>0</v>
      </c>
      <c r="H49" s="29">
        <f t="shared" si="6"/>
        <v>0</v>
      </c>
      <c r="I49" s="29">
        <f t="shared" si="7"/>
        <v>0</v>
      </c>
      <c r="J49" s="29">
        <f t="shared" si="8"/>
        <v>0</v>
      </c>
      <c r="K49" s="58">
        <v>0</v>
      </c>
      <c r="L49" s="29">
        <f t="shared" si="9"/>
        <v>0</v>
      </c>
      <c r="M49" s="29">
        <f t="shared" si="10"/>
        <v>0</v>
      </c>
      <c r="N49" s="55"/>
      <c r="O49" s="18"/>
    </row>
    <row r="50" spans="1:15" ht="22.5" customHeight="1" x14ac:dyDescent="0.25">
      <c r="A50" s="34"/>
      <c r="B50" s="35"/>
      <c r="C50" s="36"/>
      <c r="D50" s="36"/>
      <c r="E50" s="36"/>
      <c r="F50" s="36"/>
      <c r="G50" s="35"/>
      <c r="H50" s="35"/>
      <c r="I50" s="35"/>
      <c r="J50" s="101"/>
      <c r="K50" s="101"/>
      <c r="L50" s="102"/>
      <c r="M50" s="103"/>
      <c r="N50" s="37"/>
      <c r="O50" s="18"/>
    </row>
    <row r="51" spans="1:15" ht="12.75" customHeight="1" x14ac:dyDescent="0.25">
      <c r="A51" s="41" t="s">
        <v>116</v>
      </c>
      <c r="B51" s="42"/>
      <c r="C51" s="42"/>
      <c r="D51" s="42"/>
      <c r="E51" s="42"/>
      <c r="F51" s="42"/>
      <c r="G51" s="43"/>
      <c r="H51" s="44"/>
      <c r="I51" s="45"/>
      <c r="J51" s="45"/>
      <c r="K51" s="43"/>
      <c r="L51" s="33"/>
      <c r="M51" s="33"/>
      <c r="N51" s="33"/>
      <c r="O51" s="18"/>
    </row>
    <row r="52" spans="1:15" ht="17.25" customHeight="1" x14ac:dyDescent="0.25">
      <c r="A52" s="44" t="s">
        <v>88</v>
      </c>
      <c r="B52" s="201"/>
      <c r="C52" s="201"/>
      <c r="D52" s="201"/>
      <c r="E52" s="201"/>
      <c r="F52" s="51"/>
      <c r="G52" s="33"/>
      <c r="H52" s="46"/>
      <c r="I52" s="45"/>
      <c r="J52" s="45"/>
      <c r="K52" s="33"/>
      <c r="L52" s="33"/>
      <c r="M52" s="33"/>
      <c r="N52" s="33"/>
      <c r="O52" s="18"/>
    </row>
    <row r="53" spans="1:15" ht="16.5" customHeight="1" x14ac:dyDescent="0.25">
      <c r="A53" s="44" t="s">
        <v>89</v>
      </c>
      <c r="B53" s="201"/>
      <c r="C53" s="201"/>
      <c r="D53" s="201"/>
      <c r="E53" s="201"/>
      <c r="F53" s="51"/>
      <c r="G53" s="33"/>
      <c r="H53" s="192" t="s">
        <v>92</v>
      </c>
      <c r="I53" s="192"/>
      <c r="J53" s="192"/>
      <c r="K53" s="192"/>
      <c r="L53" s="193"/>
      <c r="M53" s="193"/>
      <c r="N53" s="193"/>
      <c r="O53" s="18"/>
    </row>
    <row r="54" spans="1:15" ht="18" customHeight="1" x14ac:dyDescent="0.25">
      <c r="A54" s="47" t="s">
        <v>90</v>
      </c>
      <c r="B54" s="202"/>
      <c r="C54" s="202"/>
      <c r="D54" s="202"/>
      <c r="E54" s="202"/>
      <c r="F54" s="48"/>
      <c r="G54" s="33"/>
      <c r="H54" s="46"/>
      <c r="I54" s="194" t="s">
        <v>115</v>
      </c>
      <c r="J54" s="194"/>
      <c r="K54" s="194"/>
      <c r="L54" s="33"/>
      <c r="M54" s="33"/>
      <c r="N54" s="33"/>
      <c r="O54" s="18"/>
    </row>
    <row r="55" spans="1:15" ht="18" customHeight="1" x14ac:dyDescent="0.25">
      <c r="A55" s="47"/>
      <c r="B55" s="48"/>
      <c r="C55" s="47"/>
      <c r="D55" s="48"/>
      <c r="E55" s="48"/>
      <c r="F55" s="48"/>
      <c r="G55" s="33"/>
      <c r="H55" s="46"/>
      <c r="I55" s="45"/>
      <c r="J55" s="45"/>
      <c r="K55" s="33"/>
      <c r="L55" s="33"/>
      <c r="M55" s="33"/>
      <c r="N55" s="33"/>
      <c r="O55" s="18"/>
    </row>
    <row r="56" spans="1:15" x14ac:dyDescent="0.25">
      <c r="A56" s="195" t="s">
        <v>117</v>
      </c>
      <c r="B56" s="195"/>
      <c r="C56" s="195"/>
      <c r="D56" s="195"/>
      <c r="E56" s="44"/>
      <c r="F56" s="44"/>
      <c r="G56" s="33"/>
      <c r="H56" s="46"/>
      <c r="I56" s="45"/>
      <c r="J56" s="45"/>
      <c r="K56" s="33"/>
      <c r="L56" s="33"/>
      <c r="M56" s="33"/>
      <c r="N56" s="33"/>
      <c r="O56" s="18"/>
    </row>
    <row r="57" spans="1:15" x14ac:dyDescent="0.25">
      <c r="A57" s="47"/>
      <c r="B57" s="47"/>
      <c r="C57" s="203"/>
      <c r="D57" s="203"/>
      <c r="E57" s="203"/>
      <c r="F57" s="50"/>
      <c r="G57" s="191"/>
      <c r="H57" s="191"/>
      <c r="I57" s="191"/>
      <c r="J57" s="191"/>
      <c r="K57" s="186"/>
      <c r="L57" s="186"/>
      <c r="M57" s="186"/>
      <c r="N57" s="49"/>
      <c r="O57" s="18"/>
    </row>
    <row r="58" spans="1:15" ht="18.75" customHeight="1" x14ac:dyDescent="0.25">
      <c r="A58" s="202" t="s">
        <v>91</v>
      </c>
      <c r="B58" s="202"/>
      <c r="C58" s="204"/>
      <c r="D58" s="204"/>
      <c r="E58" s="204"/>
      <c r="F58" s="52"/>
      <c r="G58" s="191" t="s">
        <v>61</v>
      </c>
      <c r="H58" s="191"/>
      <c r="I58" s="191"/>
      <c r="J58" s="191"/>
      <c r="K58" s="33"/>
      <c r="L58" s="33"/>
      <c r="M58" s="33"/>
      <c r="N58" s="33"/>
      <c r="O58" s="18"/>
    </row>
    <row r="59" spans="1:15" ht="22.5" customHeight="1" x14ac:dyDescent="0.25">
      <c r="A59" s="195" t="s">
        <v>106</v>
      </c>
      <c r="B59" s="195"/>
      <c r="C59" s="195"/>
      <c r="D59" s="195"/>
      <c r="E59" s="195"/>
      <c r="F59" s="195"/>
      <c r="G59" s="195"/>
      <c r="H59" s="44"/>
      <c r="I59" s="45"/>
      <c r="J59" s="45"/>
      <c r="K59" s="33"/>
      <c r="L59" s="33"/>
      <c r="M59" s="33"/>
      <c r="N59" s="33"/>
      <c r="O59" s="18"/>
    </row>
    <row r="60" spans="1:15" x14ac:dyDescent="0.25">
      <c r="A60" s="50"/>
      <c r="B60" s="44"/>
      <c r="C60" s="44"/>
      <c r="D60" s="44"/>
      <c r="E60" s="44"/>
      <c r="F60" s="44"/>
      <c r="G60" s="44"/>
      <c r="H60" s="44"/>
      <c r="I60" s="45"/>
      <c r="J60" s="45"/>
      <c r="K60" s="33"/>
      <c r="L60" s="33"/>
      <c r="M60" s="33"/>
      <c r="N60" s="33"/>
      <c r="O60" s="18"/>
    </row>
    <row r="61" spans="1:15" ht="21" customHeight="1" x14ac:dyDescent="0.25">
      <c r="A61" s="200"/>
      <c r="B61" s="200"/>
      <c r="C61" s="21"/>
      <c r="D61" s="21"/>
      <c r="E61" s="21"/>
      <c r="F61" s="21"/>
      <c r="G61" s="20"/>
      <c r="H61" s="21"/>
      <c r="I61" s="22"/>
      <c r="J61" s="22"/>
      <c r="K61" s="21"/>
      <c r="L61" s="18"/>
      <c r="M61" s="18"/>
      <c r="N61" s="18"/>
      <c r="O61" s="18"/>
    </row>
    <row r="62" spans="1:15" ht="26.25" customHeight="1" x14ac:dyDescent="0.25">
      <c r="A62" s="21"/>
      <c r="B62" s="21"/>
      <c r="C62" s="21"/>
      <c r="D62" s="21"/>
      <c r="E62" s="21"/>
      <c r="F62" s="21"/>
      <c r="G62" s="21"/>
      <c r="H62" s="21"/>
      <c r="I62" s="19"/>
      <c r="J62" s="19"/>
      <c r="K62" s="21"/>
      <c r="L62" s="18"/>
      <c r="M62" s="18"/>
      <c r="N62" s="18"/>
      <c r="O62" s="18"/>
    </row>
    <row r="63" spans="1:15" x14ac:dyDescent="0.25">
      <c r="A63" s="18"/>
      <c r="B63" s="18"/>
      <c r="C63" s="18"/>
      <c r="D63" s="18"/>
      <c r="E63" s="18"/>
      <c r="F63" s="18"/>
      <c r="G63" s="18"/>
      <c r="H63" s="18"/>
      <c r="I63" s="18"/>
      <c r="J63" s="18"/>
      <c r="K63" s="18"/>
      <c r="L63" s="18"/>
      <c r="M63" s="18"/>
      <c r="N63" s="18"/>
      <c r="O63" s="18"/>
    </row>
  </sheetData>
  <mergeCells count="34">
    <mergeCell ref="A3:N3"/>
    <mergeCell ref="A10:A11"/>
    <mergeCell ref="B10:B11"/>
    <mergeCell ref="C10:C11"/>
    <mergeCell ref="D10:D11"/>
    <mergeCell ref="E10:E11"/>
    <mergeCell ref="K4:N4"/>
    <mergeCell ref="E4:E5"/>
    <mergeCell ref="F4:F5"/>
    <mergeCell ref="F10:I10"/>
    <mergeCell ref="J10:M10"/>
    <mergeCell ref="A61:B61"/>
    <mergeCell ref="B52:E52"/>
    <mergeCell ref="B53:E53"/>
    <mergeCell ref="B54:E54"/>
    <mergeCell ref="C57:E57"/>
    <mergeCell ref="A59:G59"/>
    <mergeCell ref="G58:J58"/>
    <mergeCell ref="C58:E58"/>
    <mergeCell ref="A58:B58"/>
    <mergeCell ref="A12:M12"/>
    <mergeCell ref="K57:M57"/>
    <mergeCell ref="A4:A5"/>
    <mergeCell ref="B4:B5"/>
    <mergeCell ref="C4:C5"/>
    <mergeCell ref="D4:D5"/>
    <mergeCell ref="G4:J4"/>
    <mergeCell ref="G57:J57"/>
    <mergeCell ref="H53:K53"/>
    <mergeCell ref="L53:N53"/>
    <mergeCell ref="I54:K54"/>
    <mergeCell ref="A56:D56"/>
    <mergeCell ref="A8:J8"/>
    <mergeCell ref="A43:M43"/>
  </mergeCells>
  <pageMargins left="0.51181102362204722" right="0.51181102362204722" top="0.55118110236220474" bottom="0.55118110236220474" header="0.19685039370078741" footer="0.19685039370078741"/>
  <pageSetup paperSize="9" scale="80" fitToHeight="0" orientation="landscape" horizontalDpi="0" verticalDpi="0" r:id="rId1"/>
  <ignoredErrors>
    <ignoredError sqref="I13 H13 J13 L13:M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2024-05-07T11:07:24Z</cp:lastPrinted>
  <dcterms:created xsi:type="dcterms:W3CDTF">2017-04-21T05:51:15Z</dcterms:created>
  <dcterms:modified xsi:type="dcterms:W3CDTF">2024-05-07T13:02:05Z</dcterms:modified>
</cp:coreProperties>
</file>