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Hlucháň\04-2024 - Or. Podzámok - LO Príslop\Súťažné podklady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ponuka'!$A$1:$N$28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L15" i="3" l="1"/>
  <c r="N14" i="3"/>
  <c r="N13" i="3"/>
  <c r="N12" i="3"/>
  <c r="N15" i="3"/>
  <c r="G15" i="3" l="1"/>
  <c r="N17" i="3" l="1"/>
  <c r="N16" i="3" s="1"/>
</calcChain>
</file>

<file path=xl/sharedStrings.xml><?xml version="1.0" encoding="utf-8"?>
<sst xmlns="http://schemas.openxmlformats.org/spreadsheetml/2006/main" count="95" uniqueCount="85">
  <si>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</si>
  <si>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</si>
  <si>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</si>
  <si>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</si>
  <si>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</si>
  <si>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</si>
  <si>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</si>
  <si>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</si>
  <si>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</si>
  <si>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</si>
  <si>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</si>
  <si>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</si>
  <si>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</si>
  <si>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</si>
  <si>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</si>
  <si>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</si>
  <si>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</si>
  <si>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</si>
  <si>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</si>
  <si>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</si>
  <si>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</si>
  <si>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</si>
  <si>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</si>
  <si>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</si>
  <si>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</si>
  <si>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</si>
  <si>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</si>
  <si>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</si>
  <si>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</si>
  <si>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</si>
  <si>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</si>
  <si>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</si>
  <si>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</si>
  <si>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</si>
  <si>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</si>
  <si>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</si>
  <si>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</si>
  <si>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</si>
  <si>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</si>
  <si>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</si>
  <si>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</si>
  <si>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</si>
  <si>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</si>
  <si>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</si>
  <si>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</si>
  <si>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</si>
  <si>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</si>
  <si>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</si>
  <si>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</si>
  <si>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</si>
  <si>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</si>
  <si>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</si>
  <si>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</si>
  <si>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</si>
  <si>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</si>
  <si>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</si>
  <si>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</si>
  <si>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</si>
  <si>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</si>
  <si>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</si>
  <si>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</si>
  <si>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</si>
  <si>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</si>
  <si>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</si>
  <si>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1,2,4d,4a,6,7</t>
  </si>
  <si>
    <t>príloha č. 5 Zmluvy o poskytnutí služieb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</si>
  <si>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</si>
  <si>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</si>
  <si>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</si>
  <si>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</si>
  <si>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</si>
  <si>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</si>
  <si>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Objednávateľ:</t>
  </si>
  <si>
    <r>
      <t>Zmluva č. DNS-H/</t>
    </r>
    <r>
      <rPr>
        <b/>
        <sz val="10"/>
        <color rgb="FFFF0000"/>
        <rFont val="Arial"/>
        <family val="2"/>
        <charset val="238"/>
      </rPr>
      <t>xx</t>
    </r>
    <r>
      <rPr>
        <b/>
        <sz val="10"/>
        <rFont val="Arial"/>
        <family val="2"/>
        <charset val="238"/>
      </rPr>
      <t>/24/12/06</t>
    </r>
  </si>
  <si>
    <t>Lesnícke služby v ťažbovom procese na zlepšenie biotopov pre hlucháňa hôrneho pre OZ Tatry, LS Oravský Podzámok, LO Príslop - výzva č. 4/2024</t>
  </si>
  <si>
    <t>Príslop</t>
  </si>
  <si>
    <t>EF067-163b0</t>
  </si>
  <si>
    <t>EF067-168b3</t>
  </si>
  <si>
    <t>Zázrivá</t>
  </si>
  <si>
    <t>SL172-253 2</t>
  </si>
  <si>
    <t>80/750/ -</t>
  </si>
  <si>
    <t>70/1800/ -</t>
  </si>
  <si>
    <t>300/1700/ -</t>
  </si>
  <si>
    <t xml:space="preserve">1 ks ťažný kôň alebo železný kôň
1 ks LKT alebo 1 ks UKT
</t>
  </si>
  <si>
    <t xml:space="preserve"> do 6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</si>
</sst>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charset val="1"/>
    </font>
    <font>
      <sz val="10"/>
      <color indexed="10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rgb="FF000000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 applyNumberFormat="0"/>
  </cellStyleXfs>
  <cellXfs count="133">
    <xf numFmtId="0" fontId="0" fillId="0" borderId="0" xfId="0" applyNumberFormat="1"/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/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2" xfId="0" applyNumberFormat="1" applyFont="1" applyBorder="1" applyAlignment="1">
      <alignment vertical="center"/>
    </xf>
    <xf numFmtId="0" fontId="4" fillId="2" borderId="11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righ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2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 indent="1"/>
    </xf>
    <xf numFmtId="4" fontId="5" fillId="5" borderId="7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NumberFormat="1" applyProtection="1">
      <protection locked="0"/>
    </xf>
    <xf numFmtId="0" fontId="5" fillId="0" borderId="3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right" vertical="center" indent="1"/>
    </xf>
    <xf numFmtId="0" fontId="5" fillId="0" borderId="23" xfId="0" applyNumberFormat="1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0" fontId="12" fillId="7" borderId="0" xfId="0" applyFont="1" applyFill="1" applyBorder="1" applyAlignment="1" applyProtection="1"/>
    <xf numFmtId="0" fontId="17" fillId="7" borderId="0" xfId="0" applyFont="1" applyFill="1" applyBorder="1" applyAlignment="1" applyProtection="1">
      <alignment horizontal="right"/>
    </xf>
    <xf numFmtId="0" fontId="19" fillId="0" borderId="0" xfId="0" applyFont="1" applyFill="1" applyBorder="1"/>
    <xf numFmtId="0" fontId="16" fillId="7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/>
    <xf numFmtId="0" fontId="21" fillId="7" borderId="0" xfId="0" applyFont="1" applyFill="1" applyBorder="1" applyProtection="1"/>
    <xf numFmtId="0" fontId="2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Protection="1"/>
    <xf numFmtId="0" fontId="22" fillId="7" borderId="0" xfId="0" applyFont="1" applyFill="1" applyBorder="1" applyAlignment="1">
      <alignment horizontal="center"/>
    </xf>
    <xf numFmtId="0" fontId="22" fillId="7" borderId="0" xfId="0" applyFont="1" applyFill="1" applyBorder="1"/>
    <xf numFmtId="0" fontId="11" fillId="0" borderId="34" xfId="0" applyNumberFormat="1" applyFont="1" applyBorder="1" applyAlignment="1">
      <alignment horizontal="center" vertical="center" wrapText="1"/>
    </xf>
    <xf numFmtId="0" fontId="11" fillId="0" borderId="35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right" vertical="center"/>
    </xf>
    <xf numFmtId="0" fontId="5" fillId="0" borderId="37" xfId="0" applyNumberFormat="1" applyFont="1" applyBorder="1" applyAlignment="1">
      <alignment horizontal="right" vertical="center"/>
    </xf>
    <xf numFmtId="0" fontId="5" fillId="0" borderId="38" xfId="0" applyNumberFormat="1" applyFont="1" applyBorder="1" applyAlignment="1">
      <alignment horizontal="right" vertical="center"/>
    </xf>
    <xf numFmtId="0" fontId="5" fillId="0" borderId="26" xfId="0" applyNumberFormat="1" applyFont="1" applyBorder="1" applyAlignment="1">
      <alignment horizontal="right" vertical="center"/>
    </xf>
    <xf numFmtId="0" fontId="5" fillId="0" borderId="25" xfId="0" applyNumberFormat="1" applyFont="1" applyBorder="1" applyAlignment="1">
      <alignment horizontal="right" vertical="center"/>
    </xf>
    <xf numFmtId="0" fontId="5" fillId="0" borderId="33" xfId="0" applyNumberFormat="1" applyFont="1" applyBorder="1" applyAlignment="1">
      <alignment horizontal="right" vertical="center"/>
    </xf>
    <xf numFmtId="0" fontId="9" fillId="10" borderId="0" xfId="0" applyFont="1" applyFill="1" applyBorder="1" applyAlignment="1" applyProtection="1">
      <alignment horizontal="left"/>
    </xf>
    <xf numFmtId="0" fontId="12" fillId="7" borderId="0" xfId="0" applyFont="1" applyFill="1" applyBorder="1" applyAlignment="1" applyProtection="1">
      <alignment horizontal="left"/>
    </xf>
    <xf numFmtId="0" fontId="9" fillId="8" borderId="16" xfId="0" applyFont="1" applyFill="1" applyBorder="1" applyAlignment="1" applyProtection="1">
      <alignment horizontal="center"/>
    </xf>
    <xf numFmtId="0" fontId="9" fillId="8" borderId="17" xfId="0" applyFont="1" applyFill="1" applyBorder="1" applyAlignment="1" applyProtection="1">
      <alignment horizontal="center"/>
    </xf>
    <xf numFmtId="0" fontId="4" fillId="6" borderId="18" xfId="0" applyNumberFormat="1" applyFont="1" applyFill="1" applyBorder="1" applyAlignment="1" applyProtection="1">
      <alignment horizontal="center"/>
      <protection locked="0"/>
    </xf>
    <xf numFmtId="0" fontId="4" fillId="6" borderId="19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2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6" fillId="9" borderId="22" xfId="0" applyNumberFormat="1" applyFont="1" applyFill="1" applyBorder="1" applyAlignment="1">
      <alignment horizontal="center" vertical="center" wrapText="1"/>
    </xf>
    <xf numFmtId="0" fontId="6" fillId="9" borderId="10" xfId="0" applyNumberFormat="1" applyFont="1" applyFill="1" applyBorder="1" applyAlignment="1">
      <alignment horizontal="center" vertical="center" wrapText="1"/>
    </xf>
    <xf numFmtId="0" fontId="5" fillId="0" borderId="27" xfId="0" applyNumberFormat="1" applyFont="1" applyFill="1" applyBorder="1" applyAlignment="1">
      <alignment horizontal="center" vertical="center" wrapText="1"/>
    </xf>
    <xf numFmtId="0" fontId="5" fillId="0" borderId="29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5" borderId="1" xfId="0" applyNumberFormat="1" applyFont="1" applyFill="1" applyBorder="1" applyAlignment="1" applyProtection="1">
      <alignment horizontal="left"/>
      <protection locked="0"/>
    </xf>
    <xf numFmtId="0" fontId="4" fillId="5" borderId="2" xfId="0" applyNumberFormat="1" applyFont="1" applyFill="1" applyBorder="1" applyAlignment="1" applyProtection="1">
      <alignment horizontal="left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20" xfId="0" applyNumberFormat="1" applyBorder="1" applyAlignment="1">
      <alignment horizontal="center"/>
    </xf>
    <xf numFmtId="0" fontId="16" fillId="7" borderId="0" xfId="0" applyFont="1" applyFill="1" applyBorder="1" applyAlignment="1" applyProtection="1">
      <alignment horizont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20" fillId="7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left"/>
    </xf>
    <xf numFmtId="0" fontId="18" fillId="10" borderId="0" xfId="0" applyFont="1" applyFill="1" applyBorder="1" applyAlignment="1">
      <alignment horizontal="left"/>
    </xf>
    <xf numFmtId="0" fontId="22" fillId="7" borderId="0" xfId="0" applyFont="1" applyFill="1" applyBorder="1" applyAlignment="1" applyProtection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7" xfId="0" applyNumberFormat="1" applyBorder="1" applyAlignment="1">
      <alignment horizontal="center"/>
    </xf>
    <xf numFmtId="0" fontId="3" fillId="0" borderId="15" xfId="0" applyNumberFormat="1" applyFont="1" applyBorder="1" applyAlignment="1">
      <alignment horizontal="left" vertical="center" wrapText="1"/>
    </xf>
    <xf numFmtId="0" fontId="4" fillId="0" borderId="39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 wrapText="1"/>
    </xf>
    <xf numFmtId="0" fontId="5" fillId="0" borderId="40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41" xfId="0" applyNumberFormat="1" applyFont="1" applyBorder="1" applyAlignment="1">
      <alignment horizontal="center" vertical="center" wrapText="1"/>
    </xf>
    <xf numFmtId="0" fontId="5" fillId="0" borderId="42" xfId="0" applyNumberFormat="1" applyFont="1" applyBorder="1" applyAlignment="1">
      <alignment horizontal="center" vertical="center" wrapText="1"/>
    </xf>
    <xf numFmtId="0" fontId="6" fillId="9" borderId="14" xfId="0" applyNumberFormat="1" applyFont="1" applyFill="1" applyBorder="1" applyAlignment="1">
      <alignment horizontal="center" vertical="center" wrapText="1"/>
    </xf>
    <xf numFmtId="0" fontId="5" fillId="0" borderId="43" xfId="0" applyNumberFormat="1" applyFont="1" applyFill="1" applyBorder="1" applyAlignment="1">
      <alignment horizontal="center" vertical="center" wrapText="1"/>
    </xf>
    <xf numFmtId="0" fontId="0" fillId="0" borderId="44" xfId="0" applyNumberFormat="1" applyBorder="1"/>
    <xf numFmtId="0" fontId="5" fillId="0" borderId="45" xfId="0" applyNumberFormat="1" applyFont="1" applyBorder="1" applyAlignment="1">
      <alignment vertical="center"/>
    </xf>
    <xf numFmtId="2" fontId="5" fillId="0" borderId="45" xfId="0" applyNumberFormat="1" applyFont="1" applyBorder="1" applyAlignment="1">
      <alignment vertical="center"/>
    </xf>
    <xf numFmtId="0" fontId="11" fillId="0" borderId="36" xfId="0" applyNumberFormat="1" applyFont="1" applyBorder="1" applyAlignment="1">
      <alignment vertical="center" wrapText="1"/>
    </xf>
    <xf numFmtId="4" fontId="5" fillId="0" borderId="46" xfId="0" applyNumberFormat="1" applyFont="1" applyBorder="1" applyAlignment="1">
      <alignment horizontal="right" vertical="center" indent="1"/>
    </xf>
    <xf numFmtId="0" fontId="10" fillId="4" borderId="36" xfId="0" applyFont="1" applyFill="1" applyBorder="1" applyAlignment="1" applyProtection="1">
      <alignment vertical="center" wrapText="1"/>
    </xf>
    <xf numFmtId="4" fontId="5" fillId="4" borderId="47" xfId="0" applyNumberFormat="1" applyFont="1" applyFill="1" applyBorder="1" applyAlignment="1">
      <alignment horizontal="right" vertical="center" indent="1"/>
    </xf>
    <xf numFmtId="0" fontId="7" fillId="0" borderId="48" xfId="0" applyNumberFormat="1" applyFont="1" applyBorder="1" applyAlignment="1">
      <alignment horizontal="center" vertical="center"/>
    </xf>
    <xf numFmtId="0" fontId="7" fillId="0" borderId="49" xfId="0" applyNumberFormat="1" applyFont="1" applyBorder="1" applyAlignment="1">
      <alignment horizontal="center" vertical="center" wrapText="1"/>
    </xf>
    <xf numFmtId="0" fontId="3" fillId="0" borderId="50" xfId="0" applyNumberFormat="1" applyFont="1" applyFill="1" applyBorder="1" applyAlignment="1">
      <alignment horizontal="center" vertical="center"/>
    </xf>
    <xf numFmtId="2" fontId="7" fillId="0" borderId="49" xfId="0" applyNumberFormat="1" applyFont="1" applyBorder="1" applyAlignment="1">
      <alignment horizontal="right" vertical="center"/>
    </xf>
    <xf numFmtId="0" fontId="7" fillId="0" borderId="49" xfId="0" applyNumberFormat="1" applyFont="1" applyBorder="1" applyAlignment="1">
      <alignment horizontal="center" vertical="center"/>
    </xf>
    <xf numFmtId="0" fontId="7" fillId="0" borderId="49" xfId="0" applyNumberFormat="1" applyFont="1" applyBorder="1" applyAlignment="1">
      <alignment horizontal="right" vertical="center" wrapText="1"/>
    </xf>
    <xf numFmtId="2" fontId="7" fillId="0" borderId="49" xfId="0" applyNumberFormat="1" applyFont="1" applyBorder="1" applyAlignment="1">
      <alignment horizontal="right" vertical="center" wrapText="1"/>
    </xf>
    <xf numFmtId="0" fontId="2" fillId="0" borderId="50" xfId="0" applyNumberFormat="1" applyFont="1" applyBorder="1" applyAlignment="1">
      <alignment horizontal="center" vertical="center"/>
    </xf>
    <xf numFmtId="4" fontId="5" fillId="0" borderId="51" xfId="0" applyNumberFormat="1" applyFont="1" applyBorder="1" applyAlignment="1">
      <alignment horizontal="right" vertical="center" indent="1"/>
    </xf>
    <xf numFmtId="4" fontId="5" fillId="5" borderId="52" xfId="0" applyNumberFormat="1" applyFont="1" applyFill="1" applyBorder="1" applyAlignment="1" applyProtection="1">
      <alignment horizontal="right" vertical="center" indent="1"/>
      <protection locked="0"/>
    </xf>
    <xf numFmtId="4" fontId="5" fillId="0" borderId="53" xfId="0" applyNumberFormat="1" applyFont="1" applyBorder="1" applyAlignment="1">
      <alignment horizontal="right" vertical="center" indent="1"/>
    </xf>
    <xf numFmtId="0" fontId="7" fillId="0" borderId="54" xfId="0" applyNumberFormat="1" applyFont="1" applyBorder="1" applyAlignment="1">
      <alignment horizontal="center" vertical="center"/>
    </xf>
    <xf numFmtId="0" fontId="7" fillId="0" borderId="55" xfId="0" applyNumberFormat="1" applyFont="1" applyBorder="1" applyAlignment="1">
      <alignment horizontal="center" vertical="center" wrapText="1"/>
    </xf>
    <xf numFmtId="0" fontId="3" fillId="0" borderId="56" xfId="0" applyNumberFormat="1" applyFont="1" applyFill="1" applyBorder="1" applyAlignment="1">
      <alignment horizontal="center" vertical="center"/>
    </xf>
    <xf numFmtId="2" fontId="7" fillId="0" borderId="55" xfId="0" applyNumberFormat="1" applyFont="1" applyBorder="1" applyAlignment="1">
      <alignment horizontal="right" vertical="center"/>
    </xf>
    <xf numFmtId="0" fontId="7" fillId="0" borderId="55" xfId="0" applyNumberFormat="1" applyFont="1" applyBorder="1" applyAlignment="1">
      <alignment horizontal="center" vertical="center"/>
    </xf>
    <xf numFmtId="0" fontId="7" fillId="0" borderId="55" xfId="0" applyNumberFormat="1" applyFont="1" applyBorder="1" applyAlignment="1">
      <alignment horizontal="right" vertical="center" wrapText="1"/>
    </xf>
    <xf numFmtId="2" fontId="7" fillId="0" borderId="55" xfId="0" applyNumberFormat="1" applyFont="1" applyBorder="1" applyAlignment="1">
      <alignment horizontal="right" vertical="center" wrapText="1"/>
    </xf>
    <xf numFmtId="0" fontId="2" fillId="0" borderId="56" xfId="0" applyNumberFormat="1" applyFont="1" applyBorder="1" applyAlignment="1">
      <alignment horizontal="center" vertical="center"/>
    </xf>
    <xf numFmtId="4" fontId="5" fillId="0" borderId="57" xfId="0" applyNumberFormat="1" applyFont="1" applyBorder="1" applyAlignment="1">
      <alignment horizontal="right" vertical="center" indent="1"/>
    </xf>
    <xf numFmtId="4" fontId="5" fillId="5" borderId="37" xfId="0" applyNumberFormat="1" applyFont="1" applyFill="1" applyBorder="1" applyAlignment="1" applyProtection="1">
      <alignment horizontal="right" vertical="center" indent="1"/>
      <protection locked="0"/>
    </xf>
    <xf numFmtId="0" fontId="23" fillId="0" borderId="13" xfId="0" applyNumberFormat="1" applyFont="1" applyBorder="1" applyAlignment="1">
      <alignment horizontal="center" wrapText="1"/>
    </xf>
    <xf numFmtId="0" fontId="23" fillId="0" borderId="13" xfId="0" applyNumberFormat="1" applyFont="1" applyBorder="1" applyAlignment="1">
      <alignment horizontal="center"/>
    </xf>
    <xf numFmtId="14" fontId="24" fillId="0" borderId="50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view="pageBreakPreview" topLeftCell="A8" zoomScale="80" zoomScaleNormal="70" zoomScaleSheetLayoutView="80" workbookViewId="0">
      <selection activeCell="D14" sqref="D14"/>
    </sheetView>
  </sheetViews>
  <sheetFormatPr defaultRowHeight="15" x14ac:dyDescent="0.25"/>
  <cols>
    <col min="1" max="1" width="15" customWidth="1"/>
    <col min="2" max="2" width="17.42578125" customWidth="1"/>
    <col min="3" max="3" width="32.140625" customWidth="1"/>
    <col min="4" max="4" width="17.5703125" customWidth="1"/>
    <col min="7" max="7" width="11.140625" customWidth="1"/>
    <col min="10" max="10" width="12.140625" customWidth="1"/>
    <col min="11" max="11" width="14.140625" customWidth="1"/>
    <col min="12" max="12" width="20" customWidth="1"/>
    <col min="13" max="13" width="20.7109375" customWidth="1"/>
    <col min="14" max="14" width="16.140625" customWidth="1"/>
    <col min="15" max="15" width="15.5703125" customWidth="1"/>
  </cols>
  <sheetData>
    <row r="1" spans="1:25" ht="18" x14ac:dyDescent="0.25">
      <c r="A1" s="77" t="s">
        <v>60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35" t="s">
        <v>63</v>
      </c>
      <c r="N1" s="36"/>
    </row>
    <row r="2" spans="1:25" ht="18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7"/>
      <c r="M2" s="35" t="s">
        <v>65</v>
      </c>
      <c r="N2" s="36"/>
    </row>
    <row r="3" spans="1:25" ht="30.75" customHeight="1" x14ac:dyDescent="0.25">
      <c r="A3" s="86" t="s">
        <v>66</v>
      </c>
      <c r="B3" s="86"/>
      <c r="C3" s="88" t="s">
        <v>74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25" ht="17.25" customHeight="1" x14ac:dyDescent="0.25">
      <c r="A4" s="87" t="s">
        <v>67</v>
      </c>
      <c r="B4" s="87"/>
      <c r="C4" s="87" t="s">
        <v>68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25" x14ac:dyDescent="0.25">
      <c r="A5" s="87" t="s">
        <v>69</v>
      </c>
      <c r="B5" s="87"/>
      <c r="C5" s="39" t="s">
        <v>70</v>
      </c>
      <c r="D5" s="39"/>
      <c r="E5" s="39"/>
      <c r="F5" s="39"/>
      <c r="G5" s="39"/>
      <c r="H5" s="39"/>
      <c r="I5" s="40"/>
      <c r="J5" s="40"/>
      <c r="K5" s="40"/>
      <c r="L5" s="40"/>
      <c r="M5" s="40"/>
      <c r="N5" s="40"/>
    </row>
    <row r="6" spans="1:25" x14ac:dyDescent="0.25">
      <c r="A6" s="54" t="s">
        <v>72</v>
      </c>
      <c r="B6" s="54"/>
      <c r="C6" s="53" t="s">
        <v>71</v>
      </c>
      <c r="D6" s="53"/>
      <c r="E6" s="53"/>
      <c r="F6" s="53"/>
      <c r="G6" s="53"/>
      <c r="H6" s="41"/>
      <c r="I6" s="42"/>
      <c r="J6" s="42"/>
      <c r="K6" s="42"/>
      <c r="L6" s="42"/>
      <c r="M6" s="42"/>
      <c r="N6" s="42"/>
    </row>
    <row r="7" spans="1:25" ht="15.75" thickBot="1" x14ac:dyDescent="0.3">
      <c r="A7" s="41"/>
      <c r="B7" s="89"/>
      <c r="C7" s="89"/>
      <c r="D7" s="89"/>
      <c r="E7" s="89"/>
      <c r="F7" s="89"/>
      <c r="G7" s="89"/>
      <c r="H7" s="41"/>
      <c r="I7" s="42"/>
      <c r="J7" s="42"/>
      <c r="K7" s="42"/>
      <c r="L7" s="42"/>
      <c r="M7" s="42"/>
      <c r="N7" s="42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5.75" thickBot="1" x14ac:dyDescent="0.3">
      <c r="A8" s="55" t="s">
        <v>73</v>
      </c>
      <c r="B8" s="56"/>
      <c r="C8" s="43"/>
      <c r="D8" s="44"/>
      <c r="E8" s="44"/>
      <c r="F8" s="44"/>
      <c r="G8" s="44"/>
      <c r="H8" s="41"/>
      <c r="I8" s="42"/>
      <c r="J8" s="42"/>
      <c r="K8" s="42"/>
      <c r="L8" s="42"/>
      <c r="M8" s="42"/>
      <c r="N8" s="42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75" customHeight="1" thickBot="1" x14ac:dyDescent="0.3">
      <c r="A9" s="78" t="s">
        <v>0</v>
      </c>
      <c r="B9" s="80" t="s">
        <v>1</v>
      </c>
      <c r="C9" s="30" t="s">
        <v>2</v>
      </c>
      <c r="D9" s="31"/>
      <c r="E9" s="82" t="s">
        <v>3</v>
      </c>
      <c r="F9" s="82"/>
      <c r="G9" s="82"/>
      <c r="H9" s="83" t="s">
        <v>4</v>
      </c>
      <c r="I9" s="82" t="s">
        <v>5</v>
      </c>
      <c r="J9" s="45" t="s">
        <v>6</v>
      </c>
      <c r="K9" s="61" t="s">
        <v>7</v>
      </c>
      <c r="L9" s="63" t="s">
        <v>8</v>
      </c>
      <c r="M9" s="65" t="s">
        <v>9</v>
      </c>
      <c r="N9" s="67" t="s">
        <v>10</v>
      </c>
      <c r="O9" s="27"/>
      <c r="P9" s="27"/>
      <c r="Q9" s="27"/>
      <c r="R9" s="27"/>
      <c r="S9" s="27"/>
      <c r="T9" s="27"/>
      <c r="U9" s="27"/>
      <c r="V9" s="27"/>
      <c r="W9" s="27"/>
    </row>
    <row r="10" spans="1:25" ht="15.75" customHeight="1" thickBot="1" x14ac:dyDescent="0.3">
      <c r="A10" s="79"/>
      <c r="B10" s="81"/>
      <c r="C10" s="85" t="s">
        <v>11</v>
      </c>
      <c r="D10" s="28"/>
      <c r="E10" s="85" t="s">
        <v>12</v>
      </c>
      <c r="F10" s="85" t="s">
        <v>13</v>
      </c>
      <c r="G10" s="64" t="s">
        <v>14</v>
      </c>
      <c r="H10" s="84"/>
      <c r="I10" s="64"/>
      <c r="J10" s="46"/>
      <c r="K10" s="62"/>
      <c r="L10" s="64"/>
      <c r="M10" s="66"/>
      <c r="N10" s="68"/>
      <c r="O10" s="27"/>
      <c r="P10" s="27"/>
      <c r="Q10" s="27"/>
      <c r="R10" s="27"/>
      <c r="S10" s="27"/>
      <c r="T10" s="27"/>
      <c r="U10" s="27"/>
      <c r="V10" s="27"/>
      <c r="W10" s="27"/>
    </row>
    <row r="11" spans="1:25" ht="66" customHeight="1" thickBot="1" x14ac:dyDescent="0.3">
      <c r="A11" s="93"/>
      <c r="B11" s="94"/>
      <c r="C11" s="95"/>
      <c r="D11" s="96" t="s">
        <v>59</v>
      </c>
      <c r="E11" s="95"/>
      <c r="F11" s="95"/>
      <c r="G11" s="97"/>
      <c r="H11" s="98"/>
      <c r="I11" s="97"/>
      <c r="J11" s="46"/>
      <c r="K11" s="99"/>
      <c r="L11" s="97"/>
      <c r="M11" s="100"/>
      <c r="N11" s="101"/>
      <c r="O11" s="27"/>
      <c r="P11" s="27"/>
      <c r="Q11" s="27"/>
      <c r="R11" s="27"/>
      <c r="S11" s="27"/>
      <c r="T11" s="27"/>
      <c r="U11" s="27"/>
      <c r="V11" s="27"/>
      <c r="W11" s="27"/>
    </row>
    <row r="12" spans="1:25" ht="15.75" thickBot="1" x14ac:dyDescent="0.3">
      <c r="A12" s="109" t="s">
        <v>75</v>
      </c>
      <c r="B12" s="110" t="s">
        <v>76</v>
      </c>
      <c r="C12" s="111" t="s">
        <v>64</v>
      </c>
      <c r="D12" s="132" t="s">
        <v>84</v>
      </c>
      <c r="E12" s="112">
        <v>70</v>
      </c>
      <c r="F12" s="112"/>
      <c r="G12" s="112">
        <v>70</v>
      </c>
      <c r="H12" s="113" t="s">
        <v>40</v>
      </c>
      <c r="I12" s="114">
        <v>30</v>
      </c>
      <c r="J12" s="115">
        <v>0.13</v>
      </c>
      <c r="K12" s="116" t="s">
        <v>80</v>
      </c>
      <c r="L12" s="117">
        <v>2913</v>
      </c>
      <c r="M12" s="118"/>
      <c r="N12" s="119">
        <f>G12*M12</f>
        <v>0</v>
      </c>
      <c r="O12" s="27"/>
      <c r="P12" s="27"/>
      <c r="Q12" s="27"/>
      <c r="R12" s="27"/>
      <c r="S12" s="27"/>
      <c r="T12" s="27"/>
      <c r="U12" s="27"/>
      <c r="V12" s="27"/>
      <c r="W12" s="27"/>
    </row>
    <row r="13" spans="1:25" ht="15.75" thickBot="1" x14ac:dyDescent="0.3">
      <c r="A13" s="32" t="s">
        <v>75</v>
      </c>
      <c r="B13" s="18" t="s">
        <v>77</v>
      </c>
      <c r="C13" s="19" t="s">
        <v>64</v>
      </c>
      <c r="D13" s="132" t="s">
        <v>84</v>
      </c>
      <c r="E13" s="20">
        <v>30</v>
      </c>
      <c r="F13" s="20"/>
      <c r="G13" s="20">
        <v>30</v>
      </c>
      <c r="H13" s="21" t="s">
        <v>40</v>
      </c>
      <c r="I13" s="22">
        <v>15</v>
      </c>
      <c r="J13" s="23">
        <v>0.15</v>
      </c>
      <c r="K13" s="24" t="s">
        <v>81</v>
      </c>
      <c r="L13" s="25">
        <v>1264</v>
      </c>
      <c r="M13" s="26"/>
      <c r="N13" s="33">
        <f>G13*M13</f>
        <v>0</v>
      </c>
      <c r="O13" s="27"/>
      <c r="P13" s="27"/>
      <c r="Q13" s="27"/>
      <c r="R13" s="27"/>
      <c r="S13" s="27"/>
      <c r="T13" s="27"/>
      <c r="U13" s="27"/>
      <c r="V13" s="27"/>
      <c r="W13" s="27"/>
    </row>
    <row r="14" spans="1:25" ht="15.75" thickBot="1" x14ac:dyDescent="0.3">
      <c r="A14" s="120" t="s">
        <v>78</v>
      </c>
      <c r="B14" s="121" t="s">
        <v>79</v>
      </c>
      <c r="C14" s="122" t="s">
        <v>64</v>
      </c>
      <c r="D14" s="132" t="s">
        <v>84</v>
      </c>
      <c r="E14" s="123">
        <v>60</v>
      </c>
      <c r="F14" s="123">
        <v>10</v>
      </c>
      <c r="G14" s="123">
        <v>70</v>
      </c>
      <c r="H14" s="124" t="s">
        <v>40</v>
      </c>
      <c r="I14" s="125">
        <v>45</v>
      </c>
      <c r="J14" s="126">
        <v>0.09</v>
      </c>
      <c r="K14" s="127" t="s">
        <v>82</v>
      </c>
      <c r="L14" s="128">
        <v>4728</v>
      </c>
      <c r="M14" s="129"/>
      <c r="N14" s="106">
        <f>G14*M14</f>
        <v>0</v>
      </c>
      <c r="O14" s="27"/>
      <c r="P14" s="27"/>
      <c r="Q14" s="27"/>
      <c r="R14" s="27"/>
      <c r="S14" s="27"/>
      <c r="T14" s="27"/>
      <c r="U14" s="27"/>
      <c r="V14" s="27"/>
      <c r="W14" s="27"/>
    </row>
    <row r="15" spans="1:25" ht="69.75" customHeight="1" thickBot="1" x14ac:dyDescent="0.3">
      <c r="A15" s="102"/>
      <c r="B15" s="103"/>
      <c r="C15" s="103"/>
      <c r="D15" s="103"/>
      <c r="E15" s="103"/>
      <c r="F15" s="103"/>
      <c r="G15" s="104">
        <f>SUM(G12:G14)</f>
        <v>170</v>
      </c>
      <c r="H15" s="103"/>
      <c r="I15" s="103"/>
      <c r="J15" s="103"/>
      <c r="K15" s="105" t="s">
        <v>62</v>
      </c>
      <c r="L15" s="106">
        <f>SUM(L12:L14)</f>
        <v>8905</v>
      </c>
      <c r="M15" s="107" t="s">
        <v>61</v>
      </c>
      <c r="N15" s="108">
        <f>SUM(N12:N14)</f>
        <v>0</v>
      </c>
      <c r="O15" s="27"/>
      <c r="P15" s="27"/>
      <c r="Q15" s="27"/>
      <c r="R15" s="27"/>
      <c r="S15" s="27"/>
      <c r="T15" s="27"/>
      <c r="U15" s="27"/>
      <c r="V15" s="27"/>
      <c r="W15" s="27"/>
    </row>
    <row r="16" spans="1:25" ht="15.75" thickBot="1" x14ac:dyDescent="0.3">
      <c r="A16" s="47" t="s">
        <v>15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/>
      <c r="N16" s="34">
        <f>N17-N15</f>
        <v>0</v>
      </c>
      <c r="O16" s="27"/>
      <c r="P16" s="27"/>
      <c r="Q16" s="27"/>
      <c r="R16" s="27"/>
      <c r="S16" s="27"/>
      <c r="T16" s="27"/>
      <c r="U16" s="27"/>
      <c r="V16" s="27"/>
      <c r="W16" s="27"/>
    </row>
    <row r="17" spans="1:23" ht="15.75" thickBot="1" x14ac:dyDescent="0.3">
      <c r="A17" s="50" t="s">
        <v>16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  <c r="N17" s="29">
        <f>IF(C20="N",N15,(N15*1.2))</f>
        <v>0</v>
      </c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25">
      <c r="A18" s="59" t="s">
        <v>17</v>
      </c>
      <c r="B18" s="59"/>
      <c r="C18" s="59"/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23" x14ac:dyDescent="0.25">
      <c r="A19" s="60" t="s">
        <v>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23" ht="15.75" thickBot="1" x14ac:dyDescent="0.3">
      <c r="A20" s="16" t="s">
        <v>19</v>
      </c>
      <c r="B20" s="15"/>
      <c r="C20" s="17"/>
      <c r="D20" s="14"/>
      <c r="E20" s="3"/>
      <c r="F20" s="3"/>
      <c r="G20" s="1"/>
      <c r="H20" s="3"/>
      <c r="I20" s="3"/>
      <c r="J20" s="3"/>
      <c r="K20" s="4"/>
      <c r="L20" s="4"/>
      <c r="M20" s="4"/>
      <c r="N20" s="4"/>
    </row>
    <row r="21" spans="1:23" x14ac:dyDescent="0.25">
      <c r="A21" s="69" t="s">
        <v>20</v>
      </c>
      <c r="B21" s="70"/>
      <c r="C21" s="70"/>
      <c r="D21" s="70"/>
      <c r="E21" s="70"/>
      <c r="F21" s="71" t="s">
        <v>21</v>
      </c>
      <c r="G21" s="5" t="s">
        <v>22</v>
      </c>
      <c r="H21" s="72"/>
      <c r="I21" s="72"/>
      <c r="J21" s="72"/>
      <c r="K21" s="72"/>
      <c r="L21" s="72"/>
      <c r="M21" s="72"/>
      <c r="N21" s="72"/>
    </row>
    <row r="22" spans="1:23" ht="15.75" thickBot="1" x14ac:dyDescent="0.3">
      <c r="A22" s="130" t="s">
        <v>83</v>
      </c>
      <c r="B22" s="131"/>
      <c r="C22" s="131"/>
      <c r="D22" s="131"/>
      <c r="E22" s="131"/>
      <c r="F22" s="71"/>
      <c r="G22" s="5" t="s">
        <v>23</v>
      </c>
      <c r="H22" s="72"/>
      <c r="I22" s="72"/>
      <c r="J22" s="72"/>
      <c r="K22" s="72"/>
      <c r="L22" s="72"/>
      <c r="M22" s="72"/>
      <c r="N22" s="72"/>
    </row>
    <row r="23" spans="1:23" ht="15.75" thickBot="1" x14ac:dyDescent="0.3">
      <c r="A23" s="131"/>
      <c r="B23" s="131"/>
      <c r="C23" s="131"/>
      <c r="D23" s="131"/>
      <c r="E23" s="131"/>
      <c r="F23" s="71"/>
      <c r="G23" s="5" t="s">
        <v>24</v>
      </c>
      <c r="H23" s="72"/>
      <c r="I23" s="72"/>
      <c r="J23" s="72"/>
      <c r="K23" s="72"/>
      <c r="L23" s="72"/>
      <c r="M23" s="72"/>
      <c r="N23" s="72"/>
    </row>
    <row r="24" spans="1:23" ht="15.75" thickBot="1" x14ac:dyDescent="0.3">
      <c r="A24" s="131"/>
      <c r="B24" s="131"/>
      <c r="C24" s="131"/>
      <c r="D24" s="131"/>
      <c r="E24" s="131"/>
      <c r="F24" s="71"/>
      <c r="G24" s="5" t="s">
        <v>25</v>
      </c>
      <c r="H24" s="73"/>
      <c r="I24" s="73"/>
      <c r="J24" s="73"/>
      <c r="K24" s="73"/>
      <c r="L24" s="73"/>
      <c r="M24" s="73"/>
      <c r="N24" s="73"/>
    </row>
    <row r="25" spans="1:23" ht="15.75" thickBot="1" x14ac:dyDescent="0.3">
      <c r="A25" s="131"/>
      <c r="B25" s="131"/>
      <c r="C25" s="131"/>
      <c r="D25" s="131"/>
      <c r="E25" s="131"/>
      <c r="F25" s="71"/>
      <c r="G25" s="13" t="s">
        <v>26</v>
      </c>
      <c r="H25" s="57"/>
      <c r="I25" s="58"/>
      <c r="J25" s="58"/>
      <c r="K25" s="58"/>
      <c r="L25" s="58"/>
      <c r="M25" s="58"/>
      <c r="N25" s="58"/>
    </row>
    <row r="26" spans="1:23" ht="15.75" thickBot="1" x14ac:dyDescent="0.3">
      <c r="A26" s="131"/>
      <c r="B26" s="131"/>
      <c r="C26" s="131"/>
      <c r="D26" s="131"/>
      <c r="E26" s="131"/>
    </row>
    <row r="27" spans="1:23" ht="15.75" thickBot="1" x14ac:dyDescent="0.3">
      <c r="A27" s="131"/>
      <c r="B27" s="131"/>
      <c r="C27" s="131"/>
      <c r="D27" s="131"/>
      <c r="E27" s="131"/>
      <c r="L27" s="74"/>
      <c r="M27" s="74"/>
      <c r="N27" s="74"/>
    </row>
    <row r="28" spans="1:23" ht="15.75" thickBot="1" x14ac:dyDescent="0.3">
      <c r="A28" s="131"/>
      <c r="B28" s="131"/>
      <c r="C28" s="131"/>
      <c r="D28" s="131"/>
      <c r="E28" s="131"/>
      <c r="F28" s="4"/>
      <c r="I28" s="75" t="s">
        <v>27</v>
      </c>
      <c r="J28" s="75"/>
      <c r="K28" s="76"/>
      <c r="L28" s="74"/>
      <c r="M28" s="74"/>
      <c r="N28" s="74"/>
    </row>
    <row r="29" spans="1:23" x14ac:dyDescent="0.25">
      <c r="F29" s="4"/>
    </row>
  </sheetData>
  <mergeCells count="38">
    <mergeCell ref="A1:L1"/>
    <mergeCell ref="A9:A11"/>
    <mergeCell ref="B9:B11"/>
    <mergeCell ref="E9:G9"/>
    <mergeCell ref="H9:H11"/>
    <mergeCell ref="I9:I11"/>
    <mergeCell ref="C10:C11"/>
    <mergeCell ref="E10:E11"/>
    <mergeCell ref="F10:F11"/>
    <mergeCell ref="G10:G11"/>
    <mergeCell ref="A3:B3"/>
    <mergeCell ref="A4:B4"/>
    <mergeCell ref="A5:B5"/>
    <mergeCell ref="C3:N3"/>
    <mergeCell ref="C4:N4"/>
    <mergeCell ref="B7:G7"/>
    <mergeCell ref="H25:N25"/>
    <mergeCell ref="A18:C18"/>
    <mergeCell ref="A19:N19"/>
    <mergeCell ref="K9:K11"/>
    <mergeCell ref="L9:L11"/>
    <mergeCell ref="M9:M11"/>
    <mergeCell ref="N9:N11"/>
    <mergeCell ref="A21:E21"/>
    <mergeCell ref="F21:F25"/>
    <mergeCell ref="H21:N21"/>
    <mergeCell ref="A22:E28"/>
    <mergeCell ref="H22:N22"/>
    <mergeCell ref="H23:N23"/>
    <mergeCell ref="H24:N24"/>
    <mergeCell ref="L27:N28"/>
    <mergeCell ref="I28:K28"/>
    <mergeCell ref="J9:J11"/>
    <mergeCell ref="A16:M16"/>
    <mergeCell ref="A17:M17"/>
    <mergeCell ref="C6:G6"/>
    <mergeCell ref="A6:B6"/>
    <mergeCell ref="A8:B8"/>
  </mergeCells>
  <dataValidations count="1">
    <dataValidation type="custom" allowBlank="1" showErrorMessage="1" errorTitle="Chyba!" error="Môžete zadať maximálne 2 desatinné miesta" sqref="M12:M14">
      <formula1>MOD(ROUND(M12*100,20),1)=0</formula1>
    </dataValidation>
  </dataValidations>
  <pageMargins left="0.23622047244094491" right="0.23622047244094491" top="0.15748031496062992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6" t="s">
        <v>28</v>
      </c>
      <c r="B2" s="2"/>
      <c r="C2" s="2"/>
      <c r="D2" s="1"/>
      <c r="E2" s="7"/>
      <c r="F2" s="7"/>
      <c r="L2" s="91" t="s">
        <v>29</v>
      </c>
      <c r="M2" s="91"/>
    </row>
    <row r="3" spans="1:14" x14ac:dyDescent="0.25">
      <c r="A3" s="8" t="s">
        <v>30</v>
      </c>
      <c r="B3" s="90" t="s">
        <v>31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25">
      <c r="A4" s="8" t="s">
        <v>32</v>
      </c>
      <c r="B4" s="90" t="s">
        <v>33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x14ac:dyDescent="0.25">
      <c r="A5" s="8" t="s">
        <v>0</v>
      </c>
      <c r="B5" s="90" t="s">
        <v>34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x14ac:dyDescent="0.25">
      <c r="A6" s="8" t="s">
        <v>35</v>
      </c>
      <c r="B6" s="90" t="s">
        <v>36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x14ac:dyDescent="0.25">
      <c r="A7" s="10" t="s">
        <v>37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x14ac:dyDescent="0.25">
      <c r="A8" s="8" t="s">
        <v>38</v>
      </c>
      <c r="B8" s="90" t="s">
        <v>39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1:14" x14ac:dyDescent="0.25">
      <c r="A9" s="8" t="s">
        <v>40</v>
      </c>
      <c r="B9" s="90" t="s">
        <v>41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1:14" x14ac:dyDescent="0.25">
      <c r="A10" s="8" t="s">
        <v>42</v>
      </c>
      <c r="B10" s="90" t="s">
        <v>43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spans="1:14" x14ac:dyDescent="0.25">
      <c r="A11" s="11" t="s">
        <v>44</v>
      </c>
      <c r="B11" s="90" t="s">
        <v>45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spans="1:14" ht="15" customHeight="1" x14ac:dyDescent="0.25">
      <c r="A12" s="12" t="s">
        <v>46</v>
      </c>
      <c r="B12" s="90" t="s">
        <v>47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14" ht="24" customHeight="1" x14ac:dyDescent="0.25">
      <c r="A13" s="11" t="s">
        <v>48</v>
      </c>
      <c r="B13" s="90" t="s">
        <v>49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</row>
    <row r="14" spans="1:14" ht="16.5" customHeight="1" x14ac:dyDescent="0.25">
      <c r="A14" s="11" t="s">
        <v>5</v>
      </c>
      <c r="B14" s="90" t="s">
        <v>50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</row>
    <row r="15" spans="1:14" x14ac:dyDescent="0.25">
      <c r="A15" s="11" t="s">
        <v>51</v>
      </c>
      <c r="B15" s="90" t="s">
        <v>52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</row>
    <row r="16" spans="1:14" ht="38.25" x14ac:dyDescent="0.25">
      <c r="A16" s="9" t="s">
        <v>53</v>
      </c>
      <c r="B16" s="90" t="s">
        <v>54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</row>
    <row r="17" spans="1:14" ht="28.5" customHeight="1" x14ac:dyDescent="0.25">
      <c r="A17" s="9" t="s">
        <v>55</v>
      </c>
      <c r="B17" s="90" t="s">
        <v>56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1:14" ht="27" customHeight="1" x14ac:dyDescent="0.25">
      <c r="A18" s="11" t="s">
        <v>57</v>
      </c>
      <c r="B18" s="90" t="s">
        <v>58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2024-04-22T08:21:55Z</cp:lastPrinted>
  <dcterms:created xsi:type="dcterms:W3CDTF">2022-04-25T11:58:52Z</dcterms:created>
  <dcterms:modified xsi:type="dcterms:W3CDTF">2024-04-22T08:23:43Z</dcterms:modified>
</cp:coreProperties>
</file>