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infúznej techniky\Dezinfekcia KE\"/>
    </mc:Choice>
  </mc:AlternateContent>
  <xr:revisionPtr revIDLastSave="0" documentId="13_ncr:1_{0DE82EDF-1203-4D9B-97AC-3AB345AAF4A1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Dezinfekcia inf. technika" sheetId="1" r:id="rId1"/>
  </sheets>
  <definedNames>
    <definedName name="_xlnm.Print_Area" localSheetId="0">'Dezinfekcia inf. technika'!$A$1:$P$104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  <c r="N38" i="1" l="1"/>
  <c r="L38" i="1"/>
  <c r="M38" i="1" s="1"/>
  <c r="N46" i="1"/>
  <c r="L46" i="1"/>
  <c r="M46" i="1" s="1"/>
  <c r="N31" i="1"/>
  <c r="O31" i="1" s="1"/>
  <c r="L31" i="1"/>
  <c r="M31" i="1" s="1"/>
  <c r="N53" i="1" l="1"/>
  <c r="P46" i="1"/>
  <c r="O38" i="1"/>
  <c r="P38" i="1" s="1"/>
  <c r="P31" i="1"/>
</calcChain>
</file>

<file path=xl/sharedStrings.xml><?xml version="1.0" encoding="utf-8"?>
<sst xmlns="http://schemas.openxmlformats.org/spreadsheetml/2006/main" count="194" uniqueCount="108">
  <si>
    <t>Ponuka uchádzača</t>
  </si>
  <si>
    <t>Špecifikácia predmetu zákazky</t>
  </si>
  <si>
    <t>Cena za MJ</t>
  </si>
  <si>
    <t>Cena za predpokladané množstvo MJ</t>
  </si>
  <si>
    <t>Položka č. 1</t>
  </si>
  <si>
    <t>merná jednotka</t>
  </si>
  <si>
    <t>velkosť balenia
min.</t>
  </si>
  <si>
    <t>velkosť balenia 
max.</t>
  </si>
  <si>
    <t>velkosť balenia presne</t>
  </si>
  <si>
    <t>DPH sadzba v %</t>
  </si>
  <si>
    <t>liter</t>
  </si>
  <si>
    <t>Technické vlastnosti požadované</t>
  </si>
  <si>
    <t>jednotka</t>
  </si>
  <si>
    <t>min</t>
  </si>
  <si>
    <t>max</t>
  </si>
  <si>
    <t>presne</t>
  </si>
  <si>
    <t>účinnosť</t>
  </si>
  <si>
    <t>spektrum</t>
  </si>
  <si>
    <t>A(B)T(V)</t>
  </si>
  <si>
    <t>Položka č. 2</t>
  </si>
  <si>
    <t>Položka č. 3</t>
  </si>
  <si>
    <t>predpokladaná spotreba na 24 mesiacov v počte ks utierok</t>
  </si>
  <si>
    <t>ks</t>
  </si>
  <si>
    <t>Dezinfekčný prípravok s obsahom KAZ a s nízkym obsahom alkoholu do 20%</t>
  </si>
  <si>
    <t xml:space="preserve">A(B)T(V) </t>
  </si>
  <si>
    <t>ÁNO</t>
  </si>
  <si>
    <t xml:space="preserve">účinnosť podľa platných EN: A(B)T(V)        </t>
  </si>
  <si>
    <t xml:space="preserve">Dezinfekčné prostriedky určené na dezinfekciu infúznej techniky </t>
  </si>
  <si>
    <t>Dezinfekčné utierky s obsahom KAZ a s  nízkym obsahom alkoholu do 20%</t>
  </si>
  <si>
    <t>Balenie Flowpack</t>
  </si>
  <si>
    <t>Dezinfekčné utierky na báze KAZ</t>
  </si>
  <si>
    <t>Box s utierkami</t>
  </si>
  <si>
    <t>Kompatibilta s infúznou technikou Perfusor Space a Infusomat Space</t>
  </si>
  <si>
    <t>Doporučený pre dezinfekciu infúznej techniky Perfusor Space a Infusomat Space</t>
  </si>
  <si>
    <t>Celková cena za predmet zákazky:</t>
  </si>
  <si>
    <t>Špecifikácia predmetu zákazky a kalkulácia ceny</t>
  </si>
  <si>
    <t>Položka č. 4</t>
  </si>
  <si>
    <t xml:space="preserve">účinnosť podľa platných EN: A(B)T(V)   </t>
  </si>
  <si>
    <t xml:space="preserve">účinnosť podľa platných EN: A,B, (V), C. difficile                </t>
  </si>
  <si>
    <t xml:space="preserve">A,B, (V), C. difficile          </t>
  </si>
  <si>
    <t>Účel prípravnej trhovej konzultácie</t>
  </si>
  <si>
    <t xml:space="preserve">Dodávateľ: </t>
  </si>
  <si>
    <t>1. VŠEOBECNÁ ŠPECIFIKÁCIA PREDMETU ZÁKAZKY</t>
  </si>
  <si>
    <t>1.1 Predmet zákazky: Dezinfekčné prostriedky určené na dezinfekciu infúznej techniky</t>
  </si>
  <si>
    <t>1.2 CPV</t>
  </si>
  <si>
    <t>2. ROZDELENIE PREDMETU ZÁKAZKY</t>
  </si>
  <si>
    <t>3. TECHNICKÁ ŠPECIFIKÁCIA PREDMETU ZÁKAZKY</t>
  </si>
  <si>
    <t>50400000-9  Opravy a údržba lekárskych a presných zariadení</t>
  </si>
  <si>
    <t>60000000-8  Dopravné služby (bez prepravy odpadu)</t>
  </si>
  <si>
    <t>4. MINIMÁLNE OSOBITNÉ ZMLUVNÉ POŽIADAVKY NA PREDMET ZÁKAZKY</t>
  </si>
  <si>
    <t>Minimálne osobitné zmluvné požiadavky:</t>
  </si>
  <si>
    <t xml:space="preserve">akceptujem / neakceptujem </t>
  </si>
  <si>
    <t>dôvod neakceptovania požiadavky a návrh jej úpravy</t>
  </si>
  <si>
    <t xml:space="preserve">Sídlo: </t>
  </si>
  <si>
    <t>2.1 Predmet zákazky nie je rozdelený na časti</t>
  </si>
  <si>
    <t xml:space="preserve">Požadované technické vlastnosti </t>
  </si>
  <si>
    <t>Požaduje sa dodanie tovaru:</t>
  </si>
  <si>
    <t>eur s DPH</t>
  </si>
  <si>
    <t>eur bez DPH</t>
  </si>
  <si>
    <t>JC za liter  v eur s DPH</t>
  </si>
  <si>
    <t>JC za liter v eur bez DPH</t>
  </si>
  <si>
    <t>DPH (eur)</t>
  </si>
  <si>
    <t>JC za ks v eur bez DPH</t>
  </si>
  <si>
    <t>JC za ks v eur s DPH</t>
  </si>
  <si>
    <t>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 Účelom je tiež stanovenie požiadaviek (transparentných) na predmet zákazky a predpokladanej hodnoty zákazky.</t>
  </si>
  <si>
    <t>v eur bez DPH</t>
  </si>
  <si>
    <t xml:space="preserve"> v eur s DPH</t>
  </si>
  <si>
    <t>v pracovných dňoch v čase od 07:00 hod. do 14:00 hod.,</t>
  </si>
  <si>
    <t xml:space="preserve">5. MINIMÁLNE OSOBITNÉ POŽIADAVKY NA PREDMET ZÁKAZKY A DOKLADY </t>
  </si>
  <si>
    <t>Požadované minimálne osobitné požiadavky na predmet zákazky:</t>
  </si>
  <si>
    <t>Technický list, produktový list, potvrdenie od výrobcu, manuály, resp. iné informačné 
materiály, katalóg ponúkaného tovaru</t>
  </si>
  <si>
    <t>Potvrdenie o registrácii v Centre pre chemické látky a prípravky (CCHLP), 
prípadne registráciu na ŠUKL ponúkaného tovaru, podľa platnej legislatívy</t>
  </si>
  <si>
    <t>Splnenie mikrobiologickej účinnosti v zmysle aktuálne platných STN EN:</t>
  </si>
  <si>
    <t>Veľkosť balenia</t>
  </si>
  <si>
    <r>
      <t xml:space="preserve">Uchádzač uvedie informáciu, či akceptuje resp. neakceptuje verejným obstarávateľom definované zmluvné požiadavky na predmet zákazky
</t>
    </r>
    <r>
      <rPr>
        <sz val="11"/>
        <rFont val="Arial"/>
        <family val="2"/>
        <charset val="238"/>
      </rPr>
      <t>(v prípade neakceptovania príslušnej požiadavky uvedie dôvod a ním navrhovanú úpravu)</t>
    </r>
  </si>
  <si>
    <t xml:space="preserve">spĺňa /
nespĺňa </t>
  </si>
  <si>
    <t>hodnota ponúkaného ekvivalentného produktu</t>
  </si>
  <si>
    <t>(B) EN14476 (Adenovírus, norovírus), virucídny na obalené vírusy, vrátane HBV, HIV, HCV podľa odporúčania DVV/RKI (Vacciniavirus, BVDV, norovírus</t>
  </si>
  <si>
    <r>
      <rPr>
        <b/>
        <sz val="11"/>
        <color theme="1"/>
        <rFont val="Arial"/>
        <family val="2"/>
        <charset val="238"/>
      </rPr>
      <t xml:space="preserve">Uchádzač uvedie informácie, či akceptuje resp. neakceptuje verejným obstarávateľom definované minimálne osobitné požiadavky na predmet zákazky a doklady </t>
    </r>
    <r>
      <rPr>
        <sz val="11"/>
        <color theme="1"/>
        <rFont val="Arial"/>
        <family val="2"/>
        <charset val="238"/>
      </rPr>
      <t xml:space="preserve">
(v prípade neakceptovania príslušnej požiadavky uvedie dôvod a ním navrhovanú úpravu)</t>
    </r>
  </si>
  <si>
    <t>Karty bezpečnostných údajov ponúkaného tovaru podľa nariadenia CLP (klasifikácia, označovanie a balenie) (ES) 1272/2008</t>
  </si>
  <si>
    <t xml:space="preserve">Dodávateľ je povinný počas trvania tejto dohody informovať objednávateľa o všetkých zmenách údajov podstatných pre plnenie tejto dohody, najmä však o zmenách údajov týkajúcich sa tovaru - napr. zmena názvu tovaru, ukončená výroba tovaru, a pod., príp. iná podstatná zmena dodávaných tovarov. </t>
  </si>
  <si>
    <t>s dodacím listom, ktorý musí obsahovať okrem povinných náležitostí aj číslozmluvy, jednotkovú cenu príslušnej položky bez DPH, s DPH, sadzbu DPH, celkovú cenu príslušnej položky bez DPH, s DPH</t>
  </si>
  <si>
    <t>Požaduje sa uzatvorenie Rámcovej dohody (ďalej len "zmluva"), a to na zmluvné obdobie 24 mesiacov, resp. do doby naplnenia zmluvného finančného objemu podľa toho, ktorá z uvedených skutočností nastane skôr</t>
  </si>
  <si>
    <t>Cena tovaru je vrátane dane z pridanej hodnoty (ďalej len „DPH“), colných sadzieb, poistného, nákladov dopravy do miesta dodania tovaru, nákladov za vyloženie tovaru, nákladov za zaškolenie zamestnancov kupujúceho a iných  nákladov súvisiacich s obstaraním tovaru a jeho predaja kupujúcemu.</t>
  </si>
  <si>
    <t>V prípade, ak sa po uzatvorení tejto dohody preukáže, že na relevantnom trhu existuje cena  (ďalej tiež ako „nižšia cena“) za rovnaké alebo porovnateľné plnenie ako je predmet tejto dohody a predávajúci už preukázateľne v minulosti za takúto nižšiu cenu plnenie poskytol, resp. ešte stále poskytuje, pričom rozdiel medzi nižšou cenou a cenou podľa tejto dohody je viac ako 5% v neprospech ceny podľa tejto dohody, zaväzuje sa predávajúci poskytnúť kupujúcemu pre takéto plnenie objednané po preukázaní tejto skutočnosti dodatočnú zľavu vo výške rozdielu medzi ním poskytovanou cenou podľa tejto dohody a nižšou cenou</t>
  </si>
  <si>
    <t>Predávajúci je povinný k faktúre priložiť kópiu objednávky a dodacieho listu ako jej povinnú prílohu.</t>
  </si>
  <si>
    <t xml:space="preserve">Požaduje sa poskytovanie plnenia na základe písomných elektronických čiastkových výziev (ďalej len "objednávka") kupujúceho, v ktorých bude uvedená presná špecifikácia druhu tovaru a  jeho množstvo.   </t>
  </si>
  <si>
    <t>do 4 pracovných dní odo dňa doručenia písomnej objednávky predávajúcemu,</t>
  </si>
  <si>
    <t>Prevzatie dodaného tovaru je kupujúci povinný predávajúcemu písomne potvrdiť na dodacom liste alebo preberacom protokole. Jedna kópia dodacieho listu alebo preberacieho protokolu ostáva kupujúcemu</t>
  </si>
  <si>
    <t>Predávajúci garantuje, že dodaný tovar bude po dobu záručnej doby spôsobilý na použitie na dohodnutý účel, resp. na obvyklý účel a zachová si dohodnuté, resp. inak obvyklé vlastnosti</t>
  </si>
  <si>
    <t>Záruka za akosť predávajúcim dodaného tovaru sa vzťahuje na všetky jeho vlastnosti po dobu záručnej doby najmenej 24 mesiacov</t>
  </si>
  <si>
    <t>Zodpovednosť predávajúceho za vady tovaru, na ktoré sa vzťahuje záruka za akosť, nevzniká, ak tieto vady boli spôsobené po prechode nebezpečenstva škody na tovare na kupujúceho vonkajšími udalosťami a nespôsobil ich predávajúci alebo osoby, s ktorých pomocou predávajúci plnil svoj záväzok dodať tovar kupujúcemu</t>
  </si>
  <si>
    <t xml:space="preserve">Zmluvné strany sa dohodli, že pohľadávky, ktoré vzniknú z tohto zmluvného vzťahu predávajúcemu ako veriteľovi, predávajúci nie je oprávnený postúpiť tretím osobám bez predchádzajúceho súhlasu kupujúceho ako dlžníka. Písomný súhlas za kupujúceho je oprávnený vydať len jeho štatutárny orgán. </t>
  </si>
  <si>
    <r>
      <rPr>
        <b/>
        <sz val="11"/>
        <color theme="1"/>
        <rFont val="Arial"/>
        <family val="2"/>
        <charset val="238"/>
      </rPr>
      <t>Uchádzač uvedie informáciu, či akceptuje resp. neakceptuje verejným obstarávateľom definované zmluvné požiadavky na predmet zákazky</t>
    </r>
    <r>
      <rPr>
        <sz val="11"/>
        <color theme="1"/>
        <rFont val="Arial"/>
        <family val="2"/>
        <charset val="238"/>
      </rPr>
      <t xml:space="preserve">
(v prípade neakceptovania príslušnej požiadavky uvedie dôvod a ním navrhovanú úpravu)</t>
    </r>
  </si>
  <si>
    <t>PREHLÁSENIE</t>
  </si>
  <si>
    <t>Týmto prehlasujem, že v PTK nami uvedený/é tovar/y v plnom rozsahu spĺňajú funkčnú špecifikáciu (t.j. účel použitia) predmetu zákazky. Zároveň prehlasujem, že v prípade, ak verejný obstarávateľ vyhlási zákazku na uvedený predmet zákazky v súlade s nami ponúkanými hodnotami uvedeného/ných tovaru/ov nie sú nám známe žiadne okolnosti, ktoré by nám bránili v účasti v predmetnej zákazky.</t>
  </si>
  <si>
    <t>V ......................................, dňa .......................</t>
  </si>
  <si>
    <t>meno, priezvisko oprávnenej osoby</t>
  </si>
  <si>
    <t>podpis a pečiatka</t>
  </si>
  <si>
    <t>predpokladaná spotreba MJ na 24 mesiacov v litroch</t>
  </si>
  <si>
    <t xml:space="preserve">predpokladaná spotreba MJ na 24 mesiacov v litroch </t>
  </si>
  <si>
    <t>miestom dodania tovaru je Všeobecný sklad Tr. SNP 1 a/alebo Všeobecný sklad Rastislavova 43</t>
  </si>
  <si>
    <t>Každý dezinfekčný prípravok, musí byť registrovaný ako biocíd, resp. ako liečivo (ŠÚKL kód), prípadne ako zdravotnícka pomôcka</t>
  </si>
  <si>
    <t xml:space="preserve">(A) baktericídny podľa STN EN 13727 (Staphylococcus aureus, Pseudomonas aerigunosa, Enteroccocus hirae, Escherichia coli); uchádzač predloží aj nosičový test 16 615 (mechanická akcia), 17 387 (bez mechanickej akcie), ak ním disponuje </t>
  </si>
  <si>
    <t>T tuberkulocídny podľa STN EN 14348 (Mycobacterium terrae), uchádzač predloží aj nosičový test 16 777 (bez mechanickej akcie), ak ním disponuje</t>
  </si>
  <si>
    <t>(V) fungicídny - účinnosť na kvasinky podľa STN EN 13624 (Candida albicans), uchádzač predloží aj nosičový test 17 387 (bez mechanickej akcie), ak ním disponuje</t>
  </si>
  <si>
    <t>Testy potvrdzujúce deklarovanú mikrobiologickú účinnosť z akreditovaného laboratória</t>
  </si>
  <si>
    <t>2 (mimo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</si>
</sst>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0" xfId="0" applyFont="1"/>
    <xf numFmtId="165" fontId="4" fillId="0" borderId="0" xfId="0" applyNumberFormat="1" applyFont="1"/>
    <xf numFmtId="0" fontId="2" fillId="2" borderId="0" xfId="0" applyFont="1" applyFill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40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44" xfId="0" applyFont="1" applyFill="1" applyBorder="1" applyAlignment="1">
      <alignment horizontal="center" vertical="top" wrapText="1"/>
    </xf>
    <xf numFmtId="0" fontId="8" fillId="4" borderId="45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top" wrapText="1"/>
    </xf>
    <xf numFmtId="15" fontId="2" fillId="0" borderId="17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4" fillId="4" borderId="22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right" vertical="top" wrapText="1"/>
    </xf>
    <xf numFmtId="0" fontId="7" fillId="0" borderId="14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right" vertical="top" wrapText="1"/>
    </xf>
    <xf numFmtId="0" fontId="7" fillId="0" borderId="3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righ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righ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right" vertical="top" wrapText="1"/>
    </xf>
    <xf numFmtId="0" fontId="7" fillId="0" borderId="30" xfId="0" applyFont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4" fillId="4" borderId="20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left" vertical="top" wrapText="1"/>
    </xf>
    <xf numFmtId="3" fontId="7" fillId="0" borderId="11" xfId="0" applyNumberFormat="1" applyFont="1" applyBorder="1" applyAlignment="1">
      <alignment horizontal="left" vertical="top" wrapText="1"/>
    </xf>
    <xf numFmtId="9" fontId="7" fillId="0" borderId="8" xfId="1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/>
    </xf>
    <xf numFmtId="0" fontId="7" fillId="0" borderId="3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9" xfId="0" applyFont="1" applyBorder="1" applyAlignment="1">
      <alignment horizontal="right" vertical="top" wrapText="1"/>
    </xf>
    <xf numFmtId="0" fontId="2" fillId="0" borderId="25" xfId="0" applyFont="1" applyBorder="1" applyAlignment="1">
      <alignment horizontal="right" vertical="top" wrapText="1"/>
    </xf>
    <xf numFmtId="0" fontId="2" fillId="0" borderId="30" xfId="0" applyFont="1" applyBorder="1" applyAlignment="1">
      <alignment horizontal="right" vertical="top" wrapText="1"/>
    </xf>
    <xf numFmtId="0" fontId="2" fillId="0" borderId="22" xfId="0" applyFont="1" applyBorder="1" applyAlignment="1">
      <alignment vertical="center" wrapText="1"/>
    </xf>
    <xf numFmtId="164" fontId="7" fillId="0" borderId="15" xfId="0" applyNumberFormat="1" applyFont="1" applyBorder="1" applyAlignment="1">
      <alignment horizontal="right" vertical="top" wrapText="1"/>
    </xf>
    <xf numFmtId="3" fontId="7" fillId="0" borderId="14" xfId="0" applyNumberFormat="1" applyFont="1" applyBorder="1" applyAlignment="1">
      <alignment horizontal="left" vertical="top" wrapText="1"/>
    </xf>
    <xf numFmtId="0" fontId="2" fillId="4" borderId="22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right" vertical="top" wrapText="1"/>
    </xf>
    <xf numFmtId="0" fontId="7" fillId="0" borderId="24" xfId="0" applyFont="1" applyBorder="1" applyAlignment="1">
      <alignment horizontal="left" vertical="top" wrapText="1"/>
    </xf>
    <xf numFmtId="165" fontId="4" fillId="0" borderId="39" xfId="0" applyNumberFormat="1" applyFont="1" applyBorder="1"/>
    <xf numFmtId="0" fontId="8" fillId="4" borderId="3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2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9" fontId="7" fillId="0" borderId="8" xfId="1" applyFont="1" applyBorder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2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5" borderId="14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right" vertical="center" wrapText="1"/>
    </xf>
    <xf numFmtId="165" fontId="2" fillId="0" borderId="18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9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top" wrapText="1"/>
    </xf>
    <xf numFmtId="165" fontId="2" fillId="0" borderId="18" xfId="0" applyNumberFormat="1" applyFont="1" applyBorder="1" applyAlignment="1">
      <alignment horizontal="right" vertical="top" wrapText="1"/>
    </xf>
    <xf numFmtId="165" fontId="2" fillId="0" borderId="11" xfId="0" applyNumberFormat="1" applyFont="1" applyBorder="1" applyAlignment="1">
      <alignment horizontal="right" vertical="top" wrapText="1"/>
    </xf>
    <xf numFmtId="165" fontId="7" fillId="0" borderId="19" xfId="0" applyNumberFormat="1" applyFont="1" applyBorder="1" applyAlignment="1">
      <alignment horizontal="right" vertical="top" wrapText="1"/>
    </xf>
  </cellXfs>
  <cellStyles count="3">
    <cellStyle name="Normálna" xfId="0" builtinId="0"/>
    <cellStyle name="Normálne 4" xfId="2" xr:uid="{5E65825A-9DA2-4D31-8FBE-8099ED985410}"/>
    <cellStyle name="Percentá" xfId="1" builtinId="5"/>
  </cellStyles>
  <dxfs count="0"/>
  <tableStyles count="0" defaultTableStyle="TableStyleMedium2" defaultPivotStyle="PivotStyleLight16"/>
  <colors>
    <mruColors>
      <color rgb="FFD61A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3"/>
  <sheetViews>
    <sheetView tabSelected="1" zoomScale="70" zoomScaleNormal="70" workbookViewId="0">
      <selection activeCell="A8" sqref="A8"/>
    </sheetView>
  </sheetViews>
  <sheetFormatPr defaultColWidth="9.140625" defaultRowHeight="14.25" x14ac:dyDescent="0.25"/>
  <cols>
    <col min="1" max="1" width="47.85546875" style="1" customWidth="1"/>
    <col min="2" max="2" width="11.28515625" style="1" customWidth="1"/>
    <col min="3" max="3" width="10.42578125" style="1" bestFit="1" customWidth="1"/>
    <col min="4" max="4" width="12.28515625" style="1" customWidth="1"/>
    <col min="5" max="5" width="10.7109375" style="1" customWidth="1"/>
    <col min="6" max="6" width="15.85546875" style="1" customWidth="1"/>
    <col min="7" max="7" width="16" style="1" customWidth="1"/>
    <col min="8" max="8" width="15.140625" style="1" customWidth="1"/>
    <col min="9" max="9" width="21.42578125" style="1" customWidth="1"/>
    <col min="10" max="10" width="12.140625" style="1" customWidth="1"/>
    <col min="11" max="11" width="8.7109375" style="1" customWidth="1"/>
    <col min="12" max="13" width="12.28515625" style="1" customWidth="1"/>
    <col min="14" max="14" width="15.85546875" style="1" customWidth="1"/>
    <col min="15" max="15" width="12.5703125" style="1" customWidth="1"/>
    <col min="16" max="16" width="14.7109375" style="1" customWidth="1"/>
    <col min="17" max="17" width="9.140625" style="1"/>
    <col min="18" max="18" width="9.5703125" style="1" bestFit="1" customWidth="1"/>
    <col min="19" max="16384" width="9.140625" style="1"/>
  </cols>
  <sheetData>
    <row r="1" spans="1:16" ht="21.75" customHeight="1" x14ac:dyDescent="0.25">
      <c r="A1" s="170" t="s">
        <v>40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60.75" customHeight="1" x14ac:dyDescent="0.25">
      <c r="A2" s="169" t="s">
        <v>64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2.75" customHeight="1" x14ac:dyDescent="0.2">
      <c r="A3" s="9"/>
      <c r="O3" s="3"/>
    </row>
    <row r="4" spans="1:16" ht="20.25" customHeight="1" x14ac:dyDescent="0.2">
      <c r="A4" s="10" t="s">
        <v>41</v>
      </c>
      <c r="O4" s="3"/>
    </row>
    <row r="5" spans="1:16" ht="20.25" customHeight="1" x14ac:dyDescent="0.2">
      <c r="A5" s="10" t="s">
        <v>53</v>
      </c>
      <c r="O5" s="3"/>
    </row>
    <row r="6" spans="1:16" ht="12.75" customHeight="1" x14ac:dyDescent="0.2">
      <c r="A6" s="9"/>
      <c r="O6" s="3"/>
    </row>
    <row r="7" spans="1:16" ht="20.25" customHeight="1" x14ac:dyDescent="0.25">
      <c r="A7" s="153" t="s">
        <v>42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</row>
    <row r="8" spans="1:16" ht="23.25" customHeight="1" x14ac:dyDescent="0.2">
      <c r="A8" s="11" t="s">
        <v>43</v>
      </c>
      <c r="O8" s="3"/>
    </row>
    <row r="9" spans="1:16" ht="9" customHeight="1" x14ac:dyDescent="0.25">
      <c r="A9" s="9"/>
    </row>
    <row r="10" spans="1:16" ht="15" x14ac:dyDescent="0.25">
      <c r="A10" s="11" t="s">
        <v>44</v>
      </c>
    </row>
    <row r="11" spans="1:16" x14ac:dyDescent="0.25">
      <c r="A11" s="9" t="s">
        <v>47</v>
      </c>
    </row>
    <row r="12" spans="1:16" x14ac:dyDescent="0.25">
      <c r="A12" s="9" t="s">
        <v>48</v>
      </c>
    </row>
    <row r="13" spans="1:16" ht="9.75" customHeight="1" x14ac:dyDescent="0.25">
      <c r="A13" s="9"/>
    </row>
    <row r="14" spans="1:16" ht="22.5" customHeight="1" x14ac:dyDescent="0.25">
      <c r="A14" s="153" t="s">
        <v>45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</row>
    <row r="15" spans="1:16" ht="15" x14ac:dyDescent="0.25">
      <c r="A15" s="9" t="s">
        <v>54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5" x14ac:dyDescent="0.25">
      <c r="A16" s="13"/>
      <c r="B16" s="13"/>
      <c r="C16" s="14"/>
      <c r="D16" s="1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8" ht="20.25" customHeight="1" x14ac:dyDescent="0.25">
      <c r="A17" s="153" t="s">
        <v>46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</row>
    <row r="18" spans="1:18" ht="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8" ht="15" x14ac:dyDescent="0.25">
      <c r="A19" s="15" t="s">
        <v>35</v>
      </c>
    </row>
    <row r="20" spans="1:18" ht="15" thickBot="1" x14ac:dyDescent="0.3"/>
    <row r="21" spans="1:18" s="3" customFormat="1" ht="20.25" customHeight="1" thickBot="1" x14ac:dyDescent="0.25">
      <c r="A21" s="157" t="s">
        <v>27</v>
      </c>
      <c r="B21" s="158"/>
      <c r="C21" s="158"/>
      <c r="D21" s="158"/>
      <c r="E21" s="158"/>
      <c r="F21" s="158"/>
      <c r="G21" s="164" t="s">
        <v>0</v>
      </c>
      <c r="H21" s="165"/>
      <c r="I21" s="165"/>
      <c r="J21" s="165"/>
      <c r="K21" s="165"/>
      <c r="L21" s="165"/>
      <c r="M21" s="165"/>
      <c r="N21" s="165"/>
      <c r="O21" s="165"/>
      <c r="P21" s="166"/>
    </row>
    <row r="22" spans="1:18" s="3" customFormat="1" ht="82.5" customHeight="1" thickBot="1" x14ac:dyDescent="0.25">
      <c r="A22" s="16" t="s">
        <v>1</v>
      </c>
      <c r="B22" s="17"/>
      <c r="C22" s="17"/>
      <c r="D22" s="17"/>
      <c r="E22" s="17"/>
      <c r="F22" s="18"/>
      <c r="G22" s="159" t="s">
        <v>74</v>
      </c>
      <c r="H22" s="160"/>
      <c r="I22" s="161"/>
      <c r="J22" s="162" t="s">
        <v>2</v>
      </c>
      <c r="K22" s="160"/>
      <c r="L22" s="160"/>
      <c r="M22" s="161"/>
      <c r="N22" s="162" t="s">
        <v>3</v>
      </c>
      <c r="O22" s="160"/>
      <c r="P22" s="163"/>
      <c r="R22" s="128"/>
    </row>
    <row r="23" spans="1:18" s="2" customFormat="1" ht="120" customHeight="1" x14ac:dyDescent="0.25">
      <c r="A23" s="19" t="s">
        <v>4</v>
      </c>
      <c r="B23" s="20" t="s">
        <v>5</v>
      </c>
      <c r="C23" s="20" t="s">
        <v>6</v>
      </c>
      <c r="D23" s="20" t="s">
        <v>7</v>
      </c>
      <c r="E23" s="21" t="s">
        <v>8</v>
      </c>
      <c r="F23" s="22" t="s">
        <v>99</v>
      </c>
      <c r="G23" s="23" t="s">
        <v>73</v>
      </c>
      <c r="H23" s="24" t="s">
        <v>75</v>
      </c>
      <c r="I23" s="24" t="s">
        <v>76</v>
      </c>
      <c r="J23" s="24" t="s">
        <v>60</v>
      </c>
      <c r="K23" s="25" t="s">
        <v>9</v>
      </c>
      <c r="L23" s="26" t="s">
        <v>61</v>
      </c>
      <c r="M23" s="24" t="s">
        <v>59</v>
      </c>
      <c r="N23" s="27" t="s">
        <v>58</v>
      </c>
      <c r="O23" s="24" t="s">
        <v>61</v>
      </c>
      <c r="P23" s="28" t="s">
        <v>57</v>
      </c>
    </row>
    <row r="24" spans="1:18" s="2" customFormat="1" ht="33.75" customHeight="1" x14ac:dyDescent="0.25">
      <c r="A24" s="29" t="s">
        <v>23</v>
      </c>
      <c r="B24" s="30" t="s">
        <v>10</v>
      </c>
      <c r="C24" s="30">
        <v>0.5</v>
      </c>
      <c r="D24" s="30">
        <v>1</v>
      </c>
      <c r="E24" s="31"/>
      <c r="F24" s="172">
        <v>1000</v>
      </c>
      <c r="G24" s="32"/>
      <c r="H24" s="33"/>
      <c r="I24" s="34"/>
      <c r="J24" s="174">
        <v>0</v>
      </c>
      <c r="K24" s="125">
        <v>0</v>
      </c>
      <c r="L24" s="175">
        <v>0</v>
      </c>
      <c r="M24" s="175">
        <v>0</v>
      </c>
      <c r="N24" s="176">
        <v>0</v>
      </c>
      <c r="O24" s="177">
        <v>0</v>
      </c>
      <c r="P24" s="178">
        <v>0</v>
      </c>
      <c r="R24" s="127"/>
    </row>
    <row r="25" spans="1:18" s="4" customFormat="1" ht="20.25" customHeight="1" x14ac:dyDescent="0.25">
      <c r="A25" s="35" t="s">
        <v>55</v>
      </c>
      <c r="B25" s="36" t="s">
        <v>12</v>
      </c>
      <c r="C25" s="36" t="s">
        <v>13</v>
      </c>
      <c r="D25" s="36" t="s">
        <v>14</v>
      </c>
      <c r="E25" s="37" t="s">
        <v>15</v>
      </c>
      <c r="F25" s="38"/>
      <c r="G25" s="39"/>
      <c r="H25" s="36"/>
      <c r="I25" s="36"/>
      <c r="J25" s="36"/>
      <c r="K25" s="40"/>
      <c r="L25" s="36"/>
      <c r="M25" s="36"/>
      <c r="N25" s="40"/>
      <c r="O25" s="36"/>
      <c r="P25" s="41"/>
    </row>
    <row r="26" spans="1:18" ht="18" customHeight="1" x14ac:dyDescent="0.25">
      <c r="A26" s="42" t="s">
        <v>16</v>
      </c>
      <c r="B26" s="43" t="s">
        <v>17</v>
      </c>
      <c r="C26" s="44" t="s">
        <v>24</v>
      </c>
      <c r="D26" s="45"/>
      <c r="E26" s="46"/>
      <c r="F26" s="47"/>
      <c r="G26" s="48"/>
      <c r="H26" s="49"/>
      <c r="I26" s="49"/>
      <c r="J26" s="49"/>
      <c r="K26" s="50"/>
      <c r="L26" s="45"/>
      <c r="M26" s="45"/>
      <c r="N26" s="50"/>
      <c r="O26" s="45"/>
      <c r="P26" s="51"/>
    </row>
    <row r="27" spans="1:18" ht="18.75" customHeight="1" x14ac:dyDescent="0.25">
      <c r="A27" s="42" t="s">
        <v>26</v>
      </c>
      <c r="B27" s="52" t="s">
        <v>13</v>
      </c>
      <c r="C27" s="45"/>
      <c r="D27" s="52">
        <v>3</v>
      </c>
      <c r="E27" s="46"/>
      <c r="F27" s="47"/>
      <c r="G27" s="48"/>
      <c r="H27" s="49"/>
      <c r="I27" s="49"/>
      <c r="J27" s="49"/>
      <c r="K27" s="50"/>
      <c r="L27" s="45"/>
      <c r="M27" s="45"/>
      <c r="N27" s="50"/>
      <c r="O27" s="45"/>
      <c r="P27" s="51"/>
    </row>
    <row r="28" spans="1:18" ht="33.75" customHeight="1" x14ac:dyDescent="0.25">
      <c r="A28" s="53" t="s">
        <v>32</v>
      </c>
      <c r="B28" s="54"/>
      <c r="C28" s="55"/>
      <c r="D28" s="55"/>
      <c r="E28" s="56" t="s">
        <v>25</v>
      </c>
      <c r="F28" s="57"/>
      <c r="G28" s="58"/>
      <c r="H28" s="54"/>
      <c r="I28" s="54"/>
      <c r="J28" s="54"/>
      <c r="K28" s="59"/>
      <c r="L28" s="55"/>
      <c r="M28" s="55"/>
      <c r="N28" s="59"/>
      <c r="O28" s="55"/>
      <c r="P28" s="60"/>
    </row>
    <row r="29" spans="1:18" ht="36" customHeight="1" thickBot="1" x14ac:dyDescent="0.3">
      <c r="A29" s="61" t="s">
        <v>33</v>
      </c>
      <c r="B29" s="62"/>
      <c r="C29" s="63"/>
      <c r="D29" s="63"/>
      <c r="E29" s="64" t="s">
        <v>25</v>
      </c>
      <c r="F29" s="65"/>
      <c r="G29" s="66"/>
      <c r="H29" s="62"/>
      <c r="I29" s="62"/>
      <c r="J29" s="62"/>
      <c r="K29" s="67"/>
      <c r="L29" s="63"/>
      <c r="M29" s="63"/>
      <c r="N29" s="67"/>
      <c r="O29" s="63"/>
      <c r="P29" s="68"/>
    </row>
    <row r="30" spans="1:18" ht="79.5" customHeight="1" x14ac:dyDescent="0.25">
      <c r="A30" s="19" t="s">
        <v>19</v>
      </c>
      <c r="B30" s="20" t="s">
        <v>5</v>
      </c>
      <c r="C30" s="20" t="s">
        <v>6</v>
      </c>
      <c r="D30" s="20" t="s">
        <v>7</v>
      </c>
      <c r="E30" s="21" t="s">
        <v>8</v>
      </c>
      <c r="F30" s="22" t="s">
        <v>100</v>
      </c>
      <c r="G30" s="23" t="s">
        <v>73</v>
      </c>
      <c r="H30" s="117" t="s">
        <v>75</v>
      </c>
      <c r="I30" s="20" t="s">
        <v>76</v>
      </c>
      <c r="J30" s="20" t="s">
        <v>60</v>
      </c>
      <c r="K30" s="25" t="s">
        <v>9</v>
      </c>
      <c r="L30" s="70" t="s">
        <v>61</v>
      </c>
      <c r="M30" s="20" t="s">
        <v>59</v>
      </c>
      <c r="N30" s="71" t="s">
        <v>58</v>
      </c>
      <c r="O30" s="24" t="s">
        <v>61</v>
      </c>
      <c r="P30" s="28" t="s">
        <v>57</v>
      </c>
    </row>
    <row r="31" spans="1:18" ht="36.75" customHeight="1" x14ac:dyDescent="0.25">
      <c r="A31" s="29" t="s">
        <v>23</v>
      </c>
      <c r="B31" s="30" t="s">
        <v>10</v>
      </c>
      <c r="C31" s="72"/>
      <c r="D31" s="72"/>
      <c r="E31" s="73">
        <v>5</v>
      </c>
      <c r="F31" s="172">
        <v>800</v>
      </c>
      <c r="G31" s="32"/>
      <c r="H31" s="33"/>
      <c r="I31" s="34"/>
      <c r="J31" s="174">
        <v>0</v>
      </c>
      <c r="K31" s="125">
        <v>0</v>
      </c>
      <c r="L31" s="175">
        <f>J31*K31</f>
        <v>0</v>
      </c>
      <c r="M31" s="175">
        <f>J31+L31</f>
        <v>0</v>
      </c>
      <c r="N31" s="176">
        <f>J31*F31</f>
        <v>0</v>
      </c>
      <c r="O31" s="177">
        <f>N31*K31</f>
        <v>0</v>
      </c>
      <c r="P31" s="178">
        <f>N31+O31</f>
        <v>0</v>
      </c>
    </row>
    <row r="32" spans="1:18" ht="21" customHeight="1" x14ac:dyDescent="0.25">
      <c r="A32" s="35" t="s">
        <v>55</v>
      </c>
      <c r="B32" s="36" t="s">
        <v>12</v>
      </c>
      <c r="C32" s="36" t="s">
        <v>13</v>
      </c>
      <c r="D32" s="36" t="s">
        <v>14</v>
      </c>
      <c r="E32" s="37" t="s">
        <v>15</v>
      </c>
      <c r="F32" s="38"/>
      <c r="G32" s="39"/>
      <c r="H32" s="36"/>
      <c r="I32" s="36"/>
      <c r="J32" s="36"/>
      <c r="K32" s="40"/>
      <c r="L32" s="36"/>
      <c r="M32" s="36"/>
      <c r="N32" s="40"/>
      <c r="O32" s="36"/>
      <c r="P32" s="41"/>
    </row>
    <row r="33" spans="1:23" ht="16.5" customHeight="1" x14ac:dyDescent="0.25">
      <c r="A33" s="42" t="s">
        <v>16</v>
      </c>
      <c r="B33" s="43" t="s">
        <v>17</v>
      </c>
      <c r="C33" s="74" t="s">
        <v>24</v>
      </c>
      <c r="D33" s="45"/>
      <c r="E33" s="46"/>
      <c r="F33" s="47"/>
      <c r="G33" s="48"/>
      <c r="H33" s="49"/>
      <c r="I33" s="49"/>
      <c r="J33" s="49"/>
      <c r="K33" s="50"/>
      <c r="L33" s="45"/>
      <c r="M33" s="45"/>
      <c r="N33" s="50"/>
      <c r="O33" s="45"/>
      <c r="P33" s="51"/>
    </row>
    <row r="34" spans="1:23" ht="19.5" customHeight="1" x14ac:dyDescent="0.25">
      <c r="A34" s="42" t="s">
        <v>26</v>
      </c>
      <c r="B34" s="52" t="s">
        <v>13</v>
      </c>
      <c r="C34" s="45"/>
      <c r="D34" s="43">
        <v>3</v>
      </c>
      <c r="E34" s="46"/>
      <c r="F34" s="47"/>
      <c r="G34" s="48"/>
      <c r="H34" s="49"/>
      <c r="I34" s="49"/>
      <c r="J34" s="49"/>
      <c r="K34" s="50"/>
      <c r="L34" s="45"/>
      <c r="M34" s="45"/>
      <c r="N34" s="50"/>
      <c r="O34" s="45"/>
      <c r="P34" s="51"/>
    </row>
    <row r="35" spans="1:23" ht="41.25" customHeight="1" x14ac:dyDescent="0.25">
      <c r="A35" s="53" t="s">
        <v>32</v>
      </c>
      <c r="B35" s="54"/>
      <c r="C35" s="55"/>
      <c r="D35" s="55"/>
      <c r="E35" s="56" t="s">
        <v>25</v>
      </c>
      <c r="F35" s="57"/>
      <c r="G35" s="58"/>
      <c r="H35" s="54"/>
      <c r="I35" s="54"/>
      <c r="J35" s="54"/>
      <c r="K35" s="59"/>
      <c r="L35" s="55"/>
      <c r="M35" s="55"/>
      <c r="N35" s="59"/>
      <c r="O35" s="55"/>
      <c r="P35" s="60"/>
    </row>
    <row r="36" spans="1:23" ht="44.25" customHeight="1" thickBot="1" x14ac:dyDescent="0.3">
      <c r="A36" s="61" t="s">
        <v>33</v>
      </c>
      <c r="B36" s="62"/>
      <c r="C36" s="63"/>
      <c r="D36" s="63"/>
      <c r="E36" s="64" t="s">
        <v>25</v>
      </c>
      <c r="F36" s="65"/>
      <c r="G36" s="66"/>
      <c r="H36" s="62"/>
      <c r="I36" s="62"/>
      <c r="J36" s="62"/>
      <c r="K36" s="67"/>
      <c r="L36" s="63"/>
      <c r="M36" s="63"/>
      <c r="N36" s="67"/>
      <c r="O36" s="63"/>
      <c r="P36" s="68"/>
    </row>
    <row r="37" spans="1:23" s="5" customFormat="1" ht="75" x14ac:dyDescent="0.25">
      <c r="A37" s="19" t="s">
        <v>20</v>
      </c>
      <c r="B37" s="20" t="s">
        <v>5</v>
      </c>
      <c r="C37" s="20" t="s">
        <v>6</v>
      </c>
      <c r="D37" s="20" t="s">
        <v>7</v>
      </c>
      <c r="E37" s="21" t="s">
        <v>8</v>
      </c>
      <c r="F37" s="22" t="s">
        <v>21</v>
      </c>
      <c r="G37" s="23" t="s">
        <v>73</v>
      </c>
      <c r="H37" s="117" t="s">
        <v>75</v>
      </c>
      <c r="I37" s="20" t="s">
        <v>76</v>
      </c>
      <c r="J37" s="20" t="s">
        <v>62</v>
      </c>
      <c r="K37" s="25" t="s">
        <v>9</v>
      </c>
      <c r="L37" s="70" t="s">
        <v>61</v>
      </c>
      <c r="M37" s="20" t="s">
        <v>63</v>
      </c>
      <c r="N37" s="71" t="s">
        <v>65</v>
      </c>
      <c r="O37" s="24" t="s">
        <v>61</v>
      </c>
      <c r="P37" s="28" t="s">
        <v>66</v>
      </c>
    </row>
    <row r="38" spans="1:23" s="5" customFormat="1" ht="30" customHeight="1" x14ac:dyDescent="0.25">
      <c r="A38" s="76" t="s">
        <v>28</v>
      </c>
      <c r="B38" s="52" t="s">
        <v>22</v>
      </c>
      <c r="C38" s="52">
        <v>90</v>
      </c>
      <c r="D38" s="77">
        <v>100</v>
      </c>
      <c r="E38" s="78"/>
      <c r="F38" s="173">
        <v>150000</v>
      </c>
      <c r="G38" s="79"/>
      <c r="H38" s="80"/>
      <c r="I38" s="80"/>
      <c r="J38" s="179">
        <v>0</v>
      </c>
      <c r="K38" s="81">
        <v>0</v>
      </c>
      <c r="L38" s="180">
        <f>J38*K38</f>
        <v>0</v>
      </c>
      <c r="M38" s="180">
        <f>J38+L38</f>
        <v>0</v>
      </c>
      <c r="N38" s="181">
        <f>J38*F38</f>
        <v>0</v>
      </c>
      <c r="O38" s="179">
        <f>N38*K38</f>
        <v>0</v>
      </c>
      <c r="P38" s="182">
        <f>N38+O38</f>
        <v>0</v>
      </c>
      <c r="R38" s="127"/>
    </row>
    <row r="39" spans="1:23" s="4" customFormat="1" ht="15.75" customHeight="1" x14ac:dyDescent="0.25">
      <c r="A39" s="82" t="s">
        <v>11</v>
      </c>
      <c r="B39" s="83" t="s">
        <v>12</v>
      </c>
      <c r="C39" s="83" t="s">
        <v>13</v>
      </c>
      <c r="D39" s="83" t="s">
        <v>14</v>
      </c>
      <c r="E39" s="84" t="s">
        <v>15</v>
      </c>
      <c r="F39" s="38"/>
      <c r="G39" s="39"/>
      <c r="H39" s="36"/>
      <c r="I39" s="36"/>
      <c r="J39" s="36"/>
      <c r="K39" s="85"/>
      <c r="L39" s="36"/>
      <c r="M39" s="36"/>
      <c r="N39" s="40"/>
      <c r="O39" s="36"/>
      <c r="P39" s="41"/>
    </row>
    <row r="40" spans="1:23" ht="20.25" customHeight="1" x14ac:dyDescent="0.25">
      <c r="A40" s="86" t="s">
        <v>29</v>
      </c>
      <c r="B40" s="83"/>
      <c r="C40" s="87"/>
      <c r="D40" s="83"/>
      <c r="E40" s="88" t="s">
        <v>25</v>
      </c>
      <c r="F40" s="89"/>
      <c r="G40" s="48"/>
      <c r="H40" s="90"/>
      <c r="I40" s="90"/>
      <c r="J40" s="90"/>
      <c r="K40" s="91"/>
      <c r="L40" s="72"/>
      <c r="M40" s="72"/>
      <c r="N40" s="91"/>
      <c r="O40" s="72"/>
      <c r="P40" s="92"/>
    </row>
    <row r="41" spans="1:23" ht="24" customHeight="1" x14ac:dyDescent="0.25">
      <c r="A41" s="76" t="s">
        <v>16</v>
      </c>
      <c r="B41" s="93" t="s">
        <v>17</v>
      </c>
      <c r="C41" s="94" t="s">
        <v>18</v>
      </c>
      <c r="D41" s="93"/>
      <c r="E41" s="95"/>
      <c r="F41" s="89"/>
      <c r="G41" s="48"/>
      <c r="H41" s="90"/>
      <c r="I41" s="90"/>
      <c r="J41" s="90"/>
      <c r="K41" s="91"/>
      <c r="L41" s="72"/>
      <c r="M41" s="72"/>
      <c r="N41" s="91"/>
      <c r="O41" s="72"/>
      <c r="P41" s="92"/>
    </row>
    <row r="42" spans="1:23" ht="18.75" customHeight="1" x14ac:dyDescent="0.25">
      <c r="A42" s="42" t="s">
        <v>37</v>
      </c>
      <c r="B42" s="52" t="s">
        <v>13</v>
      </c>
      <c r="C42" s="96"/>
      <c r="D42" s="52">
        <v>3</v>
      </c>
      <c r="E42" s="97"/>
      <c r="F42" s="89"/>
      <c r="G42" s="48"/>
      <c r="H42" s="90"/>
      <c r="I42" s="90"/>
      <c r="J42" s="90"/>
      <c r="K42" s="91"/>
      <c r="L42" s="72"/>
      <c r="M42" s="72"/>
      <c r="N42" s="91"/>
      <c r="O42" s="72"/>
      <c r="P42" s="92"/>
    </row>
    <row r="43" spans="1:23" ht="31.5" customHeight="1" x14ac:dyDescent="0.25">
      <c r="A43" s="53" t="s">
        <v>32</v>
      </c>
      <c r="B43" s="98"/>
      <c r="C43" s="98"/>
      <c r="D43" s="98"/>
      <c r="E43" s="88" t="s">
        <v>25</v>
      </c>
      <c r="F43" s="89"/>
      <c r="G43" s="48"/>
      <c r="H43" s="90"/>
      <c r="I43" s="90"/>
      <c r="J43" s="90"/>
      <c r="K43" s="91"/>
      <c r="L43" s="72"/>
      <c r="M43" s="72"/>
      <c r="N43" s="91"/>
      <c r="O43" s="72"/>
      <c r="P43" s="92"/>
    </row>
    <row r="44" spans="1:23" ht="34.5" customHeight="1" thickBot="1" x14ac:dyDescent="0.3">
      <c r="A44" s="61" t="s">
        <v>33</v>
      </c>
      <c r="B44" s="99"/>
      <c r="C44" s="99"/>
      <c r="D44" s="99"/>
      <c r="E44" s="100" t="s">
        <v>25</v>
      </c>
      <c r="F44" s="101"/>
      <c r="G44" s="66"/>
      <c r="H44" s="102"/>
      <c r="I44" s="102"/>
      <c r="J44" s="102"/>
      <c r="K44" s="103"/>
      <c r="L44" s="104"/>
      <c r="M44" s="104"/>
      <c r="N44" s="103"/>
      <c r="O44" s="104"/>
      <c r="P44" s="105"/>
    </row>
    <row r="45" spans="1:23" s="5" customFormat="1" ht="75" x14ac:dyDescent="0.25">
      <c r="A45" s="75" t="s">
        <v>36</v>
      </c>
      <c r="B45" s="24" t="s">
        <v>5</v>
      </c>
      <c r="C45" s="24" t="s">
        <v>6</v>
      </c>
      <c r="D45" s="24" t="s">
        <v>7</v>
      </c>
      <c r="E45" s="28" t="s">
        <v>8</v>
      </c>
      <c r="F45" s="115" t="s">
        <v>21</v>
      </c>
      <c r="G45" s="116" t="s">
        <v>73</v>
      </c>
      <c r="H45" s="69" t="s">
        <v>75</v>
      </c>
      <c r="I45" s="20" t="s">
        <v>76</v>
      </c>
      <c r="J45" s="20" t="s">
        <v>62</v>
      </c>
      <c r="K45" s="25" t="s">
        <v>9</v>
      </c>
      <c r="L45" s="70" t="s">
        <v>61</v>
      </c>
      <c r="M45" s="20" t="s">
        <v>63</v>
      </c>
      <c r="N45" s="71" t="s">
        <v>58</v>
      </c>
      <c r="O45" s="24" t="s">
        <v>61</v>
      </c>
      <c r="P45" s="28" t="s">
        <v>57</v>
      </c>
    </row>
    <row r="46" spans="1:23" s="5" customFormat="1" ht="17.25" customHeight="1" x14ac:dyDescent="0.25">
      <c r="A46" s="106" t="s">
        <v>30</v>
      </c>
      <c r="B46" s="43" t="s">
        <v>22</v>
      </c>
      <c r="C46" s="52">
        <v>90</v>
      </c>
      <c r="D46" s="77">
        <v>100</v>
      </c>
      <c r="E46" s="107"/>
      <c r="F46" s="173">
        <v>75000</v>
      </c>
      <c r="G46" s="79"/>
      <c r="H46" s="108"/>
      <c r="I46" s="80"/>
      <c r="J46" s="179">
        <v>0</v>
      </c>
      <c r="K46" s="81">
        <v>0</v>
      </c>
      <c r="L46" s="180">
        <f>J46*K46</f>
        <v>0</v>
      </c>
      <c r="M46" s="180">
        <f>J46+L46</f>
        <v>0</v>
      </c>
      <c r="N46" s="181">
        <f>J46*F46</f>
        <v>0</v>
      </c>
      <c r="O46" s="179">
        <f>N46*K46</f>
        <v>0</v>
      </c>
      <c r="P46" s="182">
        <f>N46+O46</f>
        <v>0</v>
      </c>
      <c r="R46" s="126"/>
      <c r="S46" s="156"/>
      <c r="T46" s="156"/>
      <c r="U46" s="156"/>
      <c r="V46" s="156"/>
      <c r="W46" s="156"/>
    </row>
    <row r="47" spans="1:23" s="4" customFormat="1" ht="22.5" customHeight="1" x14ac:dyDescent="0.25">
      <c r="A47" s="35" t="s">
        <v>11</v>
      </c>
      <c r="B47" s="36" t="s">
        <v>12</v>
      </c>
      <c r="C47" s="36" t="s">
        <v>13</v>
      </c>
      <c r="D47" s="36" t="s">
        <v>14</v>
      </c>
      <c r="E47" s="37" t="s">
        <v>15</v>
      </c>
      <c r="F47" s="38"/>
      <c r="G47" s="39"/>
      <c r="H47" s="36"/>
      <c r="I47" s="36"/>
      <c r="J47" s="36"/>
      <c r="K47" s="85"/>
      <c r="L47" s="36"/>
      <c r="M47" s="36"/>
      <c r="N47" s="40"/>
      <c r="O47" s="36"/>
      <c r="P47" s="41"/>
    </row>
    <row r="48" spans="1:23" ht="18.75" customHeight="1" x14ac:dyDescent="0.25">
      <c r="A48" s="109" t="s">
        <v>31</v>
      </c>
      <c r="B48" s="36"/>
      <c r="C48" s="110"/>
      <c r="D48" s="36"/>
      <c r="E48" s="111" t="s">
        <v>25</v>
      </c>
      <c r="F48" s="89"/>
      <c r="G48" s="48"/>
      <c r="H48" s="49"/>
      <c r="I48" s="90"/>
      <c r="J48" s="90"/>
      <c r="K48" s="91"/>
      <c r="L48" s="72"/>
      <c r="M48" s="72"/>
      <c r="N48" s="91"/>
      <c r="O48" s="72"/>
      <c r="P48" s="92"/>
    </row>
    <row r="49" spans="1:16" ht="26.25" customHeight="1" x14ac:dyDescent="0.25">
      <c r="A49" s="106" t="s">
        <v>16</v>
      </c>
      <c r="B49" s="90" t="s">
        <v>17</v>
      </c>
      <c r="C49" s="74" t="s">
        <v>39</v>
      </c>
      <c r="D49" s="90"/>
      <c r="E49" s="31"/>
      <c r="F49" s="89"/>
      <c r="G49" s="48"/>
      <c r="H49" s="49"/>
      <c r="I49" s="90"/>
      <c r="J49" s="90"/>
      <c r="K49" s="91"/>
      <c r="L49" s="72"/>
      <c r="M49" s="72"/>
      <c r="N49" s="91"/>
      <c r="O49" s="72"/>
      <c r="P49" s="92"/>
    </row>
    <row r="50" spans="1:16" ht="17.25" customHeight="1" x14ac:dyDescent="0.25">
      <c r="A50" s="42" t="s">
        <v>38</v>
      </c>
      <c r="B50" s="43" t="s">
        <v>13</v>
      </c>
      <c r="C50" s="45"/>
      <c r="D50" s="52" t="s">
        <v>107</v>
      </c>
      <c r="E50" s="112"/>
      <c r="F50" s="89"/>
      <c r="G50" s="48"/>
      <c r="H50" s="49"/>
      <c r="I50" s="90"/>
      <c r="J50" s="90"/>
      <c r="K50" s="91"/>
      <c r="L50" s="72"/>
      <c r="M50" s="72"/>
      <c r="N50" s="91"/>
      <c r="O50" s="72"/>
      <c r="P50" s="92"/>
    </row>
    <row r="51" spans="1:16" ht="33" customHeight="1" x14ac:dyDescent="0.25">
      <c r="A51" s="53" t="s">
        <v>32</v>
      </c>
      <c r="B51" s="54"/>
      <c r="C51" s="55"/>
      <c r="D51" s="55"/>
      <c r="E51" s="56" t="s">
        <v>25</v>
      </c>
      <c r="F51" s="89"/>
      <c r="G51" s="48"/>
      <c r="H51" s="49"/>
      <c r="I51" s="90"/>
      <c r="J51" s="90"/>
      <c r="K51" s="91"/>
      <c r="L51" s="72"/>
      <c r="M51" s="72"/>
      <c r="N51" s="91"/>
      <c r="O51" s="72"/>
      <c r="P51" s="92"/>
    </row>
    <row r="52" spans="1:16" ht="32.25" customHeight="1" thickBot="1" x14ac:dyDescent="0.3">
      <c r="A52" s="113" t="s">
        <v>33</v>
      </c>
      <c r="B52" s="62"/>
      <c r="C52" s="63"/>
      <c r="D52" s="63"/>
      <c r="E52" s="64" t="s">
        <v>25</v>
      </c>
      <c r="F52" s="101"/>
      <c r="G52" s="66"/>
      <c r="H52" s="62"/>
      <c r="I52" s="102"/>
      <c r="J52" s="102"/>
      <c r="K52" s="103"/>
      <c r="L52" s="104"/>
      <c r="M52" s="104"/>
      <c r="N52" s="103"/>
      <c r="O52" s="104"/>
      <c r="P52" s="105"/>
    </row>
    <row r="53" spans="1:16" ht="25.5" customHeight="1" thickTop="1" thickBot="1" x14ac:dyDescent="0.3">
      <c r="A53" s="6"/>
      <c r="G53" s="155" t="s">
        <v>34</v>
      </c>
      <c r="H53" s="155"/>
      <c r="I53" s="155"/>
      <c r="J53" s="7"/>
      <c r="K53" s="7"/>
      <c r="L53" s="7"/>
      <c r="M53" s="7"/>
      <c r="N53" s="114">
        <f>SUM(N24,N31,N38,N46)</f>
        <v>0</v>
      </c>
      <c r="O53" s="8"/>
      <c r="P53" s="8"/>
    </row>
    <row r="54" spans="1:16" ht="25.5" customHeight="1" thickTop="1" x14ac:dyDescent="0.25">
      <c r="A54" s="6"/>
      <c r="G54" s="118"/>
      <c r="H54" s="118"/>
      <c r="I54" s="7"/>
      <c r="J54" s="7"/>
      <c r="K54" s="7"/>
      <c r="L54" s="7"/>
      <c r="M54" s="7"/>
      <c r="N54" s="8"/>
      <c r="O54" s="8"/>
      <c r="P54" s="8"/>
    </row>
    <row r="56" spans="1:16" x14ac:dyDescent="0.2">
      <c r="A56" s="3"/>
      <c r="B56" s="3"/>
    </row>
    <row r="57" spans="1:16" ht="21.75" customHeight="1" x14ac:dyDescent="0.25">
      <c r="A57" s="153" t="s">
        <v>49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</row>
    <row r="58" spans="1:16" ht="6.75" customHeight="1" x14ac:dyDescent="0.25"/>
    <row r="59" spans="1:16" ht="57.75" customHeight="1" x14ac:dyDescent="0.25">
      <c r="A59" s="171" t="s">
        <v>50</v>
      </c>
      <c r="B59" s="171"/>
      <c r="C59" s="171"/>
      <c r="D59" s="171"/>
      <c r="E59" s="171"/>
      <c r="F59" s="171"/>
      <c r="G59" s="171"/>
      <c r="H59" s="171"/>
      <c r="I59" s="154" t="s">
        <v>93</v>
      </c>
      <c r="J59" s="151"/>
      <c r="K59" s="151"/>
      <c r="L59" s="151"/>
      <c r="M59" s="151"/>
      <c r="N59" s="151"/>
      <c r="O59" s="151"/>
      <c r="P59" s="151"/>
    </row>
    <row r="60" spans="1:16" ht="39" customHeight="1" x14ac:dyDescent="0.25">
      <c r="A60" s="171"/>
      <c r="B60" s="171"/>
      <c r="C60" s="171"/>
      <c r="D60" s="171"/>
      <c r="E60" s="171"/>
      <c r="F60" s="171"/>
      <c r="G60" s="171"/>
      <c r="H60" s="171"/>
      <c r="I60" s="151" t="s">
        <v>51</v>
      </c>
      <c r="J60" s="151"/>
      <c r="K60" s="151"/>
      <c r="L60" s="151"/>
      <c r="M60" s="154" t="s">
        <v>52</v>
      </c>
      <c r="N60" s="154"/>
      <c r="O60" s="154"/>
      <c r="P60" s="154"/>
    </row>
    <row r="61" spans="1:16" ht="31.5" customHeight="1" x14ac:dyDescent="0.25">
      <c r="A61" s="144" t="s">
        <v>82</v>
      </c>
      <c r="B61" s="144"/>
      <c r="C61" s="144"/>
      <c r="D61" s="144"/>
      <c r="E61" s="144"/>
      <c r="F61" s="144"/>
      <c r="G61" s="144"/>
      <c r="H61" s="144"/>
      <c r="I61" s="145"/>
      <c r="J61" s="145"/>
      <c r="K61" s="145"/>
      <c r="L61" s="145"/>
      <c r="M61" s="145"/>
      <c r="N61" s="145"/>
      <c r="O61" s="145"/>
      <c r="P61" s="145"/>
    </row>
    <row r="62" spans="1:16" ht="37.5" customHeight="1" x14ac:dyDescent="0.25">
      <c r="A62" s="144" t="s">
        <v>86</v>
      </c>
      <c r="B62" s="144"/>
      <c r="C62" s="144"/>
      <c r="D62" s="144"/>
      <c r="E62" s="144"/>
      <c r="F62" s="144"/>
      <c r="G62" s="144"/>
      <c r="H62" s="144"/>
      <c r="I62" s="145"/>
      <c r="J62" s="145"/>
      <c r="K62" s="145"/>
      <c r="L62" s="145"/>
      <c r="M62" s="145"/>
      <c r="N62" s="145"/>
      <c r="O62" s="145"/>
      <c r="P62" s="145"/>
    </row>
    <row r="63" spans="1:16" ht="19.5" customHeight="1" x14ac:dyDescent="0.25">
      <c r="A63" s="144" t="s">
        <v>56</v>
      </c>
      <c r="B63" s="144"/>
      <c r="C63" s="144"/>
      <c r="D63" s="144"/>
      <c r="E63" s="144"/>
      <c r="F63" s="144"/>
      <c r="G63" s="144"/>
      <c r="H63" s="144"/>
      <c r="I63" s="145"/>
      <c r="J63" s="145"/>
      <c r="K63" s="145"/>
      <c r="L63" s="145"/>
      <c r="M63" s="145"/>
      <c r="N63" s="145"/>
      <c r="O63" s="145"/>
      <c r="P63" s="145"/>
    </row>
    <row r="64" spans="1:16" ht="19.5" customHeight="1" x14ac:dyDescent="0.25">
      <c r="A64" s="144" t="s">
        <v>87</v>
      </c>
      <c r="B64" s="144"/>
      <c r="C64" s="144"/>
      <c r="D64" s="144"/>
      <c r="E64" s="144"/>
      <c r="F64" s="144"/>
      <c r="G64" s="144"/>
      <c r="H64" s="144"/>
      <c r="I64" s="145"/>
      <c r="J64" s="145"/>
      <c r="K64" s="145"/>
      <c r="L64" s="145"/>
      <c r="M64" s="145"/>
      <c r="N64" s="145"/>
      <c r="O64" s="145"/>
      <c r="P64" s="145"/>
    </row>
    <row r="65" spans="1:16" ht="21.75" customHeight="1" x14ac:dyDescent="0.25">
      <c r="A65" s="144" t="s">
        <v>67</v>
      </c>
      <c r="B65" s="144"/>
      <c r="C65" s="144"/>
      <c r="D65" s="144"/>
      <c r="E65" s="144"/>
      <c r="F65" s="144"/>
      <c r="G65" s="144"/>
      <c r="H65" s="144"/>
      <c r="I65" s="145"/>
      <c r="J65" s="145"/>
      <c r="K65" s="145"/>
      <c r="L65" s="145"/>
      <c r="M65" s="145"/>
      <c r="N65" s="145"/>
      <c r="O65" s="145"/>
      <c r="P65" s="145"/>
    </row>
    <row r="66" spans="1:16" ht="21.75" customHeight="1" x14ac:dyDescent="0.25">
      <c r="A66" s="167" t="s">
        <v>101</v>
      </c>
      <c r="B66" s="167"/>
      <c r="C66" s="167"/>
      <c r="D66" s="167"/>
      <c r="E66" s="167"/>
      <c r="F66" s="167"/>
      <c r="G66" s="167"/>
      <c r="H66" s="167"/>
      <c r="I66" s="145"/>
      <c r="J66" s="145"/>
      <c r="K66" s="145"/>
      <c r="L66" s="145"/>
      <c r="M66" s="145"/>
      <c r="N66" s="145"/>
      <c r="O66" s="145"/>
      <c r="P66" s="145"/>
    </row>
    <row r="67" spans="1:16" ht="33.75" customHeight="1" x14ac:dyDescent="0.25">
      <c r="A67" s="144" t="s">
        <v>81</v>
      </c>
      <c r="B67" s="144"/>
      <c r="C67" s="144"/>
      <c r="D67" s="144"/>
      <c r="E67" s="144"/>
      <c r="F67" s="144"/>
      <c r="G67" s="144"/>
      <c r="H67" s="144"/>
      <c r="I67" s="145"/>
      <c r="J67" s="145"/>
      <c r="K67" s="145"/>
      <c r="L67" s="145"/>
      <c r="M67" s="145"/>
      <c r="N67" s="145"/>
      <c r="O67" s="145"/>
      <c r="P67" s="145"/>
    </row>
    <row r="68" spans="1:16" ht="36" customHeight="1" x14ac:dyDescent="0.25">
      <c r="A68" s="144" t="s">
        <v>88</v>
      </c>
      <c r="B68" s="144"/>
      <c r="C68" s="144"/>
      <c r="D68" s="144"/>
      <c r="E68" s="144"/>
      <c r="F68" s="144"/>
      <c r="G68" s="144"/>
      <c r="H68" s="144"/>
      <c r="I68" s="145"/>
      <c r="J68" s="145"/>
      <c r="K68" s="145"/>
      <c r="L68" s="145"/>
      <c r="M68" s="145"/>
      <c r="N68" s="145"/>
      <c r="O68" s="145"/>
      <c r="P68" s="145"/>
    </row>
    <row r="69" spans="1:16" ht="52.5" customHeight="1" x14ac:dyDescent="0.25">
      <c r="A69" s="144" t="s">
        <v>83</v>
      </c>
      <c r="B69" s="144"/>
      <c r="C69" s="144"/>
      <c r="D69" s="144"/>
      <c r="E69" s="144"/>
      <c r="F69" s="144"/>
      <c r="G69" s="144"/>
      <c r="H69" s="144"/>
      <c r="I69" s="145"/>
      <c r="J69" s="145"/>
      <c r="K69" s="145"/>
      <c r="L69" s="145"/>
      <c r="M69" s="145"/>
      <c r="N69" s="145"/>
      <c r="O69" s="145"/>
      <c r="P69" s="145"/>
    </row>
    <row r="70" spans="1:16" ht="22.5" customHeight="1" x14ac:dyDescent="0.25">
      <c r="A70" s="144" t="s">
        <v>85</v>
      </c>
      <c r="B70" s="144"/>
      <c r="C70" s="144"/>
      <c r="D70" s="144"/>
      <c r="E70" s="144"/>
      <c r="F70" s="144"/>
      <c r="G70" s="144"/>
      <c r="H70" s="144"/>
      <c r="I70" s="145"/>
      <c r="J70" s="145"/>
      <c r="K70" s="145"/>
      <c r="L70" s="145"/>
      <c r="M70" s="145"/>
      <c r="N70" s="145"/>
      <c r="O70" s="145"/>
      <c r="P70" s="145"/>
    </row>
    <row r="71" spans="1:16" ht="35.25" customHeight="1" x14ac:dyDescent="0.25">
      <c r="A71" s="144" t="s">
        <v>89</v>
      </c>
      <c r="B71" s="144"/>
      <c r="C71" s="144"/>
      <c r="D71" s="144"/>
      <c r="E71" s="144"/>
      <c r="F71" s="144"/>
      <c r="G71" s="144"/>
      <c r="H71" s="144"/>
      <c r="I71" s="145"/>
      <c r="J71" s="145"/>
      <c r="K71" s="145"/>
      <c r="L71" s="145"/>
      <c r="M71" s="145"/>
      <c r="N71" s="145"/>
      <c r="O71" s="145"/>
      <c r="P71" s="145"/>
    </row>
    <row r="72" spans="1:16" ht="49.5" customHeight="1" x14ac:dyDescent="0.25">
      <c r="A72" s="144" t="s">
        <v>80</v>
      </c>
      <c r="B72" s="144"/>
      <c r="C72" s="144"/>
      <c r="D72" s="144"/>
      <c r="E72" s="144"/>
      <c r="F72" s="144"/>
      <c r="G72" s="144"/>
      <c r="H72" s="144"/>
      <c r="I72" s="145"/>
      <c r="J72" s="145"/>
      <c r="K72" s="145"/>
      <c r="L72" s="145"/>
      <c r="M72" s="145"/>
      <c r="N72" s="145"/>
      <c r="O72" s="145"/>
      <c r="P72" s="145"/>
    </row>
    <row r="73" spans="1:16" ht="75.75" customHeight="1" x14ac:dyDescent="0.25">
      <c r="A73" s="144" t="s">
        <v>84</v>
      </c>
      <c r="B73" s="144"/>
      <c r="C73" s="144"/>
      <c r="D73" s="144"/>
      <c r="E73" s="144"/>
      <c r="F73" s="144"/>
      <c r="G73" s="144"/>
      <c r="H73" s="144"/>
      <c r="I73" s="145"/>
      <c r="J73" s="145"/>
      <c r="K73" s="145"/>
      <c r="L73" s="145"/>
      <c r="M73" s="145"/>
      <c r="N73" s="145"/>
      <c r="O73" s="145"/>
      <c r="P73" s="145"/>
    </row>
    <row r="74" spans="1:16" ht="21" customHeight="1" x14ac:dyDescent="0.25">
      <c r="A74" s="144" t="s">
        <v>90</v>
      </c>
      <c r="B74" s="144"/>
      <c r="C74" s="144"/>
      <c r="D74" s="144"/>
      <c r="E74" s="144"/>
      <c r="F74" s="144"/>
      <c r="G74" s="144"/>
      <c r="H74" s="144"/>
      <c r="I74" s="145"/>
      <c r="J74" s="145"/>
      <c r="K74" s="145"/>
      <c r="L74" s="145"/>
      <c r="M74" s="145"/>
      <c r="N74" s="145"/>
      <c r="O74" s="145"/>
      <c r="P74" s="145"/>
    </row>
    <row r="75" spans="1:16" ht="52.5" customHeight="1" x14ac:dyDescent="0.25">
      <c r="A75" s="144" t="s">
        <v>91</v>
      </c>
      <c r="B75" s="144"/>
      <c r="C75" s="144"/>
      <c r="D75" s="144"/>
      <c r="E75" s="144"/>
      <c r="F75" s="144"/>
      <c r="G75" s="144"/>
      <c r="H75" s="144"/>
      <c r="I75" s="145"/>
      <c r="J75" s="145"/>
      <c r="K75" s="145"/>
      <c r="L75" s="145"/>
      <c r="M75" s="145"/>
      <c r="N75" s="145"/>
      <c r="O75" s="145"/>
      <c r="P75" s="145"/>
    </row>
    <row r="76" spans="1:16" ht="45" customHeight="1" x14ac:dyDescent="0.25">
      <c r="A76" s="144" t="s">
        <v>92</v>
      </c>
      <c r="B76" s="144"/>
      <c r="C76" s="144"/>
      <c r="D76" s="144"/>
      <c r="E76" s="144"/>
      <c r="F76" s="144"/>
      <c r="G76" s="144"/>
      <c r="H76" s="144"/>
      <c r="I76" s="145"/>
      <c r="J76" s="145"/>
      <c r="K76" s="145"/>
      <c r="L76" s="145"/>
      <c r="M76" s="145"/>
      <c r="N76" s="145"/>
      <c r="O76" s="145"/>
      <c r="P76" s="145"/>
    </row>
    <row r="77" spans="1:16" x14ac:dyDescent="0.25">
      <c r="A77" s="144"/>
      <c r="B77" s="144"/>
      <c r="C77" s="144"/>
      <c r="D77" s="144"/>
      <c r="E77" s="144"/>
      <c r="F77" s="144"/>
      <c r="G77" s="144"/>
      <c r="H77" s="144"/>
      <c r="I77" s="145"/>
      <c r="J77" s="145"/>
      <c r="K77" s="145"/>
      <c r="L77" s="145"/>
      <c r="M77" s="145"/>
      <c r="N77" s="145"/>
      <c r="O77" s="145"/>
      <c r="P77" s="145"/>
    </row>
    <row r="78" spans="1:16" x14ac:dyDescent="0.25">
      <c r="A78" s="168"/>
      <c r="B78" s="168"/>
      <c r="C78" s="168"/>
      <c r="D78" s="168"/>
      <c r="E78" s="168"/>
    </row>
    <row r="79" spans="1:16" ht="4.5" customHeight="1" x14ac:dyDescent="0.25"/>
    <row r="80" spans="1:16" ht="23.25" customHeight="1" x14ac:dyDescent="0.25">
      <c r="A80" s="153" t="s">
        <v>68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</row>
    <row r="82" spans="1:11" ht="52.5" customHeight="1" x14ac:dyDescent="0.25">
      <c r="A82" s="152" t="s">
        <v>69</v>
      </c>
      <c r="B82" s="152"/>
      <c r="C82" s="152"/>
      <c r="D82" s="152"/>
      <c r="E82" s="152"/>
      <c r="F82" s="154" t="s">
        <v>78</v>
      </c>
      <c r="G82" s="151"/>
      <c r="H82" s="151"/>
      <c r="I82" s="151"/>
      <c r="J82" s="151"/>
      <c r="K82" s="151"/>
    </row>
    <row r="83" spans="1:11" ht="22.5" customHeight="1" x14ac:dyDescent="0.25">
      <c r="A83" s="152"/>
      <c r="B83" s="152"/>
      <c r="C83" s="152"/>
      <c r="D83" s="152"/>
      <c r="E83" s="152"/>
      <c r="F83" s="151" t="s">
        <v>51</v>
      </c>
      <c r="G83" s="151"/>
      <c r="H83" s="151" t="s">
        <v>52</v>
      </c>
      <c r="I83" s="151"/>
      <c r="J83" s="151"/>
      <c r="K83" s="151"/>
    </row>
    <row r="84" spans="1:11" ht="31.5" customHeight="1" x14ac:dyDescent="0.25">
      <c r="A84" s="144" t="s">
        <v>70</v>
      </c>
      <c r="B84" s="147"/>
      <c r="C84" s="147"/>
      <c r="D84" s="147"/>
      <c r="E84" s="147"/>
      <c r="F84" s="145"/>
      <c r="G84" s="145"/>
      <c r="H84" s="145"/>
      <c r="I84" s="145"/>
      <c r="J84" s="145"/>
      <c r="K84" s="145"/>
    </row>
    <row r="85" spans="1:11" ht="39" customHeight="1" x14ac:dyDescent="0.25">
      <c r="A85" s="149" t="s">
        <v>79</v>
      </c>
      <c r="B85" s="149"/>
      <c r="C85" s="149"/>
      <c r="D85" s="149"/>
      <c r="E85" s="150"/>
      <c r="F85" s="145"/>
      <c r="G85" s="145"/>
      <c r="H85" s="145"/>
      <c r="I85" s="145"/>
      <c r="J85" s="145"/>
      <c r="K85" s="145"/>
    </row>
    <row r="86" spans="1:11" ht="39" customHeight="1" x14ac:dyDescent="0.25">
      <c r="A86" s="144" t="s">
        <v>71</v>
      </c>
      <c r="B86" s="147"/>
      <c r="C86" s="147"/>
      <c r="D86" s="147"/>
      <c r="E86" s="147"/>
      <c r="F86" s="145"/>
      <c r="G86" s="145"/>
      <c r="H86" s="145"/>
      <c r="I86" s="145"/>
      <c r="J86" s="145"/>
      <c r="K86" s="145"/>
    </row>
    <row r="87" spans="1:11" ht="34.5" customHeight="1" x14ac:dyDescent="0.25">
      <c r="A87" s="136" t="s">
        <v>102</v>
      </c>
      <c r="B87" s="137"/>
      <c r="C87" s="137"/>
      <c r="D87" s="137"/>
      <c r="E87" s="138"/>
      <c r="F87" s="139"/>
      <c r="G87" s="140"/>
      <c r="H87" s="141"/>
      <c r="I87" s="142"/>
      <c r="J87" s="142"/>
      <c r="K87" s="143"/>
    </row>
    <row r="88" spans="1:11" ht="24.75" customHeight="1" x14ac:dyDescent="0.25">
      <c r="A88" s="147" t="s">
        <v>72</v>
      </c>
      <c r="B88" s="147"/>
      <c r="C88" s="147"/>
      <c r="D88" s="147"/>
      <c r="E88" s="147"/>
      <c r="F88" s="145"/>
      <c r="G88" s="145"/>
      <c r="H88" s="145"/>
      <c r="I88" s="145"/>
      <c r="J88" s="145"/>
      <c r="K88" s="145"/>
    </row>
    <row r="89" spans="1:11" ht="46.5" customHeight="1" x14ac:dyDescent="0.25">
      <c r="A89" s="148" t="s">
        <v>103</v>
      </c>
      <c r="B89" s="148"/>
      <c r="C89" s="148"/>
      <c r="D89" s="148"/>
      <c r="E89" s="148"/>
      <c r="F89" s="145"/>
      <c r="G89" s="145"/>
      <c r="H89" s="145"/>
      <c r="I89" s="145"/>
      <c r="J89" s="145"/>
      <c r="K89" s="145"/>
    </row>
    <row r="90" spans="1:11" ht="37.5" customHeight="1" x14ac:dyDescent="0.25">
      <c r="A90" s="144" t="s">
        <v>77</v>
      </c>
      <c r="B90" s="144"/>
      <c r="C90" s="144"/>
      <c r="D90" s="144"/>
      <c r="E90" s="144"/>
      <c r="F90" s="145"/>
      <c r="G90" s="145"/>
      <c r="H90" s="145"/>
      <c r="I90" s="145"/>
      <c r="J90" s="145"/>
      <c r="K90" s="145"/>
    </row>
    <row r="91" spans="1:11" ht="32.25" customHeight="1" x14ac:dyDescent="0.25">
      <c r="A91" s="144" t="s">
        <v>104</v>
      </c>
      <c r="B91" s="144"/>
      <c r="C91" s="144"/>
      <c r="D91" s="144"/>
      <c r="E91" s="144"/>
      <c r="F91" s="145"/>
      <c r="G91" s="145"/>
      <c r="H91" s="145"/>
      <c r="I91" s="145"/>
      <c r="J91" s="145"/>
      <c r="K91" s="145"/>
    </row>
    <row r="92" spans="1:11" ht="36.75" customHeight="1" x14ac:dyDescent="0.25">
      <c r="A92" s="144" t="s">
        <v>105</v>
      </c>
      <c r="B92" s="144"/>
      <c r="C92" s="144"/>
      <c r="D92" s="144"/>
      <c r="E92" s="144"/>
      <c r="F92" s="145"/>
      <c r="G92" s="145"/>
      <c r="H92" s="145"/>
      <c r="I92" s="145"/>
      <c r="J92" s="145"/>
      <c r="K92" s="145"/>
    </row>
    <row r="93" spans="1:11" ht="23.25" customHeight="1" x14ac:dyDescent="0.25">
      <c r="A93" s="147" t="s">
        <v>106</v>
      </c>
      <c r="B93" s="147"/>
      <c r="C93" s="147"/>
      <c r="D93" s="147"/>
      <c r="E93" s="147"/>
      <c r="F93" s="146"/>
      <c r="G93" s="146"/>
      <c r="H93" s="146"/>
      <c r="I93" s="146"/>
      <c r="J93" s="146"/>
      <c r="K93" s="146"/>
    </row>
    <row r="96" spans="1:11" ht="15" x14ac:dyDescent="0.25">
      <c r="A96" s="134" t="s">
        <v>94</v>
      </c>
      <c r="B96" s="134"/>
      <c r="C96" s="134"/>
      <c r="D96" s="134"/>
      <c r="E96" s="134"/>
    </row>
    <row r="97" spans="1:11" ht="51.75" customHeight="1" x14ac:dyDescent="0.25">
      <c r="A97" s="130" t="s">
        <v>95</v>
      </c>
      <c r="B97" s="130"/>
      <c r="C97" s="130"/>
      <c r="D97" s="130"/>
      <c r="E97" s="130"/>
      <c r="F97" s="130"/>
      <c r="G97" s="130"/>
      <c r="H97" s="130"/>
      <c r="I97" s="130"/>
      <c r="J97" s="130"/>
      <c r="K97" s="130"/>
    </row>
    <row r="98" spans="1:11" ht="30" customHeight="1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</row>
    <row r="99" spans="1:11" x14ac:dyDescent="0.2">
      <c r="A99" s="120"/>
      <c r="B99" s="120"/>
      <c r="C99" s="120"/>
      <c r="D99" s="121"/>
      <c r="E99" s="121"/>
    </row>
    <row r="100" spans="1:11" x14ac:dyDescent="0.2">
      <c r="A100" s="135" t="s">
        <v>96</v>
      </c>
      <c r="B100" s="135"/>
      <c r="C100" s="122"/>
      <c r="D100" s="121"/>
      <c r="E100" s="121"/>
    </row>
    <row r="101" spans="1:11" ht="14.25" customHeight="1" x14ac:dyDescent="0.2">
      <c r="A101" s="123"/>
      <c r="B101" s="131" t="s">
        <v>97</v>
      </c>
      <c r="C101" s="131"/>
      <c r="D101" s="131"/>
      <c r="E101" s="131"/>
      <c r="F101" s="133"/>
      <c r="G101" s="133"/>
      <c r="H101" s="133"/>
    </row>
    <row r="102" spans="1:11" ht="15" customHeight="1" x14ac:dyDescent="0.2">
      <c r="A102" s="120"/>
      <c r="B102" s="132" t="s">
        <v>98</v>
      </c>
      <c r="C102" s="132"/>
      <c r="D102" s="132"/>
      <c r="E102" s="132"/>
    </row>
    <row r="103" spans="1:11" x14ac:dyDescent="0.2">
      <c r="A103" s="120"/>
      <c r="B103" s="124"/>
      <c r="C103" s="129"/>
      <c r="D103" s="129"/>
      <c r="E103" s="120"/>
    </row>
  </sheetData>
  <mergeCells count="111">
    <mergeCell ref="A66:H66"/>
    <mergeCell ref="A74:H74"/>
    <mergeCell ref="A75:H75"/>
    <mergeCell ref="A76:H76"/>
    <mergeCell ref="A77:H77"/>
    <mergeCell ref="A78:E78"/>
    <mergeCell ref="A2:P2"/>
    <mergeCell ref="A7:P7"/>
    <mergeCell ref="A1:P1"/>
    <mergeCell ref="A14:P14"/>
    <mergeCell ref="A17:P17"/>
    <mergeCell ref="I59:P59"/>
    <mergeCell ref="I60:L60"/>
    <mergeCell ref="M60:P60"/>
    <mergeCell ref="A59:H60"/>
    <mergeCell ref="I61:L61"/>
    <mergeCell ref="I62:L62"/>
    <mergeCell ref="I63:L63"/>
    <mergeCell ref="I64:L64"/>
    <mergeCell ref="I65:L65"/>
    <mergeCell ref="A63:H63"/>
    <mergeCell ref="A64:H64"/>
    <mergeCell ref="A65:H65"/>
    <mergeCell ref="M74:P74"/>
    <mergeCell ref="S46:W46"/>
    <mergeCell ref="A21:F21"/>
    <mergeCell ref="G22:I22"/>
    <mergeCell ref="J22:M22"/>
    <mergeCell ref="N22:P22"/>
    <mergeCell ref="G21:P21"/>
    <mergeCell ref="A57:P57"/>
    <mergeCell ref="A61:H61"/>
    <mergeCell ref="A62:H62"/>
    <mergeCell ref="M75:P75"/>
    <mergeCell ref="I73:L73"/>
    <mergeCell ref="I74:L74"/>
    <mergeCell ref="I75:L75"/>
    <mergeCell ref="I76:L76"/>
    <mergeCell ref="I77:L77"/>
    <mergeCell ref="I66:L66"/>
    <mergeCell ref="I67:L67"/>
    <mergeCell ref="I68:L68"/>
    <mergeCell ref="I69:L69"/>
    <mergeCell ref="I72:L72"/>
    <mergeCell ref="A80:P80"/>
    <mergeCell ref="F82:K82"/>
    <mergeCell ref="I71:L71"/>
    <mergeCell ref="M71:P71"/>
    <mergeCell ref="G53:I53"/>
    <mergeCell ref="M70:P70"/>
    <mergeCell ref="A67:H67"/>
    <mergeCell ref="A68:H68"/>
    <mergeCell ref="A69:H69"/>
    <mergeCell ref="A72:H72"/>
    <mergeCell ref="A73:H73"/>
    <mergeCell ref="M76:P76"/>
    <mergeCell ref="M77:P77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2:P72"/>
    <mergeCell ref="M73:P73"/>
    <mergeCell ref="H85:K85"/>
    <mergeCell ref="H86:K86"/>
    <mergeCell ref="H88:K88"/>
    <mergeCell ref="F83:G83"/>
    <mergeCell ref="H83:K83"/>
    <mergeCell ref="A82:E83"/>
    <mergeCell ref="A84:E84"/>
    <mergeCell ref="F84:G84"/>
    <mergeCell ref="H84:K84"/>
    <mergeCell ref="A70:H70"/>
    <mergeCell ref="I70:L70"/>
    <mergeCell ref="H89:K89"/>
    <mergeCell ref="H90:K90"/>
    <mergeCell ref="H91:K91"/>
    <mergeCell ref="H92:K92"/>
    <mergeCell ref="F93:G93"/>
    <mergeCell ref="H93:K93"/>
    <mergeCell ref="A93:E93"/>
    <mergeCell ref="F89:G89"/>
    <mergeCell ref="F90:G90"/>
    <mergeCell ref="F91:G91"/>
    <mergeCell ref="F92:G92"/>
    <mergeCell ref="A88:E88"/>
    <mergeCell ref="A89:E89"/>
    <mergeCell ref="A90:E90"/>
    <mergeCell ref="A91:E91"/>
    <mergeCell ref="A92:E92"/>
    <mergeCell ref="A85:E85"/>
    <mergeCell ref="A86:E86"/>
    <mergeCell ref="A71:H71"/>
    <mergeCell ref="F85:G85"/>
    <mergeCell ref="F86:G86"/>
    <mergeCell ref="F88:G88"/>
    <mergeCell ref="C103:D103"/>
    <mergeCell ref="A97:K97"/>
    <mergeCell ref="B101:E101"/>
    <mergeCell ref="B102:E102"/>
    <mergeCell ref="F101:H101"/>
    <mergeCell ref="A96:E96"/>
    <mergeCell ref="A100:B100"/>
    <mergeCell ref="A87:E87"/>
    <mergeCell ref="F87:G87"/>
    <mergeCell ref="H87:K87"/>
  </mergeCells>
  <pageMargins left="0.70866141732283472" right="0.70866141732283472" top="0.74803149606299213" bottom="0.15748031496062992" header="0.31496062992125984" footer="0.31496062992125984"/>
  <pageSetup paperSize="9" scale="53" fitToHeight="0" orientation="landscape" r:id="rId1"/>
  <headerFooter differentFirst="1">
    <oddFooter>&amp;RStrana &amp;P z &amp;N</oddFooter>
    <firstHeader>&amp;C&amp;"Arial,Tučné"CENOVÁ PONUKA
pre účel prípravnej trhovej konzultácie a predbežného zapojenia záujemcov alebo uchádzačov 
(ďalej aj "PTK")</first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Dezinfekcia inf. technika</vt:lpstr>
      <vt:lpstr>'Dezinfekcia inf. technika'!Oblasť_tlače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Tomin</dc:creator>
  <cp:lastModifiedBy>un44549</cp:lastModifiedBy>
  <cp:lastPrinted>2024-06-03T12:42:10Z</cp:lastPrinted>
  <dcterms:created xsi:type="dcterms:W3CDTF">2022-02-21T15:43:33Z</dcterms:created>
  <dcterms:modified xsi:type="dcterms:W3CDTF">2024-06-04T08:30:21Z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058493-e43f-432e-b8cc-adb7daa46640_Enabled">
    <vt:lpwstr>true</vt:lpwstr>
  </property>
  <property fmtid="{D5CDD505-2E9C-101B-9397-08002B2CF9AE}" pid="3" name="MSIP_Label_fd058493-e43f-432e-b8cc-adb7daa46640_SiteId">
    <vt:lpwstr>15d1bef2-0a6a-46f9-be4c-023279325e51</vt:lpwstr>
  </property>
  <property fmtid="{D5CDD505-2E9C-101B-9397-08002B2CF9AE}" pid="4" name="MSIP_Label_fd058493-e43f-432e-b8cc-adb7daa46640_Owner">
    <vt:lpwstr>dagmar.wagnerova@bbraun.com</vt:lpwstr>
  </property>
  <property fmtid="{D5CDD505-2E9C-101B-9397-08002B2CF9AE}" pid="5" name="MSIP_Label_fd058493-e43f-432e-b8cc-adb7daa46640_SetDate">
    <vt:lpwstr>2022-04-11T12:33:15Z</vt:lpwstr>
  </property>
  <property fmtid="{D5CDD505-2E9C-101B-9397-08002B2CF9AE}" pid="6" name="MSIP_Label_fd058493-e43f-432e-b8cc-adb7daa46640_Name">
    <vt:lpwstr>fd058493-e43f-432e-b8cc-adb7daa46640</vt:lpwstr>
  </property>
  <property fmtid="{D5CDD505-2E9C-101B-9397-08002B2CF9AE}" pid="7" name="MSIP_Label_fd058493-e43f-432e-b8cc-adb7daa46640_Application">
    <vt:lpwstr>Microsoft Azure Information Protection</vt:lpwstr>
  </property>
  <property fmtid="{D5CDD505-2E9C-101B-9397-08002B2CF9AE}" pid="8" name="MSIP_Label_fd058493-e43f-432e-b8cc-adb7daa46640_ActionId">
    <vt:lpwstr>05209935-ae35-42e8-99f3-1c7045185ac0</vt:lpwstr>
  </property>
  <property fmtid="{D5CDD505-2E9C-101B-9397-08002B2CF9AE}" pid="9" name="MSIP_Label_fd058493-e43f-432e-b8cc-adb7daa46640_Parent">
    <vt:lpwstr>97735299-2a7d-4f7d-99cc-db352b8b5a9b</vt:lpwstr>
  </property>
  <property fmtid="{D5CDD505-2E9C-101B-9397-08002B2CF9AE}" pid="10" name="MSIP_Label_fd058493-e43f-432e-b8cc-adb7daa46640_Extended_MSFT_Method">
    <vt:lpwstr>Automatic</vt:lpwstr>
  </property>
  <property fmtid="{D5CDD505-2E9C-101B-9397-08002B2CF9AE}" pid="11" name="MSIP_Label_fd058493-e43f-432e-b8cc-adb7daa46640_Method">
    <vt:lpwstr>Standard</vt:lpwstr>
  </property>
  <property fmtid="{D5CDD505-2E9C-101B-9397-08002B2CF9AE}" pid="12" name="MSIP_Label_fd058493-e43f-432e-b8cc-adb7daa46640_ContentBits">
    <vt:lpwstr>0</vt:lpwstr>
  </property>
</Properties>
</file>