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2024 SLA CSM/PHZ/"/>
    </mc:Choice>
  </mc:AlternateContent>
  <xr:revisionPtr revIDLastSave="0" documentId="13_ncr:1_{ECA159F6-4683-4446-9237-21165CACA2D4}" xr6:coauthVersionLast="47" xr6:coauthVersionMax="47" xr10:uidLastSave="{00000000-0000-0000-0000-000000000000}"/>
  <bookViews>
    <workbookView xWindow="0" yWindow="760" windowWidth="33600" windowHeight="19380" xr2:uid="{00000000-000D-0000-FFFF-FFFF00000000}"/>
  </bookViews>
  <sheets>
    <sheet name="Štruktúrovaný_rozpočet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3" l="1"/>
  <c r="G24" i="3"/>
  <c r="H23" i="3"/>
  <c r="G23" i="3"/>
  <c r="E25" i="3"/>
  <c r="H19" i="3"/>
  <c r="G25" i="3"/>
  <c r="G22" i="3"/>
  <c r="G20" i="3"/>
  <c r="G19" i="3"/>
  <c r="G18" i="3"/>
  <c r="G17" i="3"/>
  <c r="G16" i="3"/>
  <c r="E18" i="3"/>
  <c r="H18" i="3" s="1"/>
  <c r="E17" i="3"/>
  <c r="H17" i="3" s="1"/>
  <c r="E16" i="3"/>
  <c r="H16" i="3" s="1"/>
  <c r="H22" i="3"/>
  <c r="H15" i="3"/>
  <c r="I23" i="3" l="1"/>
  <c r="J23" i="3"/>
  <c r="I24" i="3"/>
  <c r="J24" i="3" s="1"/>
  <c r="I19" i="3"/>
  <c r="J19" i="3" s="1"/>
  <c r="H25" i="3"/>
  <c r="H20" i="3"/>
  <c r="I22" i="3"/>
  <c r="I18" i="3"/>
  <c r="J18" i="3" s="1"/>
  <c r="I17" i="3"/>
  <c r="J17" i="3" s="1"/>
  <c r="I16" i="3"/>
  <c r="I15" i="3"/>
  <c r="J16" i="3" l="1"/>
  <c r="H27" i="3"/>
  <c r="J22" i="3"/>
  <c r="J25" i="3" s="1"/>
  <c r="I25" i="3"/>
  <c r="J15" i="3"/>
  <c r="J20" i="3" s="1"/>
  <c r="I20" i="3"/>
  <c r="J27" i="3" l="1"/>
  <c r="I27" i="3"/>
</calcChain>
</file>

<file path=xl/sharedStrings.xml><?xml version="1.0" encoding="utf-8"?>
<sst xmlns="http://schemas.openxmlformats.org/spreadsheetml/2006/main" count="54" uniqueCount="46">
  <si>
    <t>Názov spoločnosti:</t>
  </si>
  <si>
    <t>Sídlo spoločnosti:</t>
  </si>
  <si>
    <t>IČO spoločnosti:</t>
  </si>
  <si>
    <t>Platca DPH? ÁNO/NIE</t>
  </si>
  <si>
    <t>Kontaktná osoba</t>
  </si>
  <si>
    <t>Štruktúrovaný rozpočet</t>
  </si>
  <si>
    <t>p.č.</t>
  </si>
  <si>
    <t>Popis</t>
  </si>
  <si>
    <t>Merná jednotka</t>
  </si>
  <si>
    <t>Počet</t>
  </si>
  <si>
    <t>Jednotková cena 
v € bez DPH</t>
  </si>
  <si>
    <t>DPH v %</t>
  </si>
  <si>
    <t>Celková cena v € bez DPH</t>
  </si>
  <si>
    <t>DPH v €</t>
  </si>
  <si>
    <t>Celková cena v € s DPH</t>
  </si>
  <si>
    <t>1. Paušálne služby (na obdobie 36 mesiacov) (**)</t>
  </si>
  <si>
    <t>1.1</t>
  </si>
  <si>
    <t>mesiac</t>
  </si>
  <si>
    <t>1.2</t>
  </si>
  <si>
    <t>1.3</t>
  </si>
  <si>
    <t>1.4</t>
  </si>
  <si>
    <t>1.5</t>
  </si>
  <si>
    <t>Paušálne služby spolu</t>
  </si>
  <si>
    <t>2. Objednávkové služby (na obdobie 36 mesiacov) (*)</t>
  </si>
  <si>
    <t>človekodeň</t>
  </si>
  <si>
    <t>2.3</t>
  </si>
  <si>
    <t>Objednávkové služby spolu</t>
  </si>
  <si>
    <t>Cena celkom</t>
  </si>
  <si>
    <t>** Pausalne sluzby mozu byt pozastavene alebo ukoncene jednostranne zo strany NCZI</t>
  </si>
  <si>
    <t>Servisná podpora – Správa Incidentov / Problémov, Upgrade / Update 
pre Kontaktné centrum</t>
  </si>
  <si>
    <t>Servisná podpora – Správa Incidentov / Problémov, Upgrade / Update 
pre Service Desk</t>
  </si>
  <si>
    <t>Prevádzková podpora – Profylaktika
pre Kontaktné centrum</t>
  </si>
  <si>
    <t>Prevádzková podpora – Profylaktika
pre Service Desk</t>
  </si>
  <si>
    <t>Reporting/Hodnotenie</t>
  </si>
  <si>
    <t>2.1</t>
  </si>
  <si>
    <t>2.2</t>
  </si>
  <si>
    <t>Zmenová podpora – Správa zmien, Upgrade / Update</t>
  </si>
  <si>
    <t>Prevádzková podpora – Konzultácia, Administrácia, Školenie</t>
  </si>
  <si>
    <t>Prevádzková podpora – Profylaktika</t>
  </si>
  <si>
    <t>Podpis (a pečiatka) 
štatutárneho zástupcu hospodárskeho subjektu</t>
  </si>
  <si>
    <t>Pozn.: Hospodársky subjekt vyplní takto zvýraznené položky</t>
  </si>
  <si>
    <t>Hospodársky subjekt uviedie jednotkové ceny na maximálne 2 desatinné miesta</t>
  </si>
  <si>
    <t>Platnosť indikatívnej cenovej ponuky (*)</t>
  </si>
  <si>
    <t>6 mesiacov</t>
  </si>
  <si>
    <t>(*) - Uviesť platnosť ponuky buď relatívne od lehoty na predloženie indikatívnej cenovej ponuky - napr. 6 mesiacov (prednastavené), alebo konkrétny dátum dokedy je indikatívna cenová ponuka platná. 
Prednastavenú hodnotu (6 mesiacov) je možné upraviť.</t>
  </si>
  <si>
    <t>* Rozdelenie alokovanych MD medzi jednotlivými objednávkovými službami je orientacne, skutocne rozdelenie bude reflektovat potreby NCZI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</si>
</sst>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24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7030A0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43" fontId="6" fillId="0" borderId="0" applyFont="0" applyFill="0" applyBorder="0" applyAlignment="0" applyProtection="0"/>
    <xf numFmtId="0" fontId="16" fillId="0" borderId="0"/>
  </cellStyleXfs>
  <cellXfs count="103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4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0" fillId="0" borderId="0" xfId="0" applyNumberFormat="1"/>
    <xf numFmtId="0" fontId="15" fillId="2" borderId="21" xfId="0" applyFont="1" applyFill="1" applyBorder="1" applyAlignment="1">
      <alignment horizontal="center" vertical="center" wrapText="1"/>
    </xf>
    <xf numFmtId="44" fontId="4" fillId="0" borderId="0" xfId="0" applyNumberFormat="1" applyFont="1"/>
    <xf numFmtId="0" fontId="5" fillId="3" borderId="2" xfId="4" quotePrefix="1" applyNumberFormat="1" applyFont="1" applyFill="1" applyBorder="1" applyAlignment="1">
      <alignment vertical="center" wrapText="1"/>
    </xf>
    <xf numFmtId="0" fontId="5" fillId="3" borderId="3" xfId="4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5" borderId="26" xfId="0" applyFont="1" applyFill="1" applyBorder="1" applyAlignment="1">
      <alignment horizontal="center" vertical="center" wrapText="1"/>
    </xf>
    <xf numFmtId="44" fontId="3" fillId="5" borderId="26" xfId="1" applyFont="1" applyFill="1" applyBorder="1" applyAlignment="1" applyProtection="1">
      <alignment horizontal="center" vertical="center" wrapText="1"/>
      <protection locked="0"/>
    </xf>
    <xf numFmtId="9" fontId="3" fillId="5" borderId="26" xfId="2" applyFont="1" applyFill="1" applyBorder="1" applyAlignment="1" applyProtection="1">
      <alignment horizontal="center" vertical="center" wrapText="1"/>
      <protection locked="0"/>
    </xf>
    <xf numFmtId="44" fontId="3" fillId="5" borderId="26" xfId="1" applyFont="1" applyFill="1" applyBorder="1" applyAlignment="1">
      <alignment horizontal="center" vertical="center" wrapText="1"/>
    </xf>
    <xf numFmtId="44" fontId="3" fillId="5" borderId="26" xfId="0" applyNumberFormat="1" applyFont="1" applyFill="1" applyBorder="1" applyAlignment="1">
      <alignment horizontal="center" vertical="center" wrapText="1"/>
    </xf>
    <xf numFmtId="44" fontId="3" fillId="5" borderId="27" xfId="0" applyNumberFormat="1" applyFont="1" applyFill="1" applyBorder="1" applyAlignment="1">
      <alignment horizontal="center" vertical="center" wrapText="1"/>
    </xf>
    <xf numFmtId="16" fontId="3" fillId="0" borderId="4" xfId="4" quotePrefix="1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4" borderId="5" xfId="1" applyFont="1" applyFill="1" applyBorder="1" applyAlignment="1" applyProtection="1">
      <alignment horizontal="center" vertical="center" wrapText="1"/>
      <protection locked="0"/>
    </xf>
    <xf numFmtId="9" fontId="3" fillId="4" borderId="5" xfId="2" applyFont="1" applyFill="1" applyBorder="1" applyAlignment="1" applyProtection="1">
      <alignment horizontal="center" vertical="center" wrapText="1"/>
      <protection locked="0"/>
    </xf>
    <xf numFmtId="44" fontId="3" fillId="0" borderId="5" xfId="1" applyFont="1" applyFill="1" applyBorder="1" applyAlignment="1">
      <alignment horizontal="center" vertical="center" wrapText="1"/>
    </xf>
    <xf numFmtId="44" fontId="3" fillId="0" borderId="5" xfId="0" applyNumberFormat="1" applyFont="1" applyBorder="1" applyAlignment="1">
      <alignment horizontal="center" vertical="center" wrapText="1"/>
    </xf>
    <xf numFmtId="44" fontId="3" fillId="0" borderId="28" xfId="0" applyNumberFormat="1" applyFont="1" applyBorder="1" applyAlignment="1">
      <alignment horizontal="center" vertical="center" wrapText="1"/>
    </xf>
    <xf numFmtId="0" fontId="3" fillId="0" borderId="10" xfId="4" quotePrefix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4" borderId="2" xfId="1" applyFont="1" applyFill="1" applyBorder="1" applyAlignment="1" applyProtection="1">
      <alignment horizontal="center" vertical="center" wrapText="1"/>
      <protection locked="0"/>
    </xf>
    <xf numFmtId="9" fontId="3" fillId="4" borderId="2" xfId="2" applyFont="1" applyFill="1" applyBorder="1" applyAlignment="1" applyProtection="1">
      <alignment horizontal="center" vertical="center" wrapText="1"/>
      <protection locked="0"/>
    </xf>
    <xf numFmtId="44" fontId="3" fillId="0" borderId="2" xfId="1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2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9" fontId="3" fillId="3" borderId="2" xfId="2" applyFont="1" applyFill="1" applyBorder="1" applyAlignment="1" applyProtection="1">
      <alignment horizontal="center" vertical="center" wrapText="1"/>
      <protection locked="0"/>
    </xf>
    <xf numFmtId="44" fontId="3" fillId="3" borderId="2" xfId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44" fontId="3" fillId="3" borderId="22" xfId="0" applyNumberFormat="1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44" fontId="3" fillId="5" borderId="30" xfId="1" applyFont="1" applyFill="1" applyBorder="1" applyAlignment="1" applyProtection="1">
      <alignment horizontal="center" vertical="center" wrapText="1"/>
      <protection locked="0"/>
    </xf>
    <xf numFmtId="9" fontId="3" fillId="5" borderId="30" xfId="2" applyFont="1" applyFill="1" applyBorder="1" applyAlignment="1" applyProtection="1">
      <alignment horizontal="center" vertical="center" wrapText="1"/>
      <protection locked="0"/>
    </xf>
    <xf numFmtId="44" fontId="3" fillId="5" borderId="30" xfId="1" applyFont="1" applyFill="1" applyBorder="1" applyAlignment="1">
      <alignment horizontal="center" vertical="center" wrapText="1"/>
    </xf>
    <xf numFmtId="44" fontId="3" fillId="5" borderId="30" xfId="0" applyNumberFormat="1" applyFont="1" applyFill="1" applyBorder="1" applyAlignment="1">
      <alignment horizontal="center" vertical="center" wrapText="1"/>
    </xf>
    <xf numFmtId="44" fontId="3" fillId="5" borderId="31" xfId="0" applyNumberFormat="1" applyFont="1" applyFill="1" applyBorder="1" applyAlignment="1">
      <alignment horizontal="center" vertical="center" wrapText="1"/>
    </xf>
    <xf numFmtId="0" fontId="3" fillId="3" borderId="3" xfId="4" quotePrefix="1" applyNumberFormat="1" applyFont="1" applyFill="1" applyBorder="1" applyAlignment="1">
      <alignment horizontal="center" vertical="center" wrapText="1"/>
    </xf>
    <xf numFmtId="9" fontId="3" fillId="3" borderId="3" xfId="2" applyFont="1" applyFill="1" applyBorder="1" applyAlignment="1" applyProtection="1">
      <alignment horizontal="center" vertical="center" wrapText="1"/>
      <protection locked="0"/>
    </xf>
    <xf numFmtId="44" fontId="3" fillId="3" borderId="3" xfId="1" applyFont="1" applyFill="1" applyBorder="1" applyAlignment="1">
      <alignment horizontal="center" vertical="center" wrapText="1"/>
    </xf>
    <xf numFmtId="44" fontId="3" fillId="3" borderId="3" xfId="0" applyNumberFormat="1" applyFont="1" applyFill="1" applyBorder="1" applyAlignment="1">
      <alignment horizontal="center" vertical="center" wrapText="1"/>
    </xf>
    <xf numFmtId="44" fontId="3" fillId="3" borderId="2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10" xfId="4" quotePrefix="1" applyNumberFormat="1" applyFont="1" applyFill="1" applyBorder="1" applyAlignment="1">
      <alignment horizontal="left" vertical="center" wrapText="1"/>
    </xf>
    <xf numFmtId="0" fontId="2" fillId="0" borderId="10" xfId="4" quotePrefix="1" applyNumberFormat="1" applyFont="1" applyFill="1" applyBorder="1" applyAlignment="1">
      <alignment horizontal="left" vertical="center" wrapText="1"/>
    </xf>
    <xf numFmtId="0" fontId="1" fillId="3" borderId="3" xfId="4" quotePrefix="1" applyNumberFormat="1" applyFont="1" applyFill="1" applyBorder="1" applyAlignment="1">
      <alignment horizontal="center" vertical="center" wrapText="1"/>
    </xf>
    <xf numFmtId="0" fontId="1" fillId="3" borderId="2" xfId="4" quotePrefix="1" applyNumberFormat="1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vertical="center"/>
    </xf>
    <xf numFmtId="44" fontId="21" fillId="3" borderId="9" xfId="0" applyNumberFormat="1" applyFont="1" applyFill="1" applyBorder="1" applyAlignment="1">
      <alignment vertical="center"/>
    </xf>
    <xf numFmtId="44" fontId="21" fillId="3" borderId="7" xfId="0" applyNumberFormat="1" applyFont="1" applyFill="1" applyBorder="1" applyAlignment="1">
      <alignment vertical="center"/>
    </xf>
    <xf numFmtId="0" fontId="21" fillId="0" borderId="0" xfId="0" applyFont="1"/>
    <xf numFmtId="0" fontId="20" fillId="5" borderId="29" xfId="4" quotePrefix="1" applyNumberFormat="1" applyFont="1" applyFill="1" applyBorder="1" applyAlignment="1">
      <alignment horizontal="left" vertical="center" wrapText="1"/>
    </xf>
    <xf numFmtId="0" fontId="20" fillId="5" borderId="30" xfId="4" quotePrefix="1" applyNumberFormat="1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/>
    </xf>
    <xf numFmtId="0" fontId="19" fillId="3" borderId="9" xfId="0" applyFont="1" applyFill="1" applyBorder="1" applyAlignment="1">
      <alignment horizontal="left" vertical="center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19" fillId="3" borderId="32" xfId="4" quotePrefix="1" applyNumberFormat="1" applyFont="1" applyFill="1" applyBorder="1" applyAlignment="1">
      <alignment horizontal="left" vertical="center" wrapText="1"/>
    </xf>
    <xf numFmtId="0" fontId="19" fillId="3" borderId="33" xfId="4" quotePrefix="1" applyNumberFormat="1" applyFont="1" applyFill="1" applyBorder="1" applyAlignment="1">
      <alignment horizontal="left" vertical="center" wrapText="1"/>
    </xf>
    <xf numFmtId="0" fontId="19" fillId="3" borderId="34" xfId="4" quotePrefix="1" applyNumberFormat="1" applyFont="1" applyFill="1" applyBorder="1" applyAlignment="1">
      <alignment horizontal="left" vertical="center" wrapText="1"/>
    </xf>
    <xf numFmtId="0" fontId="19" fillId="3" borderId="35" xfId="4" quotePrefix="1" applyNumberFormat="1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20" fillId="5" borderId="24" xfId="4" quotePrefix="1" applyNumberFormat="1" applyFont="1" applyFill="1" applyBorder="1" applyAlignment="1">
      <alignment horizontal="left" vertical="center" wrapText="1"/>
    </xf>
    <xf numFmtId="0" fontId="20" fillId="5" borderId="25" xfId="4" quotePrefix="1" applyNumberFormat="1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22" fillId="4" borderId="14" xfId="0" applyFont="1" applyFill="1" applyBorder="1" applyAlignment="1" applyProtection="1">
      <alignment horizontal="center" wrapText="1"/>
      <protection locked="0"/>
    </xf>
    <xf numFmtId="0" fontId="22" fillId="4" borderId="15" xfId="0" applyFont="1" applyFill="1" applyBorder="1" applyAlignment="1" applyProtection="1">
      <alignment horizontal="center" wrapText="1"/>
      <protection locked="0"/>
    </xf>
    <xf numFmtId="0" fontId="22" fillId="4" borderId="16" xfId="0" applyFont="1" applyFill="1" applyBorder="1" applyAlignment="1" applyProtection="1">
      <alignment horizontal="center" wrapText="1"/>
      <protection locked="0"/>
    </xf>
    <xf numFmtId="0" fontId="23" fillId="0" borderId="36" xfId="0" applyFont="1" applyBorder="1" applyAlignment="1">
      <alignment horizontal="left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AB616322-BF43-0B44-BCB4-0D67FCA7E485}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M35"/>
  <sheetViews>
    <sheetView showGridLines="0" tabSelected="1" zoomScaleNormal="110" workbookViewId="0">
      <selection activeCell="B35" sqref="B35"/>
    </sheetView>
  </sheetViews>
  <sheetFormatPr baseColWidth="10" defaultColWidth="35.1640625" defaultRowHeight="16"/>
  <cols>
    <col min="1" max="1" width="6.83203125" customWidth="1"/>
    <col min="2" max="2" width="8" style="2" customWidth="1"/>
    <col min="3" max="3" width="83" customWidth="1"/>
    <col min="4" max="4" width="11.5" customWidth="1"/>
    <col min="5" max="5" width="8.6640625" customWidth="1"/>
    <col min="6" max="6" width="18" customWidth="1"/>
    <col min="7" max="7" width="13" customWidth="1"/>
    <col min="8" max="8" width="21.33203125" customWidth="1"/>
    <col min="9" max="9" width="17.6640625" bestFit="1" customWidth="1"/>
    <col min="10" max="10" width="20.33203125" bestFit="1" customWidth="1"/>
    <col min="11" max="11" width="14.33203125" customWidth="1"/>
    <col min="12" max="12" width="20.5" customWidth="1"/>
  </cols>
  <sheetData>
    <row r="2" spans="2:13" ht="17" thickBot="1"/>
    <row r="3" spans="2:13">
      <c r="B3" s="80" t="s">
        <v>0</v>
      </c>
      <c r="C3" s="81"/>
      <c r="D3" s="92"/>
      <c r="E3" s="93"/>
      <c r="F3" s="93"/>
      <c r="G3" s="93"/>
      <c r="H3" s="93"/>
      <c r="I3" s="93"/>
      <c r="J3" s="94"/>
    </row>
    <row r="4" spans="2:13">
      <c r="B4" s="82" t="s">
        <v>1</v>
      </c>
      <c r="C4" s="83"/>
      <c r="D4" s="71"/>
      <c r="E4" s="72"/>
      <c r="F4" s="72"/>
      <c r="G4" s="72"/>
      <c r="H4" s="72"/>
      <c r="I4" s="72"/>
      <c r="J4" s="73"/>
    </row>
    <row r="5" spans="2:13">
      <c r="B5" s="82" t="s">
        <v>2</v>
      </c>
      <c r="C5" s="83"/>
      <c r="D5" s="71"/>
      <c r="E5" s="72"/>
      <c r="F5" s="72"/>
      <c r="G5" s="72"/>
      <c r="H5" s="72"/>
      <c r="I5" s="72"/>
      <c r="J5" s="73"/>
    </row>
    <row r="6" spans="2:13">
      <c r="B6" s="82" t="s">
        <v>3</v>
      </c>
      <c r="C6" s="83"/>
      <c r="D6" s="71"/>
      <c r="E6" s="72"/>
      <c r="F6" s="72"/>
      <c r="G6" s="72"/>
      <c r="H6" s="72"/>
      <c r="I6" s="72"/>
      <c r="J6" s="73"/>
    </row>
    <row r="7" spans="2:13" ht="16" customHeight="1">
      <c r="B7" s="97" t="s">
        <v>42</v>
      </c>
      <c r="C7" s="98"/>
      <c r="D7" s="99" t="s">
        <v>43</v>
      </c>
      <c r="E7" s="100"/>
      <c r="F7" s="100"/>
      <c r="G7" s="100"/>
      <c r="H7" s="100"/>
      <c r="I7" s="100"/>
      <c r="J7" s="101"/>
    </row>
    <row r="8" spans="2:13" ht="17" thickBot="1">
      <c r="B8" s="84" t="s">
        <v>4</v>
      </c>
      <c r="C8" s="85"/>
      <c r="D8" s="87"/>
      <c r="E8" s="88"/>
      <c r="F8" s="88"/>
      <c r="G8" s="88"/>
      <c r="H8" s="88"/>
      <c r="I8" s="88"/>
      <c r="J8" s="89"/>
    </row>
    <row r="9" spans="2:13" ht="34" customHeight="1">
      <c r="B9" s="102" t="s">
        <v>44</v>
      </c>
      <c r="C9" s="102"/>
      <c r="D9" s="102"/>
      <c r="E9" s="102"/>
      <c r="F9" s="102"/>
      <c r="G9" s="102"/>
      <c r="H9" s="102"/>
      <c r="I9" s="102"/>
      <c r="J9" s="102"/>
    </row>
    <row r="11" spans="2:13" ht="24">
      <c r="B11" s="74" t="s">
        <v>5</v>
      </c>
      <c r="C11" s="74"/>
      <c r="D11" s="74"/>
      <c r="E11" s="74"/>
      <c r="F11" s="74"/>
      <c r="G11" s="74"/>
      <c r="H11" s="74"/>
      <c r="I11" s="74"/>
      <c r="J11" s="74"/>
      <c r="K11" s="1"/>
      <c r="L11" s="1"/>
      <c r="M11" s="1"/>
    </row>
    <row r="12" spans="2:13" ht="17" thickBot="1">
      <c r="B12" s="86"/>
      <c r="C12" s="86"/>
      <c r="D12" s="86"/>
      <c r="E12" s="86"/>
      <c r="F12" s="86"/>
      <c r="G12" s="86"/>
      <c r="H12" s="86"/>
      <c r="I12" s="86"/>
      <c r="J12" s="86"/>
      <c r="K12" s="18"/>
      <c r="L12" s="18"/>
      <c r="M12" s="18"/>
    </row>
    <row r="13" spans="2:13" ht="34">
      <c r="B13" s="10" t="s">
        <v>6</v>
      </c>
      <c r="C13" s="11" t="s">
        <v>7</v>
      </c>
      <c r="D13" s="11" t="s">
        <v>8</v>
      </c>
      <c r="E13" s="12" t="s">
        <v>9</v>
      </c>
      <c r="F13" s="14" t="s">
        <v>10</v>
      </c>
      <c r="G13" s="12" t="s">
        <v>11</v>
      </c>
      <c r="H13" s="12" t="s">
        <v>12</v>
      </c>
      <c r="I13" s="12" t="s">
        <v>13</v>
      </c>
      <c r="J13" s="12" t="s">
        <v>14</v>
      </c>
    </row>
    <row r="14" spans="2:13" ht="30" customHeight="1" thickBot="1">
      <c r="B14" s="95" t="s">
        <v>15</v>
      </c>
      <c r="C14" s="96"/>
      <c r="D14" s="19"/>
      <c r="E14" s="19"/>
      <c r="F14" s="20"/>
      <c r="G14" s="21"/>
      <c r="H14" s="22"/>
      <c r="I14" s="23"/>
      <c r="J14" s="24"/>
      <c r="L14" s="13"/>
    </row>
    <row r="15" spans="2:13" ht="34">
      <c r="B15" s="25" t="s">
        <v>16</v>
      </c>
      <c r="C15" s="57" t="s">
        <v>29</v>
      </c>
      <c r="D15" s="26" t="s">
        <v>17</v>
      </c>
      <c r="E15" s="26">
        <v>36</v>
      </c>
      <c r="F15" s="27"/>
      <c r="G15" s="28">
        <v>0.2</v>
      </c>
      <c r="H15" s="29">
        <f>E15*F15</f>
        <v>0</v>
      </c>
      <c r="I15" s="30">
        <f t="shared" ref="I15" si="0">H15*G15</f>
        <v>0</v>
      </c>
      <c r="J15" s="31">
        <f t="shared" ref="J15" si="1">H15+I15</f>
        <v>0</v>
      </c>
      <c r="L15" s="15"/>
    </row>
    <row r="16" spans="2:13" ht="34">
      <c r="B16" s="32" t="s">
        <v>18</v>
      </c>
      <c r="C16" s="58" t="s">
        <v>30</v>
      </c>
      <c r="D16" s="33" t="s">
        <v>17</v>
      </c>
      <c r="E16" s="33">
        <f>$E$15</f>
        <v>36</v>
      </c>
      <c r="F16" s="34"/>
      <c r="G16" s="35">
        <f>$G$15</f>
        <v>0.2</v>
      </c>
      <c r="H16" s="36">
        <f>E16*F16</f>
        <v>0</v>
      </c>
      <c r="I16" s="37">
        <f t="shared" ref="I16:I18" si="2">H16*G16</f>
        <v>0</v>
      </c>
      <c r="J16" s="38">
        <f t="shared" ref="J16:J18" si="3">H16+I16</f>
        <v>0</v>
      </c>
      <c r="L16" s="13"/>
    </row>
    <row r="17" spans="2:12" ht="34">
      <c r="B17" s="32" t="s">
        <v>19</v>
      </c>
      <c r="C17" s="58" t="s">
        <v>31</v>
      </c>
      <c r="D17" s="33" t="s">
        <v>17</v>
      </c>
      <c r="E17" s="33">
        <f>$E$15</f>
        <v>36</v>
      </c>
      <c r="F17" s="34"/>
      <c r="G17" s="35">
        <f t="shared" ref="G17:G20" si="4">$G$15</f>
        <v>0.2</v>
      </c>
      <c r="H17" s="36">
        <f>E17*F17</f>
        <v>0</v>
      </c>
      <c r="I17" s="37">
        <f t="shared" si="2"/>
        <v>0</v>
      </c>
      <c r="J17" s="38">
        <f t="shared" si="3"/>
        <v>0</v>
      </c>
      <c r="L17" s="13"/>
    </row>
    <row r="18" spans="2:12" ht="34">
      <c r="B18" s="32" t="s">
        <v>20</v>
      </c>
      <c r="C18" s="58" t="s">
        <v>32</v>
      </c>
      <c r="D18" s="33" t="s">
        <v>17</v>
      </c>
      <c r="E18" s="33">
        <f>$E$15</f>
        <v>36</v>
      </c>
      <c r="F18" s="34"/>
      <c r="G18" s="35">
        <f t="shared" si="4"/>
        <v>0.2</v>
      </c>
      <c r="H18" s="36">
        <f>E18*F18</f>
        <v>0</v>
      </c>
      <c r="I18" s="37">
        <f t="shared" si="2"/>
        <v>0</v>
      </c>
      <c r="J18" s="38">
        <f t="shared" si="3"/>
        <v>0</v>
      </c>
      <c r="L18" s="13"/>
    </row>
    <row r="19" spans="2:12" ht="17">
      <c r="B19" s="32" t="s">
        <v>21</v>
      </c>
      <c r="C19" s="58" t="s">
        <v>33</v>
      </c>
      <c r="D19" s="33" t="s">
        <v>17</v>
      </c>
      <c r="E19" s="33">
        <v>36</v>
      </c>
      <c r="F19" s="34"/>
      <c r="G19" s="35">
        <f t="shared" si="4"/>
        <v>0.2</v>
      </c>
      <c r="H19" s="36">
        <f>E19*F19</f>
        <v>0</v>
      </c>
      <c r="I19" s="37">
        <f t="shared" ref="I19" si="5">H19*G19</f>
        <v>0</v>
      </c>
      <c r="J19" s="38">
        <f t="shared" ref="J19" si="6">H19+I19</f>
        <v>0</v>
      </c>
      <c r="L19" s="13"/>
    </row>
    <row r="20" spans="2:12" ht="33" customHeight="1">
      <c r="B20" s="77" t="s">
        <v>22</v>
      </c>
      <c r="C20" s="78"/>
      <c r="D20" s="39" t="s">
        <v>17</v>
      </c>
      <c r="E20" s="62">
        <v>36</v>
      </c>
      <c r="F20" s="16"/>
      <c r="G20" s="40">
        <f t="shared" si="4"/>
        <v>0.2</v>
      </c>
      <c r="H20" s="41">
        <f>SUM(H15:H19)</f>
        <v>0</v>
      </c>
      <c r="I20" s="42">
        <f t="shared" ref="I20:J20" si="7">SUM(I15:I19)</f>
        <v>0</v>
      </c>
      <c r="J20" s="43">
        <f t="shared" si="7"/>
        <v>0</v>
      </c>
      <c r="L20" s="13"/>
    </row>
    <row r="21" spans="2:12" ht="32" customHeight="1">
      <c r="B21" s="67" t="s">
        <v>23</v>
      </c>
      <c r="C21" s="68"/>
      <c r="D21" s="44"/>
      <c r="E21" s="44"/>
      <c r="F21" s="45"/>
      <c r="G21" s="46"/>
      <c r="H21" s="47"/>
      <c r="I21" s="48"/>
      <c r="J21" s="49"/>
      <c r="L21" s="13"/>
    </row>
    <row r="22" spans="2:12" ht="17">
      <c r="B22" s="59" t="s">
        <v>34</v>
      </c>
      <c r="C22" s="58" t="s">
        <v>36</v>
      </c>
      <c r="D22" s="33" t="s">
        <v>24</v>
      </c>
      <c r="E22" s="33">
        <v>1650</v>
      </c>
      <c r="F22" s="34"/>
      <c r="G22" s="35">
        <f t="shared" ref="G22:G25" si="8">$G$15</f>
        <v>0.2</v>
      </c>
      <c r="H22" s="36">
        <f>E22*F22</f>
        <v>0</v>
      </c>
      <c r="I22" s="37">
        <f t="shared" ref="I22" si="9">H22*G22</f>
        <v>0</v>
      </c>
      <c r="J22" s="38">
        <f t="shared" ref="J22" si="10">H22+I22</f>
        <v>0</v>
      </c>
      <c r="L22" s="13"/>
    </row>
    <row r="23" spans="2:12" ht="17">
      <c r="B23" s="60" t="s">
        <v>35</v>
      </c>
      <c r="C23" s="56" t="s">
        <v>37</v>
      </c>
      <c r="D23" s="33" t="s">
        <v>24</v>
      </c>
      <c r="E23" s="33">
        <v>420</v>
      </c>
      <c r="F23" s="34"/>
      <c r="G23" s="35">
        <f t="shared" si="8"/>
        <v>0.2</v>
      </c>
      <c r="H23" s="36">
        <f t="shared" ref="H23:H24" si="11">E23*F23</f>
        <v>0</v>
      </c>
      <c r="I23" s="37">
        <f t="shared" ref="I23:I24" si="12">H23*G23</f>
        <v>0</v>
      </c>
      <c r="J23" s="38">
        <f t="shared" ref="J23:J24" si="13">H23+I23</f>
        <v>0</v>
      </c>
      <c r="L23" s="13"/>
    </row>
    <row r="24" spans="2:12" ht="17">
      <c r="B24" s="60" t="s">
        <v>25</v>
      </c>
      <c r="C24" s="58" t="s">
        <v>38</v>
      </c>
      <c r="D24" s="33" t="s">
        <v>24</v>
      </c>
      <c r="E24" s="33">
        <v>30</v>
      </c>
      <c r="F24" s="34"/>
      <c r="G24" s="35">
        <f t="shared" si="8"/>
        <v>0.2</v>
      </c>
      <c r="H24" s="36">
        <f t="shared" si="11"/>
        <v>0</v>
      </c>
      <c r="I24" s="37">
        <f t="shared" si="12"/>
        <v>0</v>
      </c>
      <c r="J24" s="38">
        <f t="shared" si="13"/>
        <v>0</v>
      </c>
      <c r="L24" s="13"/>
    </row>
    <row r="25" spans="2:12" ht="29" customHeight="1" thickBot="1">
      <c r="B25" s="75" t="s">
        <v>26</v>
      </c>
      <c r="C25" s="76"/>
      <c r="D25" s="50" t="s">
        <v>24</v>
      </c>
      <c r="E25" s="61">
        <f>SUM(E22:E24)</f>
        <v>2100</v>
      </c>
      <c r="F25" s="17"/>
      <c r="G25" s="51">
        <f t="shared" si="8"/>
        <v>0.2</v>
      </c>
      <c r="H25" s="52">
        <f>SUM(H22:H24)</f>
        <v>0</v>
      </c>
      <c r="I25" s="53">
        <f>SUM(I22:I24)</f>
        <v>0</v>
      </c>
      <c r="J25" s="54">
        <f>SUM(J22:J24)</f>
        <v>0</v>
      </c>
      <c r="L25" s="13"/>
    </row>
    <row r="26" spans="2:12" ht="17" thickBot="1">
      <c r="B26" s="55"/>
      <c r="C26" s="18"/>
      <c r="D26" s="18"/>
      <c r="E26" s="18"/>
      <c r="F26" s="18"/>
      <c r="G26" s="18"/>
      <c r="H26" s="18"/>
      <c r="I26" s="18"/>
      <c r="J26" s="18"/>
      <c r="K26" s="18"/>
    </row>
    <row r="27" spans="2:12" s="66" customFormat="1" ht="38" customHeight="1" thickBot="1">
      <c r="B27" s="69" t="s">
        <v>27</v>
      </c>
      <c r="C27" s="70"/>
      <c r="D27" s="63"/>
      <c r="E27" s="63"/>
      <c r="F27" s="63"/>
      <c r="G27" s="63"/>
      <c r="H27" s="64">
        <f>H20+H25</f>
        <v>0</v>
      </c>
      <c r="I27" s="64">
        <f>I20+I25</f>
        <v>0</v>
      </c>
      <c r="J27" s="65">
        <f>J20+J25</f>
        <v>0</v>
      </c>
    </row>
    <row r="28" spans="2:12" s="3" customFormat="1" ht="22" thickBot="1">
      <c r="B28" s="6"/>
      <c r="C28" s="1"/>
      <c r="H28" s="7"/>
      <c r="I28" s="7"/>
      <c r="J28" s="7"/>
    </row>
    <row r="29" spans="2:12" ht="69" customHeight="1" thickBot="1">
      <c r="B29" s="90" t="s">
        <v>39</v>
      </c>
      <c r="C29" s="91"/>
      <c r="D29" s="4"/>
      <c r="E29" s="8"/>
      <c r="F29" s="8"/>
      <c r="G29" s="5"/>
    </row>
    <row r="30" spans="2:12" ht="23" customHeight="1"/>
    <row r="31" spans="2:12" s="3" customFormat="1" ht="21">
      <c r="B31" s="79" t="s">
        <v>40</v>
      </c>
      <c r="C31" s="79"/>
      <c r="D31" s="79"/>
      <c r="E31" s="79"/>
      <c r="F31" s="79"/>
      <c r="G31" s="79"/>
      <c r="H31" s="79"/>
      <c r="I31" s="79"/>
      <c r="J31" s="79"/>
    </row>
    <row r="32" spans="2:12" ht="19">
      <c r="B32" s="9" t="s">
        <v>41</v>
      </c>
    </row>
    <row r="34" spans="2:2">
      <c r="B34" t="s">
        <v>45</v>
      </c>
    </row>
    <row r="35" spans="2:2">
      <c r="B35" t="s">
        <v>28</v>
      </c>
    </row>
  </sheetData>
  <mergeCells count="22">
    <mergeCell ref="B31:J31"/>
    <mergeCell ref="B3:C3"/>
    <mergeCell ref="B4:C4"/>
    <mergeCell ref="B5:C5"/>
    <mergeCell ref="B6:C6"/>
    <mergeCell ref="B8:C8"/>
    <mergeCell ref="B12:J12"/>
    <mergeCell ref="D8:J8"/>
    <mergeCell ref="D5:J5"/>
    <mergeCell ref="D6:J6"/>
    <mergeCell ref="B29:C29"/>
    <mergeCell ref="D3:J3"/>
    <mergeCell ref="B14:C14"/>
    <mergeCell ref="B7:C7"/>
    <mergeCell ref="B21:C21"/>
    <mergeCell ref="B27:C27"/>
    <mergeCell ref="D4:J4"/>
    <mergeCell ref="B11:J11"/>
    <mergeCell ref="B25:C25"/>
    <mergeCell ref="B20:C20"/>
    <mergeCell ref="D7:J7"/>
    <mergeCell ref="B9:J9"/>
  </mergeCells>
  <phoneticPr fontId="14" type="noConversion"/>
  <pageMargins left="0.7" right="0.7" top="0.75" bottom="0.75" header="0.3" footer="0.3"/>
  <pageSetup paperSize="9" scale="75" orientation="landscape" horizontalDpi="0" verticalDpi="0"/>
  <ignoredErrors>
    <ignoredError sqref="G16:G20 G25 G22 G23:G2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71F941E5A09B4E8CCE438C3E57A26A" ma:contentTypeVersion="4" ma:contentTypeDescription="Create a new document." ma:contentTypeScope="" ma:versionID="6003195c2eacf6530f87e9e8fcfee645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c32bf65a542676fe32b298b419096afe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F4036-2338-4131-A5CC-FDAFEA2A6F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76BC5C-1223-44CC-AC71-F5950A367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A15FC7-B523-48E9-B080-A20A8D438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Štruktúrovaný_rozpočet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Lubomir Grejtak</cp:lastModifiedBy>
  <cp:revision/>
  <dcterms:created xsi:type="dcterms:W3CDTF">2019-05-30T14:32:08Z</dcterms:created>
  <dcterms:modified xsi:type="dcterms:W3CDTF">2024-06-21T07:27:27Z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0x0101007771F941E5A09B4E8CCE438C3E57A26A</vt:lpwstr>
  </property>
</Properties>
</file>