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un44549\Desktop\RTG pracovná stanica\04. SP\"/>
    </mc:Choice>
  </mc:AlternateContent>
  <xr:revisionPtr revIDLastSave="0" documentId="13_ncr:1_{BD27CB5C-14B3-4CC3-84CE-851D85143ED1}" xr6:coauthVersionLast="36" xr6:coauthVersionMax="36" xr10:uidLastSave="{00000000-0000-0000-0000-000000000000}"/>
  <bookViews>
    <workbookView xWindow="0" yWindow="0" windowWidth="28800" windowHeight="11835" tabRatio="742" xr2:uid="{00000000-000D-0000-FFFF-FFFF00000000}"/>
  </bookViews>
  <sheets>
    <sheet name="Príloha č.1" sheetId="5" r:id="rId1"/>
    <sheet name="Príloha č.2" sheetId="6" r:id="rId2"/>
    <sheet name="Príloha č. 3" sheetId="21" r:id="rId3"/>
    <sheet name="Príloha č.4" sheetId="37" r:id="rId4"/>
    <sheet name="Príloha č. 5" sheetId="38" r:id="rId5"/>
    <sheet name="Príloha č.6" sheetId="23" r:id="rId6"/>
    <sheet name="Príloha č.7" sheetId="26" r:id="rId7"/>
  </sheets>
  <definedNames>
    <definedName name="_xlnm.Print_Area" localSheetId="2">'Príloha č. 3'!$A$1:$D$22</definedName>
    <definedName name="_xlnm.Print_Area" localSheetId="4">'Príloha č. 5'!$A$1:$D$25</definedName>
    <definedName name="_xlnm.Print_Area" localSheetId="0">'Príloha č.1'!$A$1:$D$36</definedName>
    <definedName name="_xlnm.Print_Area" localSheetId="1">'Príloha č.2'!$A$1:$D$24</definedName>
    <definedName name="_xlnm.Print_Area" localSheetId="3">'Príloha č.4'!$A$1:$D$21</definedName>
    <definedName name="_xlnm.Print_Area" localSheetId="5">'Príloha č.6'!$A$1:$H$175</definedName>
  </definedNames>
  <calcPr calcId="191029"/>
</workbook>
</file>

<file path=xl/calcChain.xml><?xml version="1.0" encoding="utf-8"?>
<calcChain xmlns="http://schemas.openxmlformats.org/spreadsheetml/2006/main">
  <c r="C9" i="38" l="1"/>
  <c r="C8" i="38"/>
  <c r="C7" i="38"/>
  <c r="C6" i="38"/>
  <c r="C9" i="37" l="1"/>
  <c r="C8" i="37"/>
  <c r="C7" i="37"/>
  <c r="C6" i="37"/>
  <c r="A2" i="37"/>
  <c r="L8" i="26" l="1"/>
  <c r="I8" i="26" l="1"/>
  <c r="K8" i="26" l="1"/>
  <c r="J8" i="26"/>
  <c r="M8" i="26" l="1"/>
  <c r="N8" i="26" s="1"/>
  <c r="N9" i="26" l="1"/>
  <c r="C6" i="6" l="1"/>
  <c r="C7" i="21" l="1"/>
  <c r="C10" i="21" l="1"/>
  <c r="C9" i="21"/>
  <c r="C8" i="21"/>
  <c r="A2" i="21"/>
  <c r="C7" i="6" l="1"/>
  <c r="C8" i="6"/>
  <c r="B20" i="6" l="1"/>
  <c r="C9" i="6"/>
  <c r="A2" i="6" l="1"/>
  <c r="D101" i="5" l="1"/>
</calcChain>
</file>

<file path=xl/sharedStrings.xml><?xml version="1.0" encoding="utf-8"?>
<sst xmlns="http://schemas.openxmlformats.org/spreadsheetml/2006/main" count="452" uniqueCount="396">
  <si>
    <t>1.</t>
  </si>
  <si>
    <t>2.</t>
  </si>
  <si>
    <t>Názov predmetu zákazky:</t>
  </si>
  <si>
    <t>IDENTIFIKAČNÉ ÚDAJE UCHÁDZAČA</t>
  </si>
  <si>
    <t>Obchodný názov uchádzača:</t>
  </si>
  <si>
    <t>Sídlo uchádzača:</t>
  </si>
  <si>
    <t>IČO:</t>
  </si>
  <si>
    <t>DIČ:</t>
  </si>
  <si>
    <t>Kontaktná osoba uchádzača - počas procesu VO</t>
  </si>
  <si>
    <t>Meno a priezvisko:</t>
  </si>
  <si>
    <t>Telefónne číslo:</t>
  </si>
  <si>
    <t>E-mail:</t>
  </si>
  <si>
    <t>-</t>
  </si>
  <si>
    <t>Por. č.</t>
  </si>
  <si>
    <t>ŠPECIFIKÁCIA PREDMETU ZÁKAZKY</t>
  </si>
  <si>
    <t xml:space="preserve"> </t>
  </si>
  <si>
    <t>Týmto potvrdzujem, že všetky uvedené informácie sú pravdivé.</t>
  </si>
  <si>
    <t>Kontaktné údaje na klienstké pracovisko (pre potreby plnenia zmluvy)</t>
  </si>
  <si>
    <t>Hotline/ Helpdesk / Call centrum:</t>
  </si>
  <si>
    <t>som neposkytol a neposkytnem  akejkoľvek, čo i len potenciálne zainteresovanej osobe priamo alebo nepriamo akúkoľvek finančnú alebo vecnú výhodu ako motiváciu alebo odmenu súvisiacu s týmto verejným obstarávaním</t>
  </si>
  <si>
    <t>som nevyvíjal  a nebudem vyvíjať voči  žiadnej osobe na strane verejného obstarávateľa ktorá je alebo by mohla byť zainteresovaná v zmysle ustanovení § 23 ods. 3 zákona č. 343/2015 Z. z. o verejnom obstarávaní a o zmene a doplnení niektorých zákonov v znení neskorších predpisov („zainteresovaná osoba“) akékoľvek aktivity, ktoré vy mohli viesť k zvýhodneniu nášho postavenia vo verejnom obstarávaní,</t>
  </si>
  <si>
    <t>budem bezodkladne informovať verejného obstarávateľa o akejkoľvek situácii, ktorá je považovaná za konflikt záujmov alebo ktorá by mohla viesť ku konfliktu záujmov kedykoľvek v priebehu procesu verejného obstarávania</t>
  </si>
  <si>
    <t>Názov položky</t>
  </si>
  <si>
    <t xml:space="preserve">VYHLÁSENIE UCHÁDZAČA KU KONFLIKTOM ZÁUJMOV </t>
  </si>
  <si>
    <t xml:space="preserve">Jednotková cena v EUR </t>
  </si>
  <si>
    <t>Celková cena za požadovaný počet MJ v EUR</t>
  </si>
  <si>
    <t>bez DPH</t>
  </si>
  <si>
    <t>sadzba DPH
v %</t>
  </si>
  <si>
    <t>výška DPH v EUR</t>
  </si>
  <si>
    <t>s DPH</t>
  </si>
  <si>
    <t>výška DPH 
v EUR</t>
  </si>
  <si>
    <t>Obchodné meno/názov uchádzača:</t>
  </si>
  <si>
    <t>▪</t>
  </si>
  <si>
    <t>Týmto vyhlasujem, že:</t>
  </si>
  <si>
    <t xml:space="preserve">Zároveň prehlasujem, že som si vedomý následkov nepravdivého čestného vyhlásenia. </t>
  </si>
  <si>
    <t>Údaje o osobe podľa § 49 ods. 5 ZVO</t>
  </si>
  <si>
    <t>Obchodné meno/názov:</t>
  </si>
  <si>
    <t xml:space="preserve">Adresa pobytu/Sídlo alebo miesto podnikania: </t>
  </si>
  <si>
    <t>(vyplní uchádzač , ak je relevantné)</t>
  </si>
  <si>
    <t>Sídlo uchádzača :</t>
  </si>
  <si>
    <t xml:space="preserve">Sídlo uchádzača: </t>
  </si>
  <si>
    <t xml:space="preserve">NÁVRH NA PLNENIE KRITÉRIA - KALKULÁCIA CENY </t>
  </si>
  <si>
    <t>som zapísaný v Registri partnerov verejného sektora . Povinnosť zápisu  do registra partnerov verejného sektora upravuje osobitný predpis – zákon č. 315/2016 Z. z. o registri partnerov verejného sektora a o zmene a doplnení niektorých zákonov</t>
  </si>
  <si>
    <t>ČESTNÉ VYHLÁSENIE UCHÁDZAČA VO VEREJNOM OBSTARÁVANÍ</t>
  </si>
  <si>
    <t>Sídlo alebo miesto podnikania:</t>
  </si>
  <si>
    <t>Sídlo alebo miesto podnikania :</t>
  </si>
  <si>
    <t>Právna forma :</t>
  </si>
  <si>
    <t>Zoznam osôb oprávnených konať v mene uchádzača :</t>
  </si>
  <si>
    <t>URL :</t>
  </si>
  <si>
    <t>Ako štatutárny orgán vyššie uvedeného uchádzača týmto čestne vyhlasujem, že ako uchádzač vo verejnom obstarávaní na uvedený predmet zákazky:</t>
  </si>
  <si>
    <r>
      <rPr>
        <b/>
        <sz val="10"/>
        <color theme="1"/>
        <rFont val="Arial Narrow"/>
        <family val="2"/>
        <charset val="238"/>
      </rPr>
      <t xml:space="preserve">Zápis uchádzača v Obchodnom registri </t>
    </r>
    <r>
      <rPr>
        <b/>
        <sz val="9"/>
        <color theme="1"/>
        <rFont val="Arial Narrow"/>
        <family val="2"/>
        <charset val="238"/>
      </rPr>
      <t xml:space="preserve">
</t>
    </r>
    <r>
      <rPr>
        <i/>
        <sz val="8"/>
        <color theme="1"/>
        <rFont val="Arial Narrow"/>
        <family val="2"/>
        <charset val="238"/>
      </rPr>
      <t>(označenie Obchodného registra alebo inej evidencie, do ktorej je uchádzač zapísaný podľa právneho poriadku štátu, ktorým sa spravuje, a číslo zápisu alebo údaj o zápise do tohto registra alebo evidencie):</t>
    </r>
  </si>
  <si>
    <t>V ................................. , dňa ...............................</t>
  </si>
  <si>
    <t>Merná
jednotka
(MJ)</t>
  </si>
  <si>
    <r>
      <rPr>
        <b/>
        <sz val="10"/>
        <color theme="1"/>
        <rFont val="Arial Narrow"/>
        <family val="2"/>
        <charset val="238"/>
      </rPr>
      <t xml:space="preserve">Zápis uchádzača v Registri partnerov verejného sektora </t>
    </r>
    <r>
      <rPr>
        <b/>
        <sz val="9"/>
        <color theme="1"/>
        <rFont val="Arial Narrow"/>
        <family val="2"/>
        <charset val="238"/>
      </rPr>
      <t xml:space="preserve">
</t>
    </r>
    <r>
      <rPr>
        <sz val="8"/>
        <color theme="1"/>
        <rFont val="Arial Narrow"/>
        <family val="2"/>
        <charset val="238"/>
      </rPr>
      <t>(uchádzač uvedie číslo vložky zápisu do RPVS):</t>
    </r>
  </si>
  <si>
    <r>
      <rPr>
        <b/>
        <sz val="10"/>
        <color theme="1"/>
        <rFont val="Arial Narrow"/>
        <family val="2"/>
        <charset val="238"/>
      </rPr>
      <t>Zápis uchádzača v Zozname hospodárskych subjektov</t>
    </r>
    <r>
      <rPr>
        <sz val="9"/>
        <color theme="1"/>
        <rFont val="Arial Narrow"/>
        <family val="2"/>
        <charset val="238"/>
      </rPr>
      <t xml:space="preserve">
</t>
    </r>
    <r>
      <rPr>
        <i/>
        <sz val="8"/>
        <color theme="1"/>
        <rFont val="Arial Narrow"/>
        <family val="2"/>
        <charset val="238"/>
      </rPr>
      <t>(uchádzač uvedie registračné číslo zápisu do ZHS) :</t>
    </r>
  </si>
  <si>
    <t>áno/nie               * nehodiace preškrtnite</t>
  </si>
  <si>
    <t>vyhlasujem, že všetky predložené doklady, dokumenty, vyhlásenia a údaje uvedené v ponuke a predložené s ponukou sú pravdivé a úplné,</t>
  </si>
  <si>
    <t>vyhlasujem, že všetky doklady, dokumenty a vyhlásenia predložené v ponuke, ktoré neboli pôvodne vyhotovené v elektronickej podobe sú zhodné s originálnym vyhotovením, ktoré máme ako uchádzač k dispozícii v listinnej podobe</t>
  </si>
  <si>
    <t>vyhlasujem, že nie sme členom skupiny dodávateľov, ktorá predkladá ponuku v súlade s ustanovením § 49 ods. 6 zákona o verejnom obstarávaní</t>
  </si>
  <si>
    <t>Týmto vyhlasujem, že ako uchádzač vo verejnom obstarávaní na vyššie uvedený predmet zákazky:</t>
  </si>
  <si>
    <t xml:space="preserve">nemám uložený zákaz účasti vo verejnom obstarávaní potvrdený konečným rozhodnutím v Slovenskej republike a v štáte sídla, miesta podnikania alebo obvyklého pobytu. </t>
  </si>
  <si>
    <t>Týmto čestne vyhlasujem, že:</t>
  </si>
  <si>
    <t xml:space="preserve">v spoločnosti, ktorú zastupujem a ktorá vykonáva plnenie zákazky, nefiguruje ruská účasť, ktorá prekračuje limity stanovené v článku 5k nariadenia Rady (EÚ) č. 833/2014 z 31. júla 2014 o reštriktívnych opatreniach s ohľadom na konanie Ruska, ktorým destabilizuje situáciu na Ukrajine v znení nariadenia Rady (EÚ) č. 2022/578 z 8. apríla 2022. </t>
  </si>
  <si>
    <t xml:space="preserve">Predovšetkým vyhlasujem, že: </t>
  </si>
  <si>
    <t xml:space="preserve">(a) uchádzač, ktorého zastupujem (a žiadna zo spoločností, ktoré sú členmi nášho konzorcia), nie je ruským štátnym príslušníkom ani fyzickou alebo právnickou osobou, subjektom alebo orgánom so sídlom v Rusku; </t>
  </si>
  <si>
    <t xml:space="preserve">(b) uchádzač, ktorého zastupujem (a žiadna zo spoločností, ktoré sú členmi nášho konzorcia), nie je právnickou osobou, subjektom alebo orgánom, ktorých vlastnícke práva priamo alebo nepriamo vlastní z viac ako 50 % subjekt uvedený v písmene a) tohto odseku; </t>
  </si>
  <si>
    <t xml:space="preserve">(c) ani ja, ani spoločnosť, ktorú zastupujeme, nie sme fyzická alebo právnická osoba, subjekt alebo orgán, ktorý koná v mene alebo na príkaz subjektu uvedeného v písmene a) alebo b) uvedených vyššie; </t>
  </si>
  <si>
    <t>(d) subdodávatelia, dodávatelia alebo subjekty, na ktorých kapacity sa uchádzač, ktorého zastupujem, spolieha subjektami uvedenými v písmenách a) až c), nemajú účasť vyššiu ako 10 % hodnoty zákazky.</t>
  </si>
  <si>
    <t>ČESTNÉ VYHLÁSENIE UCHÁDZAČA
K OBMEDZENIAM VO VEREJNOM OBSTARÁVANÍ 
V SÚVISLOSTI S KONFLIKTOM NA UKRAJINE - SANKCIE VOČI RUSKU</t>
  </si>
  <si>
    <t>Ponuka uchádzača</t>
  </si>
  <si>
    <t xml:space="preserve">Obchodný názov ponúkaného produktu </t>
  </si>
  <si>
    <t>Názov výrobcu ponúkaného produktu</t>
  </si>
  <si>
    <t>názov/typ/model tovaru: ......................</t>
  </si>
  <si>
    <t>V .........................................., dňa .................</t>
  </si>
  <si>
    <t>celok</t>
  </si>
  <si>
    <t xml:space="preserve">podpis a pečiatka uchádzača </t>
  </si>
  <si>
    <t>V ............................................, dňa ...................</t>
  </si>
  <si>
    <t>V ..........................................., dňa ........................</t>
  </si>
  <si>
    <t>V ................................................, dňa ........................</t>
  </si>
  <si>
    <t>V ...................................... , dňa ........................</t>
  </si>
  <si>
    <t>V ..........................................., dňa ............................</t>
  </si>
  <si>
    <t xml:space="preserve">Požadované minimálne technické vlastnosti, parametre a hodnoty predmetu zákazky
</t>
  </si>
  <si>
    <t xml:space="preserve">  </t>
  </si>
  <si>
    <t>meno, priezvisko, funkcia oprávnenej osoby</t>
  </si>
  <si>
    <t xml:space="preserve">             podpis a pečiatka uchádzača</t>
  </si>
  <si>
    <t>sadzba DPH 
v %</t>
  </si>
  <si>
    <r>
      <rPr>
        <b/>
        <sz val="10"/>
        <rFont val="Arial Narrow"/>
        <family val="2"/>
        <charset val="238"/>
      </rPr>
      <t>Uchádzač je MSP :</t>
    </r>
    <r>
      <rPr>
        <sz val="9"/>
        <rFont val="Arial Narrow"/>
        <family val="2"/>
        <charset val="238"/>
      </rPr>
      <t xml:space="preserve">
</t>
    </r>
    <r>
      <rPr>
        <sz val="8"/>
        <rFont val="Arial Narrow"/>
        <family val="2"/>
        <charset val="238"/>
      </rPr>
      <t>MSP je skratka mikro, malých a stredných podnikov
(Mikropodniky: podniky, ktoré zamestnávajú menej ako 10 osôb a ktorých ročný obrat a/alebo celková ročná súvaha neprekračuje 2 milióny EUR
Malé podniky: podniky, ktoré zamestnávajú menej ako 50 osôb a ktorých ročný obrat a/alebo celková ročná súvaha neprekračuje 10 miliónov EUR
Stredné podniky: podniky, ktoré nie sú mikropodnikmi ani malými podnikmi a ktoré zamestnávajú menej ako 250 osôb a ktorých ročný obrat neprekračuje 50 miliónov EUR a/alebo celková ročná súvaha neprekračuje 43 miliónov EUR)</t>
    </r>
  </si>
  <si>
    <t>Počet 
MJ</t>
  </si>
  <si>
    <t>Parametre ponúkaného tovaru (spĺňa/nespĺňa resp. resp. konkrétna hodnota)</t>
  </si>
  <si>
    <r>
      <t xml:space="preserve">Presný názov predloženého dokladu, v ktorom sa nachádza parameter tovaru, na základe ktorého dokáže verejný obstarávateľ vyhodnotiť parametre uvedené v stĺpci č. 1 </t>
    </r>
    <r>
      <rPr>
        <sz val="9"/>
        <rFont val="Arial Narrow"/>
        <family val="2"/>
        <charset val="238"/>
      </rPr>
      <t>(uchádzač uvedie presný názov dokladu a číslo strany dokladu, na ktorej sa parameter nachádza)</t>
    </r>
  </si>
  <si>
    <t>vyhlasujem, že bezvýhradne súhlasím a plne akceptujem ustanovenia návrhu zmluvy a bezvýhradne súhlasím s podmienkami uvedenými v Oznámení o vyhlásení verejného obstarávania, v týchto súťažných podkladoch a v ostatných dokumentoch poskytnutých verejným obstarávateľom,</t>
  </si>
  <si>
    <t xml:space="preserve">vyhlasujem, že dávam písomný súhlas k tomu, aby kópia našej ponuky bola zverejnená v Profile verejného obstarávateľa v súlade s § 64 ods. 1 písm. b) zákona o verejnom obstarávaní.
</t>
  </si>
  <si>
    <t xml:space="preserve">              podpis a pečiatka uchádzača</t>
  </si>
  <si>
    <t xml:space="preserve">              podpis a pečiatka uchádzača </t>
  </si>
  <si>
    <t xml:space="preserve">                podpis a pečiatka uchádzača </t>
  </si>
  <si>
    <t xml:space="preserve">P.č. 
</t>
  </si>
  <si>
    <t>Parameter</t>
  </si>
  <si>
    <t>3.</t>
  </si>
  <si>
    <t>4.</t>
  </si>
  <si>
    <t>5.</t>
  </si>
  <si>
    <t>6.</t>
  </si>
  <si>
    <t>7.</t>
  </si>
  <si>
    <t>RTG pracovná stanica pre urologické zákroky</t>
  </si>
  <si>
    <t xml:space="preserve">Položka č.1 - RTG pracovná stanica pre urologické zákroky </t>
  </si>
  <si>
    <t>Univerzálny digitálny skiagrafický a skiaskopický RTG prístroj s priamou digitalizáciou pre urologické zákroky</t>
  </si>
  <si>
    <t>Systém chránený pred koróziou a vniknutím tekutín</t>
  </si>
  <si>
    <t>Izocentrické sklápanie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</si>
  <si>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</si>
  <si>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</si>
  <si>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</si>
  <si>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</si>
  <si>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</si>
  <si>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</si>
  <si>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</si>
  <si>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</si>
  <si>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</si>
  <si>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Automatické zastavenie náklonu v horizontálnej polohe (0 °) a v Trendelenburgovych polohách ± 15 °</t>
  </si>
  <si>
    <t>Motorické nastavenie výšky stola</t>
  </si>
  <si>
    <t>Vzdialenosť detektora od úložnej dosky max. 8,5 cm</t>
  </si>
  <si>
    <t>Motorické posúvanie úložnej dosky v priečnom smere</t>
  </si>
  <si>
    <t>Rozsah posuvu úložnej dosky v priečnom smere min. 20 cm</t>
  </si>
  <si>
    <t>Plochý detektor</t>
  </si>
  <si>
    <t>Pevne zabudovaný plochý detektor z materiálu a-Si (amorfny silicium)</t>
  </si>
  <si>
    <t>Zoom 1 min. 30x30 cm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</si>
  <si>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</si>
  <si>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</si>
  <si>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</si>
  <si>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</si>
  <si>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</si>
  <si>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</si>
  <si>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</si>
  <si>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</si>
  <si>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</si>
  <si>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</si>
  <si>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</si>
  <si>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</si>
  <si>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</si>
  <si>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</si>
  <si>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</si>
  <si>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</si>
  <si>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</si>
  <si>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</si>
  <si>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</si>
  <si>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</si>
  <si>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</si>
  <si>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</si>
  <si>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</si>
  <si>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</si>
  <si>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</si>
  <si>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</si>
  <si>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</si>
  <si>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</si>
  <si>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</si>
  <si>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</si>
  <si>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</si>
  <si>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Rozlišovacia schopnosť detektora min. 2800 x 2800 pixelov</t>
  </si>
  <si>
    <t>Hĺbka znázornenia obrazu min. 14 bit</t>
  </si>
  <si>
    <r>
      <t>Mechanický spriahnutý pohyb r</t>
    </r>
    <r>
      <rPr>
        <sz val="10"/>
        <rFont val="Calibri"/>
        <family val="2"/>
        <charset val="238"/>
      </rPr>
      <t>ö</t>
    </r>
    <r>
      <rPr>
        <sz val="10"/>
        <rFont val="Arial Narrow"/>
        <family val="2"/>
        <charset val="238"/>
      </rPr>
      <t>ntgenky a detektora min 15 cm</t>
    </r>
  </si>
  <si>
    <t>Vysokofrekvenčný generátor</t>
  </si>
  <si>
    <t>Výkon generátora min. 65 kW</t>
  </si>
  <si>
    <t>Expozičné napätie v rozsahu od 40 - 150 kV</t>
  </si>
  <si>
    <t>Rozsah mAs min. 0,5 - 800 mAs</t>
  </si>
  <si>
    <t>Počet orgánových programov min. 50 ks</t>
  </si>
  <si>
    <t>Sériové snímkovanie s frekvenciou min. 8 obrázkov/sec</t>
  </si>
  <si>
    <t>Zabudovaný AEC</t>
  </si>
  <si>
    <t>Počet voliteľných úrovní dávky žiarenia min. 3</t>
  </si>
  <si>
    <t>Skiaskopické napätie min. 40 - 110 kV</t>
  </si>
  <si>
    <t>Automatická regulácia prúdu a napätia pri skiaskopii od hrúbky pacienta</t>
  </si>
  <si>
    <t>RTG žiarič</t>
  </si>
  <si>
    <t>RTG žiarič s rotačnou anódou s dvomi ohniskami</t>
  </si>
  <si>
    <t>Otáčky anódy rtg žiariča min. 8000 ot/min.</t>
  </si>
  <si>
    <t>Tepelná kapacita anódy rtg žiariča min. 750 kHU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</si>
  <si>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</si>
  <si>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</si>
  <si>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</si>
  <si>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</si>
  <si>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</si>
  <si>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</si>
  <si>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</si>
  <si>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</si>
  <si>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</si>
  <si>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</si>
  <si>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</si>
  <si>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</si>
  <si>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</si>
  <si>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Clona</t>
  </si>
  <si>
    <t>Automatická motorická predvoľba Cu filtrov na zníženie dávky žiarenia v skiaskopickom móde od hrúbky pacienta</t>
  </si>
  <si>
    <t>Zabudovaná komôrka na meranie dávky žiarenia</t>
  </si>
  <si>
    <t>Automatické nastavenie rozmeru snímkovacieho poľa podľa orgánového programu</t>
  </si>
  <si>
    <t>Monitory</t>
  </si>
  <si>
    <t xml:space="preserve">2 ks farebných TFT monitorov na ramene držiaka RTG zariadenia vo vyšetrovacej miestnosti, uhlopriečka monitorov min. 19 palcov  </t>
  </si>
  <si>
    <t>Voľne a ergonomické polohovanie TFT-monitorov pre všetky polohy vyskytujúce sa pri práci urológa</t>
  </si>
  <si>
    <t>Paralelné znázornenie živých röntgenových a referenčných zobrazení, endoskopických a ultrazvukových zobrazení tzn. vedľa seba</t>
  </si>
  <si>
    <t>Videorozhranie</t>
  </si>
  <si>
    <t>Rozhranie pre formáty DVI-I (2x), RGB, YPrPb, Y, S-Video (2x), Composite, SD/HD-SDI (2x), VGA</t>
  </si>
  <si>
    <t>Rozhranie pre endoskopické zobrazovanie s vysokým rozlíšením (HD - High-Definition)</t>
  </si>
  <si>
    <t>61.</t>
  </si>
  <si>
    <t>62.</t>
  </si>
  <si>
    <t>63.</t>
  </si>
  <si>
    <t>64.</t>
  </si>
  <si>
    <t>65.</t>
  </si>
  <si>
    <t>66.</t>
  </si>
  <si>
    <t>67.</t>
  </si>
  <si>
    <t>Počet predprogramovaných časových nastavení videa min. 100</t>
  </si>
  <si>
    <t>Rozhranie pre PAL a NTSC, max. 1080 p (1920 x 1080, 50/60 Hz, prekladané/progresívne)</t>
  </si>
  <si>
    <t>Rozhranie pre DVI-výstup naživo prenášaných röntgenových zobrazení</t>
  </si>
  <si>
    <t>Ručné ovládanie</t>
  </si>
  <si>
    <t>Vyvolanie funkcií digitálneho spracovania obrazu</t>
  </si>
  <si>
    <t>Prepínanie medzi stupňami priblíženia (zoomu)</t>
  </si>
  <si>
    <t>68.</t>
  </si>
  <si>
    <t>69.</t>
  </si>
  <si>
    <t>70.</t>
  </si>
  <si>
    <t>71.</t>
  </si>
  <si>
    <t>72.</t>
  </si>
  <si>
    <t>73.</t>
  </si>
  <si>
    <t>Nastavenie vymedzenia zväzku žiarenia</t>
  </si>
  <si>
    <t>ZAPÍNAČ/VYPÍNAČ pre optický lokalizátor</t>
  </si>
  <si>
    <t xml:space="preserve">Počet polôh, ktoré možno uložiť: </t>
  </si>
  <si>
    <t>poloha dosky stola pozdĺžne/priečne</t>
  </si>
  <si>
    <t>72.1</t>
  </si>
  <si>
    <t>72.2</t>
  </si>
  <si>
    <t>poloha RTG-systému</t>
  </si>
  <si>
    <t>nastavenie kolimátora</t>
  </si>
  <si>
    <t>72.3</t>
  </si>
  <si>
    <t>výška stola</t>
  </si>
  <si>
    <t>poloha röntgenky</t>
  </si>
  <si>
    <t>72.4</t>
  </si>
  <si>
    <t>72.5</t>
  </si>
  <si>
    <t>Zaparkovanie röntgenky s motorovým pohonom</t>
  </si>
  <si>
    <t>Prepínanie medzi zobrazovacími zdrojmi RTG (referenčné zobrazenie)/endoskopia/ultrazvuk na farebnom TFT monitore</t>
  </si>
  <si>
    <t>74.</t>
  </si>
  <si>
    <t>75.</t>
  </si>
  <si>
    <t xml:space="preserve">Nožný spínač pre systém prístroja nachádzajúci sa vo vyšetrovni a vybavený nasledovnými funkciami: </t>
  </si>
  <si>
    <t>Pohyby stola (spustenie stola, náklon stola, pohyb dosky stola, röntgenky)</t>
  </si>
  <si>
    <t>Ukladanie skiagrafických zobrazení</t>
  </si>
  <si>
    <t>Digitálny systém na akvizíciu a spracovanie zobrazení v reálnom čase</t>
  </si>
  <si>
    <t>Zabudovaný CD/DVD zapisovač</t>
  </si>
  <si>
    <t>Post procesingové funkcie: filtrácia obrazu, zvýraznenie obrazu, LIH, LUT, nastavenie kontrastu/jasu, inverzia obrazu, meranie vzdialenosti a uhlov, otáčanie obrazu</t>
  </si>
  <si>
    <t>Digitálna progresívna skiaskopia s vysokým rozlíšením</t>
  </si>
  <si>
    <t>Rozsah frekvencie zobrazenia pri pulznej skiaskopii od min. 3 obrazov/sec až po 15 obrazov /sec</t>
  </si>
  <si>
    <t>Rozmer zobrazovacej matice min. 1k x 1k</t>
  </si>
  <si>
    <t>Rozlíšenie stupnice šedej min. 12 bit</t>
  </si>
  <si>
    <t>Programovateľné integračné faktory</t>
  </si>
  <si>
    <t>Programovateľná digitálna filtrácia v reálnom čase</t>
  </si>
  <si>
    <t>Rozmer zobrazovacej matice min. 1400 x 1400 bit</t>
  </si>
  <si>
    <t>Spracovanie a vizualizácia obrazu</t>
  </si>
  <si>
    <t>Manuálne nastavenie kontrastu a jasu (okno)</t>
  </si>
  <si>
    <t>Zväčšenie zobrazenia (zoom)</t>
  </si>
  <si>
    <t>Plne automatická kompenzácia rozdielov hustoty pri skiaskopii, nativizácia jednotlivých zobrazení, tak v reálnom čase, ako aj dodatočné spracovanie</t>
  </si>
  <si>
    <t>Dynamické prehrávanie sérií</t>
  </si>
  <si>
    <t>Prechádzanie zobrazeniami dopredu/dozadu</t>
  </si>
  <si>
    <t>Vizualizácia zobrazení na referenčnom monitore</t>
  </si>
  <si>
    <t>Automatická, ako aj manuálna elektronická kolimácia</t>
  </si>
  <si>
    <t>Negatív (inverzia)</t>
  </si>
  <si>
    <t>Zrkadlenie zobrazenia horizontálne/vertikálne</t>
  </si>
  <si>
    <t>Označovanie pravej a ľavej strany</t>
  </si>
  <si>
    <t>Funkcia Návrat/Domov</t>
  </si>
  <si>
    <t>Grafické funkcie</t>
  </si>
  <si>
    <t>Zvýšenie kontrastu obrazu na jeho okrajoch (Edge Enhancement)</t>
  </si>
  <si>
    <t>Meranie vzdialenosti a uhlov</t>
  </si>
  <si>
    <t>Uloženie zobrazenia</t>
  </si>
  <si>
    <t>Vymazanie zobrazenia</t>
  </si>
  <si>
    <t>Označovanie zobrazení za účelom dokumentácie</t>
  </si>
  <si>
    <t>Dodatočne voľné zadávanie textu a/alebo riadka s komentárom ku každému zobrazeniu</t>
  </si>
  <si>
    <t>DICOM rozhranie</t>
  </si>
  <si>
    <t>Služba DICOM na preberanie registračných údajov pacientov z informačného systému nemocnice/rádiologického oddelenia (HIS/RIS)</t>
  </si>
  <si>
    <t>Služba DICOM na exportovanie údajov o dávke, pacientovi a vyšetrení do HIS/RIS: Modality Performed Procedure Step (MPPS)</t>
  </si>
  <si>
    <t>Služba DICOM na odoslanie dopytu a vyvolanie archivovaných obrazových dát zo systému PACS</t>
  </si>
  <si>
    <t>Vyhľadávanie údajov o pacientoch na základe špecifických vyhľadávacích kritérií</t>
  </si>
  <si>
    <t>Softvérové vybavenie</t>
  </si>
  <si>
    <t>Zoraďovanie údajov o pacientoch podľa špecifických zoraďovacích kritérií</t>
  </si>
  <si>
    <t>Export štúdii alebo jednotlivých zobrazení na disky CD, DVD alebo pamäťovú jednotku USB Flash</t>
  </si>
  <si>
    <t>Import štúdií alebo jednotlivých zobrazení z diskov CD, DVD alebo pamäťovej jednotky USB Flash</t>
  </si>
  <si>
    <t>Príslušenstvo :</t>
  </si>
  <si>
    <t>Súprava podložiek</t>
  </si>
  <si>
    <t>Držiak dolnej končatiny - 2 ks</t>
  </si>
  <si>
    <t>Doplnok držiaka dolnej končatiny pre detských pacientov</t>
  </si>
  <si>
    <t>Držiak chodidla</t>
  </si>
  <si>
    <t>Podnožka</t>
  </si>
  <si>
    <t>Chránič ramena</t>
  </si>
  <si>
    <t>Opierky lakťov pre vyšetrujúceho lekára</t>
  </si>
  <si>
    <t>Bočná lišta rukoväti</t>
  </si>
  <si>
    <t>Rukoväť na röntgenke pre pacienta, na strane prístroja</t>
  </si>
  <si>
    <t>Opierky pliec</t>
  </si>
  <si>
    <t>Podložka pre ramená pacienta</t>
  </si>
  <si>
    <t>Plastové odtokové vrecko</t>
  </si>
  <si>
    <t>Držiak na plastové odtokové vrecko</t>
  </si>
  <si>
    <t>Oplachovacia vanička</t>
  </si>
  <si>
    <t>Držiak infúznej fľaše</t>
  </si>
  <si>
    <t>Anestéziologický záves</t>
  </si>
  <si>
    <t>Príslušenstvo na znehybnenie rúk</t>
  </si>
  <si>
    <t>Endoskopický regál</t>
  </si>
  <si>
    <t>Držiak endoskopických káblov</t>
  </si>
  <si>
    <t>Spúšťanie všetkých pohybov prístroja na motorový pohon (spustenie stola, náklon stola, pohyby dosky stola, röntgenky, mriežky)</t>
  </si>
  <si>
    <t>Pamäťové tlačidlá na uloženie polôh stola špecifických pre jednotlivých klientov</t>
  </si>
  <si>
    <t>Neobmedzený prístup k urogenitálnej oblasti z ľavej, pravej a perineálnej strany, aj v prípade, keď je pacientova urogenitálna oblasť umiestnená v röntgenovom poli</t>
  </si>
  <si>
    <t>Neobmedzený prístup k hlave pacienta pre anestéziológa, dokonca aj v prípade, keď je pacientova urogenitálna oblasť umiestnená v röntgenovom poli</t>
  </si>
  <si>
    <t>Voliteľné vyhotovenie základného prístroja pre pravákov alebo ľavákov</t>
  </si>
  <si>
    <t>Nosnosť stola min. 270 kg</t>
  </si>
  <si>
    <t>Najnižšia poloha úložnej dosky od podlahy max. 72 cm</t>
  </si>
  <si>
    <t>Motorické posúvanie úložnej dosky v pozdĺžnom smere</t>
  </si>
  <si>
    <t>Rozsah posuvu úložnej dosky v pozdĺžnom smere min. 20 cm</t>
  </si>
  <si>
    <t>Veľkosť malého ohniska max. 0,6 mm</t>
  </si>
  <si>
    <t>Veľkosť  veľkého ohniska max. 1 mm</t>
  </si>
  <si>
    <t>Rozhranie na vizualizáciu externých videosignálov (napr. z endoskopie a ultrazvuku) na farebnom TFT-monitore, ktorý je súčasťou prístroja</t>
  </si>
  <si>
    <t>Snímkovacia jednotka</t>
  </si>
  <si>
    <r>
      <t>Sklápanie min. +90</t>
    </r>
    <r>
      <rPr>
        <sz val="10"/>
        <rFont val="Calibri"/>
        <family val="2"/>
        <charset val="238"/>
      </rPr>
      <t>°</t>
    </r>
    <r>
      <rPr>
        <sz val="10"/>
        <rFont val="Arial Narrow"/>
        <family val="2"/>
        <charset val="238"/>
      </rPr>
      <t>/-20</t>
    </r>
    <r>
      <rPr>
        <sz val="10"/>
        <rFont val="Calibri"/>
        <family val="2"/>
        <charset val="238"/>
      </rPr>
      <t>°</t>
    </r>
  </si>
  <si>
    <t>Náklon do Trendelenburgovej polohy okolo perineálneho konca stola  ± 15 °</t>
  </si>
  <si>
    <t>Zoom 2 min. 20x20 cm</t>
  </si>
  <si>
    <t>Rozmer detektora min. 42x42 cm</t>
  </si>
  <si>
    <t>Zoom 3 min. 15x15 cm</t>
  </si>
  <si>
    <t>Max. rýchlosť záznamu Digitálna rádiografia min. 8 obrázkov za sekundu / skiaskopia 30 obrázkov za sekundu</t>
  </si>
  <si>
    <t>Tepelná kapacita rtg žiariča min. 2,4 MHU</t>
  </si>
  <si>
    <t>Rozsah frekvencie zobrazenia pri pulznom snímkovaní od min. 0,5 obrazov/sec až po 8 obrazov /sec</t>
  </si>
  <si>
    <t>Súbežná vizualizácia viacerých zobrazení, zabezpečujúca prehľad</t>
  </si>
  <si>
    <t>76.</t>
  </si>
  <si>
    <t>77.</t>
  </si>
  <si>
    <t>78.</t>
  </si>
  <si>
    <t>81.</t>
  </si>
  <si>
    <t>82.</t>
  </si>
  <si>
    <t>83.</t>
  </si>
  <si>
    <t>84.</t>
  </si>
  <si>
    <t>85.</t>
  </si>
  <si>
    <t>86.</t>
  </si>
  <si>
    <t>87.</t>
  </si>
  <si>
    <t>79.</t>
  </si>
  <si>
    <t>80.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</si>
  <si>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</si>
  <si>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</si>
  <si>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</si>
  <si>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</si>
  <si>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</si>
  <si>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</si>
  <si>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</si>
  <si>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</si>
  <si>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</si>
  <si>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</si>
  <si>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</si>
  <si>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</si>
  <si>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</si>
  <si>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</si>
  <si>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</si>
  <si>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</si>
  <si>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</si>
  <si>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</si>
  <si>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</si>
  <si>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</si>
  <si>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</si>
  <si>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</si>
  <si>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</si>
  <si>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</si>
  <si>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</si>
  <si>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</si>
  <si>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</si>
  <si>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</si>
  <si>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</si>
  <si>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</si>
  <si>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</si>
  <si>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</si>
  <si>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</si>
  <si>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</si>
  <si>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</si>
  <si>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</si>
  <si>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</si>
  <si>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</si>
  <si>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</si>
  <si>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</si>
  <si>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</si>
  <si>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</si>
  <si>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</si>
  <si>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</si>
  <si>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</si>
  <si>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</si>
  <si>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</si>
  <si>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</si>
  <si>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</si>
  <si>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</si>
  <si>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</si>
  <si>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</si>
  <si>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</si>
  <si>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</si>
  <si>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</si>
  <si>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</si>
  <si>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</si>
  <si>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Ukladanie a prehrávanie dynamických skiaskopických sérií</t>
  </si>
  <si>
    <t>Služba DICOM na odosielanie zobrazení/sérií do pripojenej multiformátovej kamery</t>
  </si>
  <si>
    <t>ČESTNÉ VYHLÁSENIE UCHÁDZAČA
O NEULOŽENÍ ZÁKAZU ÚČASTI VO VEREJNOM OBSTARÁVANÍ</t>
  </si>
  <si>
    <t>Nástavec dosky stola v rozsahu 80-100 cm, hmotnosť max. 10 kg</t>
  </si>
  <si>
    <t>Ukladanie LIH-zobrazení a skiaskopických zobrazení počas prebiehajúceho presvecovania</t>
  </si>
  <si>
    <t>Najvyššia poloha úložnej dosky od podlahy max. 128 cm</t>
  </si>
  <si>
    <t>Max. veľkost' pixela 150 µm</t>
  </si>
  <si>
    <t>Najkratší expozičný čas max. 1 msec.</t>
  </si>
  <si>
    <t>Integrovaná funkcia rtg generátora do obrazového snímkovacieho počítača</t>
  </si>
  <si>
    <t>Uloženie endoskopických a ultrazvukových zobrazení s vysokým rozlíšením (HD) vo formáte DICOM, spolu so všetkými záznamami o pacientovi, v tom istom priečinku</t>
  </si>
  <si>
    <t>Spustenie záznamu v móde DL/DR</t>
  </si>
  <si>
    <t>Kapacita snímkovacieho počítača min. 50 000 obrazov pri rozlíšení 1k x 1k v DICOM formáte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</si>
</sst>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2" x14ac:knownFonts="1">
    <font>
      <sz val="11"/>
      <color indexed="8"/>
      <name val="Calibri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11"/>
      <color theme="1"/>
      <name val="Helvetica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8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i/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8"/>
      <name val="Arial Narrow"/>
      <family val="2"/>
      <charset val="238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2">
    <xf numFmtId="0" fontId="0" fillId="0" borderId="0" applyNumberFormat="0" applyFill="0" applyBorder="0" applyProtection="0"/>
    <xf numFmtId="0" fontId="9" fillId="0" borderId="0"/>
    <xf numFmtId="0" fontId="12" fillId="0" borderId="0"/>
    <xf numFmtId="0" fontId="8" fillId="0" borderId="0"/>
    <xf numFmtId="0" fontId="7" fillId="0" borderId="0"/>
    <xf numFmtId="0" fontId="7" fillId="0" borderId="0"/>
    <xf numFmtId="0" fontId="12" fillId="0" borderId="0"/>
    <xf numFmtId="0" fontId="6" fillId="0" borderId="0"/>
    <xf numFmtId="0" fontId="5" fillId="0" borderId="0"/>
    <xf numFmtId="0" fontId="5" fillId="0" borderId="0"/>
    <xf numFmtId="0" fontId="13" fillId="0" borderId="0"/>
    <xf numFmtId="0" fontId="4" fillId="0" borderId="0"/>
    <xf numFmtId="0" fontId="3" fillId="0" borderId="0"/>
    <xf numFmtId="0" fontId="14" fillId="0" borderId="0" applyNumberFormat="0" applyFill="0" applyBorder="0" applyProtection="0"/>
    <xf numFmtId="0" fontId="1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4" fillId="0" borderId="0" applyNumberFormat="0" applyFill="0" applyBorder="0" applyProtection="0"/>
    <xf numFmtId="0" fontId="2" fillId="0" borderId="0"/>
    <xf numFmtId="0" fontId="1" fillId="0" borderId="0"/>
  </cellStyleXfs>
  <cellXfs count="250">
    <xf numFmtId="0" fontId="0" fillId="0" borderId="0" xfId="0" applyFont="1" applyAlignment="1"/>
    <xf numFmtId="0" fontId="10" fillId="0" borderId="0" xfId="1" applyFont="1"/>
    <xf numFmtId="0" fontId="11" fillId="0" borderId="0" xfId="1" applyFont="1" applyAlignment="1"/>
    <xf numFmtId="0" fontId="10" fillId="0" borderId="0" xfId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0" fillId="0" borderId="0" xfId="1" applyFont="1" applyAlignment="1">
      <alignment wrapText="1"/>
    </xf>
    <xf numFmtId="0" fontId="10" fillId="0" borderId="0" xfId="1" applyFont="1" applyAlignment="1"/>
    <xf numFmtId="0" fontId="10" fillId="0" borderId="0" xfId="1" applyFont="1" applyAlignment="1">
      <alignment vertical="top" wrapText="1"/>
    </xf>
    <xf numFmtId="0" fontId="11" fillId="0" borderId="0" xfId="1" applyFont="1" applyAlignment="1">
      <alignment wrapText="1"/>
    </xf>
    <xf numFmtId="0" fontId="10" fillId="0" borderId="0" xfId="1" applyNumberFormat="1" applyFont="1" applyAlignment="1">
      <alignment vertical="top" wrapText="1"/>
    </xf>
    <xf numFmtId="0" fontId="10" fillId="0" borderId="0" xfId="1" applyFont="1" applyAlignment="1">
      <alignment vertical="center" wrapText="1"/>
    </xf>
    <xf numFmtId="0" fontId="10" fillId="0" borderId="0" xfId="16" applyFont="1" applyAlignment="1" applyProtection="1">
      <alignment wrapText="1"/>
      <protection locked="0"/>
    </xf>
    <xf numFmtId="0" fontId="11" fillId="0" borderId="0" xfId="16" applyNumberFormat="1" applyFont="1" applyAlignment="1" applyProtection="1">
      <alignment vertical="top" wrapText="1"/>
      <protection locked="0"/>
    </xf>
    <xf numFmtId="0" fontId="11" fillId="0" borderId="0" xfId="16" applyFont="1" applyAlignment="1" applyProtection="1">
      <alignment vertical="center" wrapText="1"/>
      <protection locked="0"/>
    </xf>
    <xf numFmtId="0" fontId="10" fillId="0" borderId="0" xfId="16" applyFont="1" applyAlignment="1" applyProtection="1">
      <alignment vertical="center" wrapText="1"/>
      <protection locked="0"/>
    </xf>
    <xf numFmtId="0" fontId="10" fillId="0" borderId="0" xfId="17" applyFont="1" applyAlignment="1">
      <alignment vertical="center" wrapText="1"/>
    </xf>
    <xf numFmtId="0" fontId="14" fillId="0" borderId="0" xfId="13" applyFont="1" applyBorder="1" applyAlignment="1">
      <alignment horizontal="center" vertical="top" wrapText="1"/>
    </xf>
    <xf numFmtId="0" fontId="11" fillId="0" borderId="0" xfId="17" applyFont="1" applyAlignment="1">
      <alignment vertical="top"/>
    </xf>
    <xf numFmtId="0" fontId="10" fillId="0" borderId="0" xfId="17" applyFont="1" applyAlignment="1">
      <alignment vertical="center"/>
    </xf>
    <xf numFmtId="0" fontId="10" fillId="0" borderId="0" xfId="17" applyFont="1" applyAlignment="1">
      <alignment wrapText="1"/>
    </xf>
    <xf numFmtId="0" fontId="10" fillId="0" borderId="0" xfId="17" applyFont="1" applyBorder="1" applyAlignment="1">
      <alignment wrapText="1"/>
    </xf>
    <xf numFmtId="49" fontId="10" fillId="0" borderId="0" xfId="17" applyNumberFormat="1" applyFont="1" applyBorder="1" applyAlignment="1">
      <alignment wrapText="1"/>
    </xf>
    <xf numFmtId="0" fontId="10" fillId="0" borderId="0" xfId="17" applyFont="1" applyBorder="1" applyAlignment="1">
      <alignment horizontal="center" wrapText="1"/>
    </xf>
    <xf numFmtId="0" fontId="10" fillId="0" borderId="0" xfId="16" applyFont="1" applyProtection="1">
      <protection locked="0"/>
    </xf>
    <xf numFmtId="0" fontId="10" fillId="0" borderId="0" xfId="16" applyFont="1" applyAlignment="1" applyProtection="1">
      <protection locked="0"/>
    </xf>
    <xf numFmtId="0" fontId="10" fillId="0" borderId="0" xfId="16" applyFont="1" applyAlignment="1">
      <alignment wrapText="1"/>
    </xf>
    <xf numFmtId="0" fontId="10" fillId="0" borderId="0" xfId="16" applyFont="1" applyAlignment="1">
      <alignment horizontal="center" wrapText="1"/>
    </xf>
    <xf numFmtId="49" fontId="10" fillId="0" borderId="0" xfId="17" applyNumberFormat="1" applyFont="1" applyAlignment="1">
      <alignment wrapText="1"/>
    </xf>
    <xf numFmtId="0" fontId="10" fillId="0" borderId="0" xfId="17" applyFont="1" applyAlignment="1">
      <alignment horizontal="center" wrapText="1"/>
    </xf>
    <xf numFmtId="0" fontId="11" fillId="0" borderId="0" xfId="1" applyNumberFormat="1" applyFont="1" applyAlignment="1">
      <alignment horizontal="left" vertical="top" wrapText="1"/>
    </xf>
    <xf numFmtId="0" fontId="15" fillId="0" borderId="0" xfId="1" applyFont="1" applyAlignment="1">
      <alignment wrapText="1"/>
    </xf>
    <xf numFmtId="0" fontId="15" fillId="0" borderId="0" xfId="1" applyFont="1"/>
    <xf numFmtId="0" fontId="16" fillId="0" borderId="0" xfId="1" applyFont="1" applyAlignment="1"/>
    <xf numFmtId="0" fontId="15" fillId="0" borderId="0" xfId="1" applyFont="1" applyAlignment="1"/>
    <xf numFmtId="0" fontId="15" fillId="0" borderId="0" xfId="1" applyFont="1" applyAlignment="1">
      <alignment vertical="center"/>
    </xf>
    <xf numFmtId="0" fontId="15" fillId="0" borderId="0" xfId="1" applyNumberFormat="1" applyFont="1" applyBorder="1" applyAlignment="1">
      <alignment vertical="center" wrapText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right"/>
    </xf>
    <xf numFmtId="0" fontId="15" fillId="0" borderId="0" xfId="1" applyFont="1" applyAlignment="1">
      <alignment horizontal="left" wrapText="1"/>
    </xf>
    <xf numFmtId="0" fontId="15" fillId="0" borderId="0" xfId="1" applyFont="1" applyAlignment="1">
      <alignment vertical="top" wrapText="1"/>
    </xf>
    <xf numFmtId="0" fontId="15" fillId="0" borderId="0" xfId="1" applyFont="1" applyAlignment="1">
      <alignment vertical="center" wrapText="1"/>
    </xf>
    <xf numFmtId="0" fontId="18" fillId="0" borderId="0" xfId="1" applyFont="1" applyAlignment="1">
      <alignment wrapText="1"/>
    </xf>
    <xf numFmtId="0" fontId="15" fillId="0" borderId="0" xfId="17" applyFont="1" applyBorder="1" applyAlignment="1">
      <alignment horizontal="left" vertical="center" wrapText="1"/>
    </xf>
    <xf numFmtId="49" fontId="15" fillId="0" borderId="0" xfId="17" applyNumberFormat="1" applyFont="1" applyBorder="1" applyAlignment="1">
      <alignment vertical="center" wrapText="1"/>
    </xf>
    <xf numFmtId="0" fontId="15" fillId="0" borderId="0" xfId="17" applyFont="1" applyBorder="1" applyAlignment="1">
      <alignment vertical="center" wrapText="1"/>
    </xf>
    <xf numFmtId="0" fontId="15" fillId="0" borderId="0" xfId="17" applyFont="1" applyAlignment="1">
      <alignment vertical="center" wrapText="1"/>
    </xf>
    <xf numFmtId="0" fontId="15" fillId="0" borderId="0" xfId="17" applyFont="1" applyBorder="1" applyAlignment="1">
      <alignment horizontal="center" vertical="center" wrapText="1"/>
    </xf>
    <xf numFmtId="0" fontId="16" fillId="0" borderId="0" xfId="16" applyFont="1" applyAlignment="1" applyProtection="1">
      <alignment horizontal="center" vertical="top" wrapText="1"/>
      <protection locked="0"/>
    </xf>
    <xf numFmtId="0" fontId="15" fillId="0" borderId="0" xfId="16" applyFont="1" applyAlignment="1" applyProtection="1">
      <alignment vertical="center" wrapText="1"/>
      <protection locked="0"/>
    </xf>
    <xf numFmtId="49" fontId="15" fillId="0" borderId="0" xfId="16" applyNumberFormat="1" applyFont="1" applyAlignment="1" applyProtection="1">
      <alignment horizontal="center" vertical="center" wrapText="1"/>
      <protection locked="0"/>
    </xf>
    <xf numFmtId="0" fontId="15" fillId="0" borderId="0" xfId="16" applyFont="1" applyAlignment="1" applyProtection="1">
      <alignment horizontal="left" vertical="center" wrapText="1"/>
      <protection locked="0"/>
    </xf>
    <xf numFmtId="0" fontId="15" fillId="0" borderId="0" xfId="16" applyFont="1" applyAlignment="1" applyProtection="1">
      <alignment wrapText="1"/>
      <protection locked="0"/>
    </xf>
    <xf numFmtId="49" fontId="15" fillId="0" borderId="0" xfId="16" applyNumberFormat="1" applyFont="1" applyAlignment="1" applyProtection="1">
      <alignment wrapText="1"/>
      <protection locked="0"/>
    </xf>
    <xf numFmtId="0" fontId="15" fillId="0" borderId="0" xfId="6" applyFont="1" applyBorder="1" applyAlignment="1">
      <alignment vertical="top" wrapText="1"/>
    </xf>
    <xf numFmtId="0" fontId="15" fillId="0" borderId="0" xfId="16" applyFont="1" applyAlignment="1" applyProtection="1">
      <protection locked="0"/>
    </xf>
    <xf numFmtId="0" fontId="15" fillId="0" borderId="0" xfId="16" applyFont="1" applyAlignment="1">
      <alignment horizontal="center"/>
    </xf>
    <xf numFmtId="0" fontId="15" fillId="0" borderId="0" xfId="16" applyFont="1" applyBorder="1" applyAlignment="1" applyProtection="1">
      <alignment horizontal="left" vertical="center" wrapText="1"/>
      <protection locked="0"/>
    </xf>
    <xf numFmtId="0" fontId="24" fillId="0" borderId="0" xfId="7" applyFont="1" applyAlignment="1" applyProtection="1">
      <alignment wrapText="1"/>
      <protection locked="0"/>
    </xf>
    <xf numFmtId="0" fontId="15" fillId="0" borderId="0" xfId="7" applyFont="1" applyAlignment="1" applyProtection="1">
      <alignment wrapText="1"/>
      <protection locked="0"/>
    </xf>
    <xf numFmtId="0" fontId="16" fillId="0" borderId="0" xfId="7" applyFont="1" applyBorder="1" applyAlignment="1" applyProtection="1">
      <alignment horizontal="center" vertical="center" wrapText="1"/>
      <protection locked="0"/>
    </xf>
    <xf numFmtId="0" fontId="15" fillId="0" borderId="0" xfId="7" applyFont="1" applyBorder="1" applyAlignment="1" applyProtection="1">
      <alignment horizontal="center"/>
      <protection locked="0"/>
    </xf>
    <xf numFmtId="49" fontId="21" fillId="0" borderId="0" xfId="7" applyNumberFormat="1" applyFont="1" applyBorder="1" applyAlignment="1" applyProtection="1">
      <alignment horizontal="center" wrapText="1"/>
      <protection locked="0"/>
    </xf>
    <xf numFmtId="49" fontId="21" fillId="0" borderId="0" xfId="7" applyNumberFormat="1" applyFont="1" applyBorder="1" applyAlignment="1" applyProtection="1">
      <alignment horizontal="left" wrapText="1"/>
      <protection locked="0"/>
    </xf>
    <xf numFmtId="164" fontId="15" fillId="0" borderId="0" xfId="7" applyNumberFormat="1" applyFont="1" applyBorder="1" applyAlignment="1" applyProtection="1">
      <alignment vertical="center" wrapText="1"/>
      <protection locked="0"/>
    </xf>
    <xf numFmtId="0" fontId="15" fillId="0" borderId="0" xfId="7" applyFont="1" applyAlignment="1" applyProtection="1">
      <alignment vertical="center" wrapText="1"/>
      <protection locked="0"/>
    </xf>
    <xf numFmtId="0" fontId="15" fillId="0" borderId="8" xfId="7" applyFont="1" applyBorder="1" applyAlignment="1" applyProtection="1">
      <alignment wrapText="1"/>
      <protection locked="0"/>
    </xf>
    <xf numFmtId="0" fontId="15" fillId="0" borderId="8" xfId="7" applyFont="1" applyBorder="1" applyAlignment="1" applyProtection="1">
      <alignment horizontal="left" wrapText="1"/>
      <protection locked="0"/>
    </xf>
    <xf numFmtId="0" fontId="15" fillId="0" borderId="0" xfId="7" applyFont="1" applyAlignment="1" applyProtection="1">
      <alignment horizontal="left"/>
      <protection locked="0"/>
    </xf>
    <xf numFmtId="0" fontId="15" fillId="0" borderId="0" xfId="7" applyFont="1" applyProtection="1">
      <protection locked="0"/>
    </xf>
    <xf numFmtId="0" fontId="15" fillId="0" borderId="0" xfId="7" applyFont="1" applyAlignment="1" applyProtection="1">
      <protection locked="0"/>
    </xf>
    <xf numFmtId="0" fontId="15" fillId="0" borderId="0" xfId="7" applyFont="1" applyAlignment="1" applyProtection="1">
      <alignment horizontal="center" vertical="top"/>
      <protection locked="0"/>
    </xf>
    <xf numFmtId="49" fontId="15" fillId="0" borderId="0" xfId="7" applyNumberFormat="1" applyFont="1" applyAlignment="1" applyProtection="1">
      <alignment vertical="center"/>
      <protection locked="0"/>
    </xf>
    <xf numFmtId="0" fontId="15" fillId="0" borderId="0" xfId="7" applyFont="1" applyAlignment="1" applyProtection="1">
      <alignment vertical="center"/>
      <protection locked="0"/>
    </xf>
    <xf numFmtId="0" fontId="15" fillId="0" borderId="0" xfId="7" applyFont="1" applyAlignment="1" applyProtection="1">
      <alignment horizontal="center"/>
      <protection locked="0"/>
    </xf>
    <xf numFmtId="0" fontId="11" fillId="0" borderId="0" xfId="1" applyNumberFormat="1" applyFont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15" fillId="0" borderId="0" xfId="1" applyFont="1" applyAlignment="1">
      <alignment horizontal="left" wrapText="1"/>
    </xf>
    <xf numFmtId="0" fontId="15" fillId="0" borderId="0" xfId="1" applyFont="1" applyBorder="1" applyAlignment="1">
      <alignment horizontal="left"/>
    </xf>
    <xf numFmtId="0" fontId="15" fillId="0" borderId="0" xfId="1" applyFont="1" applyAlignment="1">
      <alignment horizontal="left" vertical="center"/>
    </xf>
    <xf numFmtId="0" fontId="16" fillId="0" borderId="0" xfId="1" applyFont="1"/>
    <xf numFmtId="0" fontId="18" fillId="0" borderId="0" xfId="7" applyFont="1" applyAlignment="1" applyProtection="1">
      <alignment horizontal="left" wrapText="1"/>
      <protection locked="0"/>
    </xf>
    <xf numFmtId="0" fontId="18" fillId="0" borderId="0" xfId="7" applyFont="1" applyAlignment="1" applyProtection="1">
      <alignment wrapText="1"/>
      <protection locked="0"/>
    </xf>
    <xf numFmtId="0" fontId="18" fillId="0" borderId="0" xfId="1" applyFont="1" applyAlignment="1">
      <alignment horizontal="left" vertical="top" wrapText="1"/>
    </xf>
    <xf numFmtId="0" fontId="18" fillId="0" borderId="0" xfId="1" applyFont="1" applyAlignment="1">
      <alignment horizontal="left" wrapText="1"/>
    </xf>
    <xf numFmtId="0" fontId="10" fillId="0" borderId="0" xfId="1" applyFont="1" applyAlignment="1">
      <alignment horizontal="left"/>
    </xf>
    <xf numFmtId="0" fontId="10" fillId="0" borderId="4" xfId="1" applyFont="1" applyBorder="1" applyAlignment="1">
      <alignment horizontal="left"/>
    </xf>
    <xf numFmtId="0" fontId="15" fillId="0" borderId="0" xfId="1" applyFont="1" applyAlignment="1">
      <alignment horizontal="center" vertical="center"/>
    </xf>
    <xf numFmtId="0" fontId="11" fillId="0" borderId="0" xfId="1" applyNumberFormat="1" applyFont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24" fillId="0" borderId="0" xfId="7" applyFont="1" applyAlignment="1" applyProtection="1">
      <alignment horizontal="center" wrapText="1"/>
      <protection locked="0"/>
    </xf>
    <xf numFmtId="0" fontId="16" fillId="0" borderId="0" xfId="7" applyFont="1" applyBorder="1" applyAlignment="1" applyProtection="1">
      <alignment horizontal="center" vertical="center" wrapText="1"/>
      <protection locked="0"/>
    </xf>
    <xf numFmtId="0" fontId="18" fillId="0" borderId="0" xfId="1" applyFont="1"/>
    <xf numFmtId="0" fontId="17" fillId="0" borderId="0" xfId="1" applyFont="1" applyAlignment="1"/>
    <xf numFmtId="0" fontId="18" fillId="0" borderId="0" xfId="1" applyFont="1" applyAlignment="1">
      <alignment vertical="top" wrapText="1"/>
    </xf>
    <xf numFmtId="0" fontId="18" fillId="0" borderId="0" xfId="1" applyFont="1" applyAlignment="1">
      <alignment vertical="center" wrapText="1"/>
    </xf>
    <xf numFmtId="0" fontId="18" fillId="0" borderId="0" xfId="1" applyFont="1" applyBorder="1" applyAlignment="1">
      <alignment horizontal="left"/>
    </xf>
    <xf numFmtId="0" fontId="15" fillId="0" borderId="0" xfId="16" applyFont="1" applyBorder="1" applyAlignment="1" applyProtection="1">
      <alignment wrapText="1"/>
      <protection locked="0"/>
    </xf>
    <xf numFmtId="0" fontId="17" fillId="0" borderId="0" xfId="7" applyNumberFormat="1" applyFont="1" applyBorder="1" applyAlignment="1">
      <alignment horizontal="left" vertical="top" wrapText="1"/>
    </xf>
    <xf numFmtId="0" fontId="17" fillId="0" borderId="0" xfId="1" applyFont="1" applyAlignment="1">
      <alignment horizontal="right" wrapText="1"/>
    </xf>
    <xf numFmtId="0" fontId="15" fillId="0" borderId="0" xfId="7" applyFont="1" applyBorder="1" applyAlignment="1" applyProtection="1">
      <alignment horizontal="left" wrapText="1"/>
      <protection locked="0"/>
    </xf>
    <xf numFmtId="0" fontId="15" fillId="0" borderId="0" xfId="16" applyFont="1" applyFill="1" applyBorder="1" applyAlignment="1" applyProtection="1">
      <protection locked="0"/>
    </xf>
    <xf numFmtId="0" fontId="15" fillId="0" borderId="0" xfId="16" applyFont="1" applyFill="1" applyBorder="1" applyAlignment="1" applyProtection="1">
      <alignment wrapText="1"/>
      <protection locked="0"/>
    </xf>
    <xf numFmtId="0" fontId="15" fillId="0" borderId="0" xfId="16" applyFont="1" applyFill="1" applyBorder="1" applyAlignment="1" applyProtection="1">
      <alignment vertical="center"/>
      <protection locked="0"/>
    </xf>
    <xf numFmtId="0" fontId="15" fillId="0" borderId="0" xfId="16" applyFont="1" applyFill="1" applyBorder="1" applyAlignment="1" applyProtection="1">
      <alignment horizontal="left" vertical="center" wrapText="1"/>
      <protection locked="0"/>
    </xf>
    <xf numFmtId="0" fontId="10" fillId="0" borderId="0" xfId="16" applyFont="1" applyFill="1" applyBorder="1" applyAlignment="1">
      <alignment vertical="center" wrapText="1"/>
    </xf>
    <xf numFmtId="49" fontId="10" fillId="0" borderId="0" xfId="16" applyNumberFormat="1" applyFont="1" applyFill="1" applyBorder="1" applyAlignment="1">
      <alignment wrapText="1"/>
    </xf>
    <xf numFmtId="0" fontId="10" fillId="0" borderId="0" xfId="16" applyFont="1" applyFill="1" applyBorder="1" applyAlignment="1">
      <alignment wrapText="1"/>
    </xf>
    <xf numFmtId="0" fontId="15" fillId="0" borderId="0" xfId="7" applyFont="1" applyFill="1" applyAlignment="1" applyProtection="1">
      <alignment horizontal="left"/>
      <protection locked="0"/>
    </xf>
    <xf numFmtId="0" fontId="15" fillId="0" borderId="0" xfId="7" applyFont="1" applyFill="1" applyProtection="1">
      <protection locked="0"/>
    </xf>
    <xf numFmtId="0" fontId="15" fillId="0" borderId="0" xfId="6" applyFont="1" applyFill="1" applyBorder="1" applyAlignment="1">
      <alignment vertical="top" wrapText="1"/>
    </xf>
    <xf numFmtId="0" fontId="15" fillId="0" borderId="0" xfId="7" applyFont="1" applyFill="1" applyBorder="1" applyAlignment="1" applyProtection="1">
      <alignment vertical="center" wrapText="1"/>
      <protection locked="0"/>
    </xf>
    <xf numFmtId="0" fontId="15" fillId="0" borderId="0" xfId="7" applyFont="1" applyFill="1" applyBorder="1" applyAlignment="1" applyProtection="1">
      <alignment wrapText="1"/>
      <protection locked="0"/>
    </xf>
    <xf numFmtId="0" fontId="23" fillId="0" borderId="0" xfId="0" applyFont="1" applyFill="1" applyBorder="1" applyAlignment="1">
      <alignment vertical="top" wrapText="1"/>
    </xf>
    <xf numFmtId="164" fontId="17" fillId="0" borderId="0" xfId="7" applyNumberFormat="1" applyFont="1" applyFill="1" applyBorder="1" applyAlignment="1" applyProtection="1">
      <alignment vertical="center" wrapText="1"/>
      <protection locked="0"/>
    </xf>
    <xf numFmtId="0" fontId="18" fillId="0" borderId="4" xfId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17" fillId="0" borderId="0" xfId="1" applyNumberFormat="1" applyFont="1" applyAlignment="1">
      <alignment horizontal="left" vertical="top" wrapText="1"/>
    </xf>
    <xf numFmtId="0" fontId="19" fillId="0" borderId="0" xfId="1" applyFont="1" applyFill="1" applyAlignment="1">
      <alignment horizontal="center" wrapText="1"/>
    </xf>
    <xf numFmtId="0" fontId="15" fillId="0" borderId="0" xfId="7" applyFont="1" applyAlignment="1" applyProtection="1">
      <alignment horizontal="right"/>
      <protection locked="0"/>
    </xf>
    <xf numFmtId="0" fontId="18" fillId="0" borderId="4" xfId="1" applyFont="1" applyBorder="1" applyAlignment="1">
      <alignment horizontal="left"/>
    </xf>
    <xf numFmtId="0" fontId="15" fillId="0" borderId="0" xfId="7" applyFont="1" applyAlignment="1" applyProtection="1">
      <alignment horizontal="center" wrapText="1"/>
      <protection locked="0"/>
    </xf>
    <xf numFmtId="49" fontId="20" fillId="4" borderId="2" xfId="17" applyNumberFormat="1" applyFont="1" applyFill="1" applyBorder="1" applyAlignment="1">
      <alignment horizontal="center" vertical="center" wrapText="1"/>
    </xf>
    <xf numFmtId="49" fontId="20" fillId="4" borderId="2" xfId="17" applyNumberFormat="1" applyFont="1" applyFill="1" applyBorder="1" applyAlignment="1">
      <alignment horizontal="center" vertical="center" wrapText="1"/>
    </xf>
    <xf numFmtId="0" fontId="15" fillId="3" borderId="2" xfId="7" applyFont="1" applyFill="1" applyBorder="1" applyAlignment="1" applyProtection="1">
      <alignment horizontal="center" vertical="center" wrapText="1"/>
      <protection locked="0"/>
    </xf>
    <xf numFmtId="0" fontId="15" fillId="0" borderId="2" xfId="7" applyFont="1" applyBorder="1" applyAlignment="1" applyProtection="1">
      <alignment horizontal="center" vertical="center" wrapText="1"/>
      <protection locked="0"/>
    </xf>
    <xf numFmtId="0" fontId="15" fillId="0" borderId="2" xfId="7" applyFont="1" applyBorder="1" applyAlignment="1" applyProtection="1">
      <alignment horizontal="left" vertical="center" wrapText="1"/>
      <protection locked="0"/>
    </xf>
    <xf numFmtId="0" fontId="18" fillId="0" borderId="2" xfId="7" applyFont="1" applyBorder="1" applyAlignment="1" applyProtection="1">
      <alignment horizontal="center" vertical="center" wrapText="1"/>
      <protection locked="0"/>
    </xf>
    <xf numFmtId="3" fontId="27" fillId="0" borderId="2" xfId="7" applyNumberFormat="1" applyFont="1" applyBorder="1" applyAlignment="1" applyProtection="1">
      <alignment horizontal="center" vertical="center" wrapText="1"/>
      <protection locked="0"/>
    </xf>
    <xf numFmtId="0" fontId="18" fillId="0" borderId="2" xfId="7" applyFont="1" applyBorder="1" applyAlignment="1" applyProtection="1">
      <alignment horizontal="left" vertical="center" wrapText="1"/>
      <protection locked="0"/>
    </xf>
    <xf numFmtId="164" fontId="18" fillId="0" borderId="2" xfId="7" applyNumberFormat="1" applyFont="1" applyFill="1" applyBorder="1" applyAlignment="1" applyProtection="1">
      <alignment horizontal="right" vertical="center" wrapText="1"/>
      <protection locked="0"/>
    </xf>
    <xf numFmtId="9" fontId="18" fillId="0" borderId="2" xfId="7" applyNumberFormat="1" applyFont="1" applyBorder="1" applyAlignment="1" applyProtection="1">
      <alignment horizontal="center" vertical="center" wrapText="1"/>
      <protection locked="0"/>
    </xf>
    <xf numFmtId="164" fontId="18" fillId="0" borderId="2" xfId="7" applyNumberFormat="1" applyFont="1" applyBorder="1" applyAlignment="1" applyProtection="1">
      <alignment horizontal="right" vertical="center" wrapText="1"/>
      <protection locked="0"/>
    </xf>
    <xf numFmtId="0" fontId="15" fillId="0" borderId="0" xfId="7" applyFont="1" applyBorder="1" applyAlignment="1" applyProtection="1">
      <alignment wrapText="1"/>
      <protection locked="0"/>
    </xf>
    <xf numFmtId="49" fontId="27" fillId="0" borderId="2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Border="1" applyAlignment="1">
      <alignment vertical="center" wrapText="1"/>
    </xf>
    <xf numFmtId="0" fontId="18" fillId="0" borderId="0" xfId="16" applyFont="1" applyAlignment="1" applyProtection="1">
      <alignment horizontal="left" wrapText="1"/>
      <protection locked="0"/>
    </xf>
    <xf numFmtId="49" fontId="26" fillId="2" borderId="2" xfId="17" applyNumberFormat="1" applyFont="1" applyFill="1" applyBorder="1" applyAlignment="1">
      <alignment horizontal="left" vertical="top" wrapText="1"/>
    </xf>
    <xf numFmtId="49" fontId="27" fillId="0" borderId="2" xfId="0" applyNumberFormat="1" applyFont="1" applyFill="1" applyBorder="1" applyAlignment="1">
      <alignment horizontal="right" vertical="center" wrapText="1"/>
    </xf>
    <xf numFmtId="0" fontId="27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Alignment="1"/>
    <xf numFmtId="49" fontId="21" fillId="0" borderId="4" xfId="7" applyNumberFormat="1" applyFont="1" applyBorder="1" applyAlignment="1" applyProtection="1">
      <alignment horizontal="center" wrapText="1"/>
      <protection locked="0"/>
    </xf>
    <xf numFmtId="49" fontId="21" fillId="0" borderId="21" xfId="7" applyNumberFormat="1" applyFont="1" applyBorder="1" applyAlignment="1" applyProtection="1">
      <alignment horizontal="center" wrapText="1"/>
      <protection locked="0"/>
    </xf>
    <xf numFmtId="49" fontId="21" fillId="0" borderId="21" xfId="7" applyNumberFormat="1" applyFont="1" applyBorder="1" applyAlignment="1" applyProtection="1">
      <alignment horizontal="left" wrapText="1"/>
      <protection locked="0"/>
    </xf>
    <xf numFmtId="0" fontId="15" fillId="3" borderId="1" xfId="7" applyFont="1" applyFill="1" applyBorder="1" applyAlignment="1" applyProtection="1">
      <alignment horizontal="center" vertical="center" wrapText="1"/>
      <protection locked="0"/>
    </xf>
    <xf numFmtId="164" fontId="18" fillId="0" borderId="1" xfId="7" applyNumberFormat="1" applyFont="1" applyFill="1" applyBorder="1" applyAlignment="1" applyProtection="1">
      <alignment horizontal="right" vertical="center" wrapText="1"/>
      <protection locked="0"/>
    </xf>
    <xf numFmtId="164" fontId="17" fillId="5" borderId="22" xfId="7" applyNumberFormat="1" applyFont="1" applyFill="1" applyBorder="1" applyAlignment="1" applyProtection="1">
      <alignment vertical="center" wrapText="1"/>
      <protection locked="0"/>
    </xf>
    <xf numFmtId="0" fontId="15" fillId="3" borderId="18" xfId="7" applyFont="1" applyFill="1" applyBorder="1" applyAlignment="1" applyProtection="1">
      <alignment horizontal="center" vertical="center" wrapText="1"/>
      <protection locked="0"/>
    </xf>
    <xf numFmtId="164" fontId="18" fillId="0" borderId="18" xfId="7" applyNumberFormat="1" applyFont="1" applyFill="1" applyBorder="1" applyAlignment="1" applyProtection="1">
      <alignment horizontal="right" vertical="center" wrapText="1"/>
      <protection locked="0"/>
    </xf>
    <xf numFmtId="9" fontId="18" fillId="0" borderId="18" xfId="7" applyNumberFormat="1" applyFont="1" applyFill="1" applyBorder="1" applyAlignment="1" applyProtection="1">
      <alignment horizontal="center" vertical="center" wrapText="1"/>
      <protection locked="0"/>
    </xf>
    <xf numFmtId="164" fontId="18" fillId="0" borderId="18" xfId="7" applyNumberFormat="1" applyFont="1" applyBorder="1" applyAlignment="1" applyProtection="1">
      <alignment horizontal="right" vertical="center" wrapText="1"/>
      <protection locked="0"/>
    </xf>
    <xf numFmtId="0" fontId="18" fillId="0" borderId="0" xfId="1" applyFont="1" applyAlignment="1">
      <alignment horizontal="left" vertical="center"/>
    </xf>
    <xf numFmtId="0" fontId="17" fillId="0" borderId="0" xfId="1" applyNumberFormat="1" applyFont="1" applyAlignment="1">
      <alignment horizontal="left" vertical="top" wrapText="1"/>
    </xf>
    <xf numFmtId="0" fontId="11" fillId="0" borderId="0" xfId="1" applyNumberFormat="1" applyFont="1" applyAlignment="1">
      <alignment horizontal="left" vertical="top" wrapText="1"/>
    </xf>
    <xf numFmtId="0" fontId="10" fillId="0" borderId="0" xfId="1" applyFont="1" applyAlignment="1">
      <alignment horizontal="center"/>
    </xf>
    <xf numFmtId="0" fontId="19" fillId="0" borderId="0" xfId="1" applyFont="1" applyAlignment="1">
      <alignment horizontal="center"/>
    </xf>
    <xf numFmtId="0" fontId="18" fillId="0" borderId="2" xfId="1" applyFont="1" applyBorder="1" applyAlignment="1">
      <alignment horizontal="left" vertical="center" wrapText="1"/>
    </xf>
    <xf numFmtId="0" fontId="17" fillId="0" borderId="0" xfId="1" applyFont="1" applyAlignment="1">
      <alignment horizontal="left" wrapText="1"/>
    </xf>
    <xf numFmtId="0" fontId="18" fillId="0" borderId="2" xfId="1" applyFont="1" applyBorder="1" applyAlignment="1">
      <alignment horizontal="left"/>
    </xf>
    <xf numFmtId="0" fontId="25" fillId="0" borderId="0" xfId="1" applyFont="1" applyAlignment="1"/>
    <xf numFmtId="0" fontId="18" fillId="0" borderId="0" xfId="1" applyFont="1" applyAlignment="1">
      <alignment horizontal="left"/>
    </xf>
    <xf numFmtId="0" fontId="15" fillId="0" borderId="2" xfId="1" applyFont="1" applyBorder="1" applyAlignment="1">
      <alignment horizontal="left" vertical="top" wrapText="1"/>
    </xf>
    <xf numFmtId="1" fontId="18" fillId="0" borderId="2" xfId="1" applyNumberFormat="1" applyFont="1" applyBorder="1" applyAlignment="1">
      <alignment horizontal="left" vertical="center" wrapText="1"/>
    </xf>
    <xf numFmtId="0" fontId="21" fillId="0" borderId="2" xfId="1" applyFont="1" applyBorder="1" applyAlignment="1">
      <alignment horizontal="left" vertical="center" wrapText="1"/>
    </xf>
    <xf numFmtId="1" fontId="15" fillId="0" borderId="2" xfId="1" applyNumberFormat="1" applyFont="1" applyBorder="1" applyAlignment="1">
      <alignment horizontal="center" vertical="center" wrapText="1"/>
    </xf>
    <xf numFmtId="0" fontId="16" fillId="0" borderId="0" xfId="1" applyFont="1" applyAlignment="1">
      <alignment horizontal="left" vertical="center"/>
    </xf>
    <xf numFmtId="0" fontId="18" fillId="0" borderId="2" xfId="1" applyFont="1" applyFill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center" wrapText="1"/>
    </xf>
    <xf numFmtId="0" fontId="17" fillId="0" borderId="2" xfId="1" applyFont="1" applyBorder="1" applyAlignment="1">
      <alignment horizontal="left" vertical="center" wrapText="1"/>
    </xf>
    <xf numFmtId="0" fontId="29" fillId="0" borderId="2" xfId="1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17" fillId="0" borderId="3" xfId="1" applyFont="1" applyBorder="1" applyAlignment="1">
      <alignment horizontal="left" vertical="center" wrapText="1"/>
    </xf>
    <xf numFmtId="0" fontId="18" fillId="0" borderId="0" xfId="1" applyFont="1" applyAlignment="1">
      <alignment horizontal="left" vertical="top" wrapText="1"/>
    </xf>
    <xf numFmtId="0" fontId="19" fillId="0" borderId="0" xfId="1" applyFont="1" applyAlignment="1">
      <alignment horizontal="center" wrapText="1"/>
    </xf>
    <xf numFmtId="0" fontId="17" fillId="0" borderId="0" xfId="1" quotePrefix="1" applyNumberFormat="1" applyFont="1" applyBorder="1" applyAlignment="1">
      <alignment horizontal="left" vertical="top" wrapText="1"/>
    </xf>
    <xf numFmtId="0" fontId="17" fillId="0" borderId="0" xfId="1" applyNumberFormat="1" applyFont="1" applyBorder="1" applyAlignment="1">
      <alignment horizontal="left" vertical="top" wrapText="1"/>
    </xf>
    <xf numFmtId="0" fontId="18" fillId="0" borderId="0" xfId="1" applyFont="1" applyAlignment="1">
      <alignment horizontal="left" vertical="center" wrapText="1"/>
    </xf>
    <xf numFmtId="0" fontId="18" fillId="0" borderId="0" xfId="1" quotePrefix="1" applyNumberFormat="1" applyFont="1" applyBorder="1" applyAlignment="1">
      <alignment horizontal="left" vertical="top" wrapText="1"/>
    </xf>
    <xf numFmtId="0" fontId="18" fillId="0" borderId="0" xfId="1" applyNumberFormat="1" applyFont="1" applyBorder="1" applyAlignment="1">
      <alignment horizontal="left" vertical="top" wrapText="1"/>
    </xf>
    <xf numFmtId="0" fontId="18" fillId="0" borderId="0" xfId="1" applyFont="1" applyAlignment="1">
      <alignment horizontal="left" wrapText="1"/>
    </xf>
    <xf numFmtId="0" fontId="27" fillId="0" borderId="0" xfId="1" applyFont="1" applyAlignment="1">
      <alignment horizontal="left" vertical="top" wrapText="1"/>
    </xf>
    <xf numFmtId="0" fontId="19" fillId="0" borderId="0" xfId="1" applyFont="1" applyFill="1" applyAlignment="1">
      <alignment horizontal="center" wrapText="1"/>
    </xf>
    <xf numFmtId="0" fontId="19" fillId="0" borderId="0" xfId="1" applyFont="1" applyFill="1" applyAlignment="1">
      <alignment horizontal="center" vertical="center" wrapText="1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top" wrapText="1"/>
    </xf>
    <xf numFmtId="0" fontId="17" fillId="0" borderId="0" xfId="1" applyNumberFormat="1" applyFont="1" applyAlignment="1">
      <alignment horizontal="left" vertical="center" wrapText="1"/>
    </xf>
    <xf numFmtId="49" fontId="27" fillId="0" borderId="2" xfId="0" applyNumberFormat="1" applyFont="1" applyBorder="1" applyAlignment="1">
      <alignment horizontal="center" vertical="center" wrapText="1"/>
    </xf>
    <xf numFmtId="0" fontId="15" fillId="0" borderId="0" xfId="16" applyFont="1" applyAlignment="1">
      <alignment horizontal="right"/>
    </xf>
    <xf numFmtId="0" fontId="15" fillId="0" borderId="0" xfId="16" applyFont="1" applyAlignment="1">
      <alignment horizontal="right" vertical="top"/>
    </xf>
    <xf numFmtId="49" fontId="27" fillId="0" borderId="1" xfId="0" applyNumberFormat="1" applyFont="1" applyBorder="1" applyAlignment="1">
      <alignment horizontal="left" vertical="center" wrapText="1"/>
    </xf>
    <xf numFmtId="49" fontId="27" fillId="0" borderId="17" xfId="0" applyNumberFormat="1" applyFont="1" applyBorder="1" applyAlignment="1">
      <alignment horizontal="left" vertical="center" wrapText="1"/>
    </xf>
    <xf numFmtId="49" fontId="27" fillId="0" borderId="3" xfId="0" applyNumberFormat="1" applyFont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left" vertical="center" wrapText="1"/>
    </xf>
    <xf numFmtId="49" fontId="26" fillId="0" borderId="17" xfId="0" applyNumberFormat="1" applyFont="1" applyBorder="1" applyAlignment="1">
      <alignment horizontal="left" vertical="center" wrapText="1"/>
    </xf>
    <xf numFmtId="49" fontId="26" fillId="0" borderId="3" xfId="0" applyNumberFormat="1" applyFont="1" applyBorder="1" applyAlignment="1">
      <alignment horizontal="left" vertical="center" wrapText="1"/>
    </xf>
    <xf numFmtId="49" fontId="27" fillId="0" borderId="1" xfId="0" applyNumberFormat="1" applyFont="1" applyFill="1" applyBorder="1" applyAlignment="1">
      <alignment horizontal="left" vertical="center" wrapText="1"/>
    </xf>
    <xf numFmtId="49" fontId="27" fillId="0" borderId="17" xfId="0" applyNumberFormat="1" applyFont="1" applyFill="1" applyBorder="1" applyAlignment="1">
      <alignment horizontal="left" vertical="center" wrapText="1"/>
    </xf>
    <xf numFmtId="49" fontId="27" fillId="0" borderId="3" xfId="0" applyNumberFormat="1" applyFont="1" applyFill="1" applyBorder="1" applyAlignment="1">
      <alignment horizontal="left" vertical="center" wrapText="1"/>
    </xf>
    <xf numFmtId="49" fontId="26" fillId="0" borderId="1" xfId="0" applyNumberFormat="1" applyFont="1" applyFill="1" applyBorder="1" applyAlignment="1">
      <alignment horizontal="left" vertical="center" wrapText="1"/>
    </xf>
    <xf numFmtId="49" fontId="26" fillId="0" borderId="17" xfId="0" applyNumberFormat="1" applyFont="1" applyFill="1" applyBorder="1" applyAlignment="1">
      <alignment horizontal="left" vertical="center" wrapText="1"/>
    </xf>
    <xf numFmtId="49" fontId="26" fillId="0" borderId="3" xfId="0" applyNumberFormat="1" applyFont="1" applyFill="1" applyBorder="1" applyAlignment="1">
      <alignment horizontal="left" vertical="center" wrapText="1"/>
    </xf>
    <xf numFmtId="49" fontId="27" fillId="0" borderId="2" xfId="0" applyNumberFormat="1" applyFont="1" applyBorder="1" applyAlignment="1">
      <alignment horizontal="left" vertical="center" wrapText="1"/>
    </xf>
    <xf numFmtId="0" fontId="16" fillId="0" borderId="0" xfId="16" applyFont="1" applyAlignment="1" applyProtection="1">
      <alignment horizontal="left" vertical="center" wrapText="1"/>
      <protection locked="0"/>
    </xf>
    <xf numFmtId="0" fontId="18" fillId="0" borderId="0" xfId="16" applyFont="1" applyAlignment="1" applyProtection="1">
      <alignment horizontal="left" wrapText="1"/>
      <protection locked="0"/>
    </xf>
    <xf numFmtId="0" fontId="17" fillId="0" borderId="0" xfId="16" applyNumberFormat="1" applyFont="1" applyAlignment="1" applyProtection="1">
      <alignment horizontal="left" vertical="center" wrapText="1"/>
      <protection locked="0"/>
    </xf>
    <xf numFmtId="0" fontId="19" fillId="0" borderId="0" xfId="16" applyFont="1" applyAlignment="1" applyProtection="1">
      <alignment horizontal="center" vertical="center" wrapText="1"/>
      <protection locked="0"/>
    </xf>
    <xf numFmtId="49" fontId="20" fillId="4" borderId="2" xfId="17" applyNumberFormat="1" applyFont="1" applyFill="1" applyBorder="1" applyAlignment="1">
      <alignment horizontal="center" vertical="top" wrapText="1"/>
    </xf>
    <xf numFmtId="49" fontId="21" fillId="4" borderId="2" xfId="17" applyNumberFormat="1" applyFont="1" applyFill="1" applyBorder="1" applyAlignment="1">
      <alignment horizontal="center" vertical="top" wrapText="1"/>
    </xf>
    <xf numFmtId="49" fontId="20" fillId="4" borderId="2" xfId="17" applyNumberFormat="1" applyFont="1" applyFill="1" applyBorder="1" applyAlignment="1">
      <alignment horizontal="left" vertical="center" wrapText="1"/>
    </xf>
    <xf numFmtId="49" fontId="26" fillId="2" borderId="10" xfId="17" applyNumberFormat="1" applyFont="1" applyFill="1" applyBorder="1" applyAlignment="1">
      <alignment horizontal="left" vertical="top" wrapText="1"/>
    </xf>
    <xf numFmtId="49" fontId="26" fillId="2" borderId="11" xfId="17" applyNumberFormat="1" applyFont="1" applyFill="1" applyBorder="1" applyAlignment="1">
      <alignment horizontal="left" vertical="top" wrapText="1"/>
    </xf>
    <xf numFmtId="49" fontId="26" fillId="2" borderId="12" xfId="17" applyNumberFormat="1" applyFont="1" applyFill="1" applyBorder="1" applyAlignment="1">
      <alignment horizontal="left" vertical="top" wrapText="1"/>
    </xf>
    <xf numFmtId="49" fontId="26" fillId="2" borderId="13" xfId="17" applyNumberFormat="1" applyFont="1" applyFill="1" applyBorder="1" applyAlignment="1">
      <alignment horizontal="left" vertical="top" wrapText="1"/>
    </xf>
    <xf numFmtId="49" fontId="26" fillId="2" borderId="0" xfId="17" applyNumberFormat="1" applyFont="1" applyFill="1" applyBorder="1" applyAlignment="1">
      <alignment horizontal="left" vertical="top" wrapText="1"/>
    </xf>
    <xf numFmtId="49" fontId="26" fillId="2" borderId="14" xfId="17" applyNumberFormat="1" applyFont="1" applyFill="1" applyBorder="1" applyAlignment="1">
      <alignment horizontal="left" vertical="top" wrapText="1"/>
    </xf>
    <xf numFmtId="49" fontId="26" fillId="2" borderId="15" xfId="17" applyNumberFormat="1" applyFont="1" applyFill="1" applyBorder="1" applyAlignment="1">
      <alignment horizontal="left" vertical="top" wrapText="1"/>
    </xf>
    <xf numFmtId="49" fontId="26" fillId="2" borderId="4" xfId="17" applyNumberFormat="1" applyFont="1" applyFill="1" applyBorder="1" applyAlignment="1">
      <alignment horizontal="left" vertical="top" wrapText="1"/>
    </xf>
    <xf numFmtId="49" fontId="26" fillId="2" borderId="16" xfId="17" applyNumberFormat="1" applyFont="1" applyFill="1" applyBorder="1" applyAlignment="1">
      <alignment horizontal="left" vertical="top" wrapText="1"/>
    </xf>
    <xf numFmtId="49" fontId="26" fillId="2" borderId="1" xfId="17" applyNumberFormat="1" applyFont="1" applyFill="1" applyBorder="1" applyAlignment="1">
      <alignment horizontal="left" vertical="center" wrapText="1"/>
    </xf>
    <xf numFmtId="49" fontId="26" fillId="2" borderId="17" xfId="17" applyNumberFormat="1" applyFont="1" applyFill="1" applyBorder="1" applyAlignment="1">
      <alignment horizontal="left" vertical="center" wrapText="1"/>
    </xf>
    <xf numFmtId="49" fontId="26" fillId="2" borderId="3" xfId="17" applyNumberFormat="1" applyFont="1" applyFill="1" applyBorder="1" applyAlignment="1">
      <alignment horizontal="left" vertical="center" wrapText="1"/>
    </xf>
    <xf numFmtId="49" fontId="15" fillId="0" borderId="0" xfId="16" applyNumberFormat="1" applyFont="1" applyAlignment="1" applyProtection="1">
      <alignment horizontal="center" wrapText="1"/>
      <protection locked="0"/>
    </xf>
    <xf numFmtId="0" fontId="18" fillId="0" borderId="4" xfId="16" applyFont="1" applyFill="1" applyBorder="1" applyAlignment="1" applyProtection="1">
      <alignment horizontal="left" wrapText="1"/>
      <protection locked="0"/>
    </xf>
    <xf numFmtId="0" fontId="15" fillId="0" borderId="0" xfId="16" applyFont="1" applyAlignment="1" applyProtection="1">
      <alignment horizontal="left" vertical="center" wrapText="1"/>
      <protection locked="0"/>
    </xf>
    <xf numFmtId="0" fontId="21" fillId="0" borderId="0" xfId="2" applyFont="1" applyAlignment="1">
      <alignment horizontal="left" wrapText="1"/>
    </xf>
    <xf numFmtId="0" fontId="15" fillId="0" borderId="0" xfId="16" applyFont="1" applyAlignment="1" applyProtection="1">
      <alignment horizontal="left" vertical="top" wrapText="1"/>
      <protection locked="0"/>
    </xf>
    <xf numFmtId="0" fontId="16" fillId="3" borderId="2" xfId="7" applyFont="1" applyFill="1" applyBorder="1" applyAlignment="1" applyProtection="1">
      <alignment horizontal="center" vertical="top" wrapText="1"/>
      <protection locked="0"/>
    </xf>
    <xf numFmtId="0" fontId="18" fillId="0" borderId="0" xfId="7" applyFont="1" applyAlignment="1" applyProtection="1">
      <alignment horizontal="left" wrapText="1"/>
      <protection locked="0"/>
    </xf>
    <xf numFmtId="0" fontId="26" fillId="0" borderId="0" xfId="7" applyNumberFormat="1" applyFont="1" applyAlignment="1" applyProtection="1">
      <alignment horizontal="left" wrapText="1"/>
      <protection locked="0"/>
    </xf>
    <xf numFmtId="0" fontId="24" fillId="0" borderId="0" xfId="7" applyFont="1" applyAlignment="1" applyProtection="1">
      <alignment horizontal="center" wrapText="1"/>
      <protection locked="0"/>
    </xf>
    <xf numFmtId="0" fontId="17" fillId="0" borderId="0" xfId="7" applyFont="1" applyBorder="1" applyAlignment="1" applyProtection="1">
      <alignment horizontal="center" vertical="center" wrapText="1"/>
      <protection locked="0"/>
    </xf>
    <xf numFmtId="0" fontId="16" fillId="3" borderId="1" xfId="7" applyFont="1" applyFill="1" applyBorder="1" applyAlignment="1" applyProtection="1">
      <alignment horizontal="center" vertical="top" wrapText="1"/>
      <protection locked="0"/>
    </xf>
    <xf numFmtId="0" fontId="16" fillId="3" borderId="18" xfId="7" applyFont="1" applyFill="1" applyBorder="1" applyAlignment="1" applyProtection="1">
      <alignment horizontal="center" vertical="top" wrapText="1"/>
      <protection locked="0"/>
    </xf>
    <xf numFmtId="0" fontId="16" fillId="3" borderId="2" xfId="7" applyFont="1" applyFill="1" applyBorder="1" applyAlignment="1" applyProtection="1">
      <alignment horizontal="left" vertical="top" wrapText="1"/>
      <protection locked="0"/>
    </xf>
    <xf numFmtId="3" fontId="16" fillId="3" borderId="2" xfId="7" applyNumberFormat="1" applyFont="1" applyFill="1" applyBorder="1" applyAlignment="1" applyProtection="1">
      <alignment horizontal="center" vertical="top" wrapText="1"/>
      <protection locked="0"/>
    </xf>
    <xf numFmtId="0" fontId="15" fillId="0" borderId="0" xfId="7" applyFont="1" applyAlignment="1" applyProtection="1">
      <alignment horizontal="left" vertical="center" wrapText="1"/>
      <protection locked="0"/>
    </xf>
    <xf numFmtId="0" fontId="18" fillId="0" borderId="0" xfId="7" applyFont="1" applyAlignment="1" applyProtection="1">
      <alignment horizontal="left" vertical="top" wrapText="1"/>
      <protection locked="0"/>
    </xf>
    <xf numFmtId="0" fontId="18" fillId="0" borderId="9" xfId="7" applyFont="1" applyBorder="1" applyAlignment="1" applyProtection="1">
      <alignment horizontal="left" vertical="top" wrapText="1"/>
      <protection locked="0"/>
    </xf>
    <xf numFmtId="0" fontId="18" fillId="0" borderId="0" xfId="7" applyFont="1" applyAlignment="1" applyProtection="1">
      <alignment horizontal="left" vertical="center" wrapText="1"/>
      <protection locked="0"/>
    </xf>
    <xf numFmtId="0" fontId="18" fillId="0" borderId="9" xfId="7" applyFont="1" applyBorder="1" applyAlignment="1" applyProtection="1">
      <alignment horizontal="left" vertical="center" wrapText="1"/>
      <protection locked="0"/>
    </xf>
    <xf numFmtId="0" fontId="15" fillId="0" borderId="0" xfId="7" applyFont="1" applyFill="1" applyAlignment="1" applyProtection="1">
      <alignment horizontal="left"/>
      <protection locked="0"/>
    </xf>
    <xf numFmtId="0" fontId="17" fillId="0" borderId="20" xfId="7" applyNumberFormat="1" applyFont="1" applyBorder="1" applyAlignment="1">
      <alignment horizontal="left" vertical="top" wrapText="1"/>
    </xf>
    <xf numFmtId="0" fontId="17" fillId="0" borderId="21" xfId="7" applyNumberFormat="1" applyFont="1" applyBorder="1" applyAlignment="1">
      <alignment horizontal="left" vertical="top" wrapText="1"/>
    </xf>
    <xf numFmtId="0" fontId="17" fillId="0" borderId="19" xfId="7" applyNumberFormat="1" applyFont="1" applyBorder="1" applyAlignment="1">
      <alignment horizontal="left" vertical="top" wrapText="1"/>
    </xf>
    <xf numFmtId="0" fontId="17" fillId="0" borderId="5" xfId="7" applyNumberFormat="1" applyFont="1" applyBorder="1" applyAlignment="1">
      <alignment horizontal="left" vertical="top" wrapText="1"/>
    </xf>
    <xf numFmtId="0" fontId="17" fillId="0" borderId="6" xfId="7" applyNumberFormat="1" applyFont="1" applyBorder="1" applyAlignment="1">
      <alignment horizontal="left" vertical="top" wrapText="1"/>
    </xf>
    <xf numFmtId="0" fontId="17" fillId="0" borderId="7" xfId="7" applyNumberFormat="1" applyFont="1" applyBorder="1" applyAlignment="1">
      <alignment horizontal="left" vertical="top" wrapText="1"/>
    </xf>
    <xf numFmtId="0" fontId="17" fillId="0" borderId="0" xfId="7" applyNumberFormat="1" applyFont="1" applyBorder="1" applyAlignment="1">
      <alignment horizontal="left" vertical="top" wrapText="1"/>
    </xf>
    <xf numFmtId="0" fontId="17" fillId="0" borderId="9" xfId="7" applyNumberFormat="1" applyFont="1" applyBorder="1" applyAlignment="1">
      <alignment horizontal="left" vertical="top" wrapText="1"/>
    </xf>
    <xf numFmtId="0" fontId="18" fillId="0" borderId="4" xfId="7" applyFont="1" applyBorder="1" applyAlignment="1" applyProtection="1">
      <alignment horizontal="left" wrapText="1"/>
      <protection locked="0"/>
    </xf>
  </cellXfs>
  <cellStyles count="22">
    <cellStyle name="Normálna" xfId="0" builtinId="0"/>
    <cellStyle name="Normálna 2" xfId="1" xr:uid="{00000000-0005-0000-0000-000001000000}"/>
    <cellStyle name="Normálna 2 2" xfId="6" xr:uid="{00000000-0005-0000-0000-000002000000}"/>
    <cellStyle name="Normálna 2 3" xfId="8" xr:uid="{00000000-0005-0000-0000-000003000000}"/>
    <cellStyle name="Normálna 2 3 2" xfId="16" xr:uid="{00000000-0005-0000-0000-000004000000}"/>
    <cellStyle name="Normálna 2 3 3" xfId="20" xr:uid="{00000000-0005-0000-0000-000005000000}"/>
    <cellStyle name="Normálna 2 4" xfId="12" xr:uid="{00000000-0005-0000-0000-000006000000}"/>
    <cellStyle name="Normálna 2 5" xfId="18" xr:uid="{00000000-0005-0000-0000-000007000000}"/>
    <cellStyle name="Normálna 3" xfId="3" xr:uid="{00000000-0005-0000-0000-000008000000}"/>
    <cellStyle name="Normálna 3 2" xfId="19" xr:uid="{00000000-0005-0000-0000-000009000000}"/>
    <cellStyle name="Normálna 4" xfId="4" xr:uid="{00000000-0005-0000-0000-00000A000000}"/>
    <cellStyle name="Normálna 4 2" xfId="9" xr:uid="{00000000-0005-0000-0000-00000B000000}"/>
    <cellStyle name="Normálna 4 2 2" xfId="17" xr:uid="{00000000-0005-0000-0000-00000C000000}"/>
    <cellStyle name="Normálna 5" xfId="7" xr:uid="{00000000-0005-0000-0000-00000D000000}"/>
    <cellStyle name="Normálna 6" xfId="10" xr:uid="{00000000-0005-0000-0000-00000E000000}"/>
    <cellStyle name="Normálna 6 2" xfId="14" xr:uid="{00000000-0005-0000-0000-00000F000000}"/>
    <cellStyle name="Normálna 7" xfId="13" xr:uid="{00000000-0005-0000-0000-000010000000}"/>
    <cellStyle name="Normálna 8" xfId="21" xr:uid="{00000000-0005-0000-0000-000011000000}"/>
    <cellStyle name="Normálne 2" xfId="11" xr:uid="{00000000-0005-0000-0000-000013000000}"/>
    <cellStyle name="normálne 2 2" xfId="2" xr:uid="{00000000-0005-0000-0000-000014000000}"/>
    <cellStyle name="Normálne 2 3" xfId="15" xr:uid="{00000000-0005-0000-0000-000015000000}"/>
    <cellStyle name="Normálne 4" xfId="5" xr:uid="{00000000-0005-0000-0000-000016000000}"/>
  </cellStyles>
  <dxfs count="6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DD6EE"/>
      <rgbColor rgb="FFFFF2CC"/>
      <rgbColor rgb="FFF2F2F2"/>
      <rgbColor rgb="FF00FF00"/>
      <rgbColor rgb="FF548135"/>
      <rgbColor rgb="00000000"/>
      <rgbColor rgb="FFFF0000"/>
      <rgbColor rgb="FF4472C4"/>
      <rgbColor rgb="FFCC0000"/>
      <rgbColor rgb="FFBDC0CD"/>
      <rgbColor rgb="FFE85318"/>
      <rgbColor rgb="FFEC7140"/>
      <rgbColor rgb="FF95DFD3"/>
      <rgbColor rgb="FFFCF26A"/>
      <rgbColor rgb="FF8C4A2C"/>
      <rgbColor rgb="FF00A8A4"/>
      <rgbColor rgb="FFDEEAF6"/>
      <rgbColor rgb="FFE2EEDA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F99CC"/>
      <color rgb="FFD297D3"/>
      <color rgb="FFC2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Motív balíka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ív balíka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Motív balíka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J101"/>
  <sheetViews>
    <sheetView showGridLines="0" tabSelected="1" zoomScaleNormal="100" zoomScalePageLayoutView="98" workbookViewId="0">
      <selection activeCell="B33" sqref="B33"/>
    </sheetView>
  </sheetViews>
  <sheetFormatPr defaultRowHeight="12" x14ac:dyDescent="0.2"/>
  <cols>
    <col min="1" max="1" width="5.140625" style="1" bestFit="1" customWidth="1"/>
    <col min="2" max="2" width="45.42578125" style="1" customWidth="1"/>
    <col min="3" max="3" width="29.7109375" style="1" customWidth="1"/>
    <col min="4" max="4" width="6.7109375" style="1" customWidth="1"/>
    <col min="5" max="256" width="9.140625" style="1"/>
    <col min="257" max="257" width="5.140625" style="1" bestFit="1" customWidth="1"/>
    <col min="258" max="258" width="22.42578125" style="1" customWidth="1"/>
    <col min="259" max="260" width="29.7109375" style="1" customWidth="1"/>
    <col min="261" max="512" width="9.140625" style="1"/>
    <col min="513" max="513" width="5.140625" style="1" bestFit="1" customWidth="1"/>
    <col min="514" max="514" width="22.42578125" style="1" customWidth="1"/>
    <col min="515" max="516" width="29.7109375" style="1" customWidth="1"/>
    <col min="517" max="768" width="9.140625" style="1"/>
    <col min="769" max="769" width="5.140625" style="1" bestFit="1" customWidth="1"/>
    <col min="770" max="770" width="22.42578125" style="1" customWidth="1"/>
    <col min="771" max="772" width="29.7109375" style="1" customWidth="1"/>
    <col min="773" max="1024" width="9.140625" style="1"/>
    <col min="1025" max="1025" width="5.140625" style="1" bestFit="1" customWidth="1"/>
    <col min="1026" max="1026" width="22.42578125" style="1" customWidth="1"/>
    <col min="1027" max="1028" width="29.7109375" style="1" customWidth="1"/>
    <col min="1029" max="1280" width="9.140625" style="1"/>
    <col min="1281" max="1281" width="5.140625" style="1" bestFit="1" customWidth="1"/>
    <col min="1282" max="1282" width="22.42578125" style="1" customWidth="1"/>
    <col min="1283" max="1284" width="29.7109375" style="1" customWidth="1"/>
    <col min="1285" max="1536" width="9.140625" style="1"/>
    <col min="1537" max="1537" width="5.140625" style="1" bestFit="1" customWidth="1"/>
    <col min="1538" max="1538" width="22.42578125" style="1" customWidth="1"/>
    <col min="1539" max="1540" width="29.7109375" style="1" customWidth="1"/>
    <col min="1541" max="1792" width="9.140625" style="1"/>
    <col min="1793" max="1793" width="5.140625" style="1" bestFit="1" customWidth="1"/>
    <col min="1794" max="1794" width="22.42578125" style="1" customWidth="1"/>
    <col min="1795" max="1796" width="29.7109375" style="1" customWidth="1"/>
    <col min="1797" max="2048" width="9.140625" style="1"/>
    <col min="2049" max="2049" width="5.140625" style="1" bestFit="1" customWidth="1"/>
    <col min="2050" max="2050" width="22.42578125" style="1" customWidth="1"/>
    <col min="2051" max="2052" width="29.7109375" style="1" customWidth="1"/>
    <col min="2053" max="2304" width="9.140625" style="1"/>
    <col min="2305" max="2305" width="5.140625" style="1" bestFit="1" customWidth="1"/>
    <col min="2306" max="2306" width="22.42578125" style="1" customWidth="1"/>
    <col min="2307" max="2308" width="29.7109375" style="1" customWidth="1"/>
    <col min="2309" max="2560" width="9.140625" style="1"/>
    <col min="2561" max="2561" width="5.140625" style="1" bestFit="1" customWidth="1"/>
    <col min="2562" max="2562" width="22.42578125" style="1" customWidth="1"/>
    <col min="2563" max="2564" width="29.7109375" style="1" customWidth="1"/>
    <col min="2565" max="2816" width="9.140625" style="1"/>
    <col min="2817" max="2817" width="5.140625" style="1" bestFit="1" customWidth="1"/>
    <col min="2818" max="2818" width="22.42578125" style="1" customWidth="1"/>
    <col min="2819" max="2820" width="29.7109375" style="1" customWidth="1"/>
    <col min="2821" max="3072" width="9.140625" style="1"/>
    <col min="3073" max="3073" width="5.140625" style="1" bestFit="1" customWidth="1"/>
    <col min="3074" max="3074" width="22.42578125" style="1" customWidth="1"/>
    <col min="3075" max="3076" width="29.7109375" style="1" customWidth="1"/>
    <col min="3077" max="3328" width="9.140625" style="1"/>
    <col min="3329" max="3329" width="5.140625" style="1" bestFit="1" customWidth="1"/>
    <col min="3330" max="3330" width="22.42578125" style="1" customWidth="1"/>
    <col min="3331" max="3332" width="29.7109375" style="1" customWidth="1"/>
    <col min="3333" max="3584" width="9.140625" style="1"/>
    <col min="3585" max="3585" width="5.140625" style="1" bestFit="1" customWidth="1"/>
    <col min="3586" max="3586" width="22.42578125" style="1" customWidth="1"/>
    <col min="3587" max="3588" width="29.7109375" style="1" customWidth="1"/>
    <col min="3589" max="3840" width="9.140625" style="1"/>
    <col min="3841" max="3841" width="5.140625" style="1" bestFit="1" customWidth="1"/>
    <col min="3842" max="3842" width="22.42578125" style="1" customWidth="1"/>
    <col min="3843" max="3844" width="29.7109375" style="1" customWidth="1"/>
    <col min="3845" max="4096" width="9.140625" style="1"/>
    <col min="4097" max="4097" width="5.140625" style="1" bestFit="1" customWidth="1"/>
    <col min="4098" max="4098" width="22.42578125" style="1" customWidth="1"/>
    <col min="4099" max="4100" width="29.7109375" style="1" customWidth="1"/>
    <col min="4101" max="4352" width="9.140625" style="1"/>
    <col min="4353" max="4353" width="5.140625" style="1" bestFit="1" customWidth="1"/>
    <col min="4354" max="4354" width="22.42578125" style="1" customWidth="1"/>
    <col min="4355" max="4356" width="29.7109375" style="1" customWidth="1"/>
    <col min="4357" max="4608" width="9.140625" style="1"/>
    <col min="4609" max="4609" width="5.140625" style="1" bestFit="1" customWidth="1"/>
    <col min="4610" max="4610" width="22.42578125" style="1" customWidth="1"/>
    <col min="4611" max="4612" width="29.7109375" style="1" customWidth="1"/>
    <col min="4613" max="4864" width="9.140625" style="1"/>
    <col min="4865" max="4865" width="5.140625" style="1" bestFit="1" customWidth="1"/>
    <col min="4866" max="4866" width="22.42578125" style="1" customWidth="1"/>
    <col min="4867" max="4868" width="29.7109375" style="1" customWidth="1"/>
    <col min="4869" max="5120" width="9.140625" style="1"/>
    <col min="5121" max="5121" width="5.140625" style="1" bestFit="1" customWidth="1"/>
    <col min="5122" max="5122" width="22.42578125" style="1" customWidth="1"/>
    <col min="5123" max="5124" width="29.7109375" style="1" customWidth="1"/>
    <col min="5125" max="5376" width="9.140625" style="1"/>
    <col min="5377" max="5377" width="5.140625" style="1" bestFit="1" customWidth="1"/>
    <col min="5378" max="5378" width="22.42578125" style="1" customWidth="1"/>
    <col min="5379" max="5380" width="29.7109375" style="1" customWidth="1"/>
    <col min="5381" max="5632" width="9.140625" style="1"/>
    <col min="5633" max="5633" width="5.140625" style="1" bestFit="1" customWidth="1"/>
    <col min="5634" max="5634" width="22.42578125" style="1" customWidth="1"/>
    <col min="5635" max="5636" width="29.7109375" style="1" customWidth="1"/>
    <col min="5637" max="5888" width="9.140625" style="1"/>
    <col min="5889" max="5889" width="5.140625" style="1" bestFit="1" customWidth="1"/>
    <col min="5890" max="5890" width="22.42578125" style="1" customWidth="1"/>
    <col min="5891" max="5892" width="29.7109375" style="1" customWidth="1"/>
    <col min="5893" max="6144" width="9.140625" style="1"/>
    <col min="6145" max="6145" width="5.140625" style="1" bestFit="1" customWidth="1"/>
    <col min="6146" max="6146" width="22.42578125" style="1" customWidth="1"/>
    <col min="6147" max="6148" width="29.7109375" style="1" customWidth="1"/>
    <col min="6149" max="6400" width="9.140625" style="1"/>
    <col min="6401" max="6401" width="5.140625" style="1" bestFit="1" customWidth="1"/>
    <col min="6402" max="6402" width="22.42578125" style="1" customWidth="1"/>
    <col min="6403" max="6404" width="29.7109375" style="1" customWidth="1"/>
    <col min="6405" max="6656" width="9.140625" style="1"/>
    <col min="6657" max="6657" width="5.140625" style="1" bestFit="1" customWidth="1"/>
    <col min="6658" max="6658" width="22.42578125" style="1" customWidth="1"/>
    <col min="6659" max="6660" width="29.7109375" style="1" customWidth="1"/>
    <col min="6661" max="6912" width="9.140625" style="1"/>
    <col min="6913" max="6913" width="5.140625" style="1" bestFit="1" customWidth="1"/>
    <col min="6914" max="6914" width="22.42578125" style="1" customWidth="1"/>
    <col min="6915" max="6916" width="29.7109375" style="1" customWidth="1"/>
    <col min="6917" max="7168" width="9.140625" style="1"/>
    <col min="7169" max="7169" width="5.140625" style="1" bestFit="1" customWidth="1"/>
    <col min="7170" max="7170" width="22.42578125" style="1" customWidth="1"/>
    <col min="7171" max="7172" width="29.7109375" style="1" customWidth="1"/>
    <col min="7173" max="7424" width="9.140625" style="1"/>
    <col min="7425" max="7425" width="5.140625" style="1" bestFit="1" customWidth="1"/>
    <col min="7426" max="7426" width="22.42578125" style="1" customWidth="1"/>
    <col min="7427" max="7428" width="29.7109375" style="1" customWidth="1"/>
    <col min="7429" max="7680" width="9.140625" style="1"/>
    <col min="7681" max="7681" width="5.140625" style="1" bestFit="1" customWidth="1"/>
    <col min="7682" max="7682" width="22.42578125" style="1" customWidth="1"/>
    <col min="7683" max="7684" width="29.7109375" style="1" customWidth="1"/>
    <col min="7685" max="7936" width="9.140625" style="1"/>
    <col min="7937" max="7937" width="5.140625" style="1" bestFit="1" customWidth="1"/>
    <col min="7938" max="7938" width="22.42578125" style="1" customWidth="1"/>
    <col min="7939" max="7940" width="29.7109375" style="1" customWidth="1"/>
    <col min="7941" max="8192" width="9.140625" style="1"/>
    <col min="8193" max="8193" width="5.140625" style="1" bestFit="1" customWidth="1"/>
    <col min="8194" max="8194" width="22.42578125" style="1" customWidth="1"/>
    <col min="8195" max="8196" width="29.7109375" style="1" customWidth="1"/>
    <col min="8197" max="8448" width="9.140625" style="1"/>
    <col min="8449" max="8449" width="5.140625" style="1" bestFit="1" customWidth="1"/>
    <col min="8450" max="8450" width="22.42578125" style="1" customWidth="1"/>
    <col min="8451" max="8452" width="29.7109375" style="1" customWidth="1"/>
    <col min="8453" max="8704" width="9.140625" style="1"/>
    <col min="8705" max="8705" width="5.140625" style="1" bestFit="1" customWidth="1"/>
    <col min="8706" max="8706" width="22.42578125" style="1" customWidth="1"/>
    <col min="8707" max="8708" width="29.7109375" style="1" customWidth="1"/>
    <col min="8709" max="8960" width="9.140625" style="1"/>
    <col min="8961" max="8961" width="5.140625" style="1" bestFit="1" customWidth="1"/>
    <col min="8962" max="8962" width="22.42578125" style="1" customWidth="1"/>
    <col min="8963" max="8964" width="29.7109375" style="1" customWidth="1"/>
    <col min="8965" max="9216" width="9.140625" style="1"/>
    <col min="9217" max="9217" width="5.140625" style="1" bestFit="1" customWidth="1"/>
    <col min="9218" max="9218" width="22.42578125" style="1" customWidth="1"/>
    <col min="9219" max="9220" width="29.7109375" style="1" customWidth="1"/>
    <col min="9221" max="9472" width="9.140625" style="1"/>
    <col min="9473" max="9473" width="5.140625" style="1" bestFit="1" customWidth="1"/>
    <col min="9474" max="9474" width="22.42578125" style="1" customWidth="1"/>
    <col min="9475" max="9476" width="29.7109375" style="1" customWidth="1"/>
    <col min="9477" max="9728" width="9.140625" style="1"/>
    <col min="9729" max="9729" width="5.140625" style="1" bestFit="1" customWidth="1"/>
    <col min="9730" max="9730" width="22.42578125" style="1" customWidth="1"/>
    <col min="9731" max="9732" width="29.7109375" style="1" customWidth="1"/>
    <col min="9733" max="9984" width="9.140625" style="1"/>
    <col min="9985" max="9985" width="5.140625" style="1" bestFit="1" customWidth="1"/>
    <col min="9986" max="9986" width="22.42578125" style="1" customWidth="1"/>
    <col min="9987" max="9988" width="29.7109375" style="1" customWidth="1"/>
    <col min="9989" max="10240" width="9.140625" style="1"/>
    <col min="10241" max="10241" width="5.140625" style="1" bestFit="1" customWidth="1"/>
    <col min="10242" max="10242" width="22.42578125" style="1" customWidth="1"/>
    <col min="10243" max="10244" width="29.7109375" style="1" customWidth="1"/>
    <col min="10245" max="10496" width="9.140625" style="1"/>
    <col min="10497" max="10497" width="5.140625" style="1" bestFit="1" customWidth="1"/>
    <col min="10498" max="10498" width="22.42578125" style="1" customWidth="1"/>
    <col min="10499" max="10500" width="29.7109375" style="1" customWidth="1"/>
    <col min="10501" max="10752" width="9.140625" style="1"/>
    <col min="10753" max="10753" width="5.140625" style="1" bestFit="1" customWidth="1"/>
    <col min="10754" max="10754" width="22.42578125" style="1" customWidth="1"/>
    <col min="10755" max="10756" width="29.7109375" style="1" customWidth="1"/>
    <col min="10757" max="11008" width="9.140625" style="1"/>
    <col min="11009" max="11009" width="5.140625" style="1" bestFit="1" customWidth="1"/>
    <col min="11010" max="11010" width="22.42578125" style="1" customWidth="1"/>
    <col min="11011" max="11012" width="29.7109375" style="1" customWidth="1"/>
    <col min="11013" max="11264" width="9.140625" style="1"/>
    <col min="11265" max="11265" width="5.140625" style="1" bestFit="1" customWidth="1"/>
    <col min="11266" max="11266" width="22.42578125" style="1" customWidth="1"/>
    <col min="11267" max="11268" width="29.7109375" style="1" customWidth="1"/>
    <col min="11269" max="11520" width="9.140625" style="1"/>
    <col min="11521" max="11521" width="5.140625" style="1" bestFit="1" customWidth="1"/>
    <col min="11522" max="11522" width="22.42578125" style="1" customWidth="1"/>
    <col min="11523" max="11524" width="29.7109375" style="1" customWidth="1"/>
    <col min="11525" max="11776" width="9.140625" style="1"/>
    <col min="11777" max="11777" width="5.140625" style="1" bestFit="1" customWidth="1"/>
    <col min="11778" max="11778" width="22.42578125" style="1" customWidth="1"/>
    <col min="11779" max="11780" width="29.7109375" style="1" customWidth="1"/>
    <col min="11781" max="12032" width="9.140625" style="1"/>
    <col min="12033" max="12033" width="5.140625" style="1" bestFit="1" customWidth="1"/>
    <col min="12034" max="12034" width="22.42578125" style="1" customWidth="1"/>
    <col min="12035" max="12036" width="29.7109375" style="1" customWidth="1"/>
    <col min="12037" max="12288" width="9.140625" style="1"/>
    <col min="12289" max="12289" width="5.140625" style="1" bestFit="1" customWidth="1"/>
    <col min="12290" max="12290" width="22.42578125" style="1" customWidth="1"/>
    <col min="12291" max="12292" width="29.7109375" style="1" customWidth="1"/>
    <col min="12293" max="12544" width="9.140625" style="1"/>
    <col min="12545" max="12545" width="5.140625" style="1" bestFit="1" customWidth="1"/>
    <col min="12546" max="12546" width="22.42578125" style="1" customWidth="1"/>
    <col min="12547" max="12548" width="29.7109375" style="1" customWidth="1"/>
    <col min="12549" max="12800" width="9.140625" style="1"/>
    <col min="12801" max="12801" width="5.140625" style="1" bestFit="1" customWidth="1"/>
    <col min="12802" max="12802" width="22.42578125" style="1" customWidth="1"/>
    <col min="12803" max="12804" width="29.7109375" style="1" customWidth="1"/>
    <col min="12805" max="13056" width="9.140625" style="1"/>
    <col min="13057" max="13057" width="5.140625" style="1" bestFit="1" customWidth="1"/>
    <col min="13058" max="13058" width="22.42578125" style="1" customWidth="1"/>
    <col min="13059" max="13060" width="29.7109375" style="1" customWidth="1"/>
    <col min="13061" max="13312" width="9.140625" style="1"/>
    <col min="13313" max="13313" width="5.140625" style="1" bestFit="1" customWidth="1"/>
    <col min="13314" max="13314" width="22.42578125" style="1" customWidth="1"/>
    <col min="13315" max="13316" width="29.7109375" style="1" customWidth="1"/>
    <col min="13317" max="13568" width="9.140625" style="1"/>
    <col min="13569" max="13569" width="5.140625" style="1" bestFit="1" customWidth="1"/>
    <col min="13570" max="13570" width="22.42578125" style="1" customWidth="1"/>
    <col min="13571" max="13572" width="29.7109375" style="1" customWidth="1"/>
    <col min="13573" max="13824" width="9.140625" style="1"/>
    <col min="13825" max="13825" width="5.140625" style="1" bestFit="1" customWidth="1"/>
    <col min="13826" max="13826" width="22.42578125" style="1" customWidth="1"/>
    <col min="13827" max="13828" width="29.7109375" style="1" customWidth="1"/>
    <col min="13829" max="14080" width="9.140625" style="1"/>
    <col min="14081" max="14081" width="5.140625" style="1" bestFit="1" customWidth="1"/>
    <col min="14082" max="14082" width="22.42578125" style="1" customWidth="1"/>
    <col min="14083" max="14084" width="29.7109375" style="1" customWidth="1"/>
    <col min="14085" max="14336" width="9.140625" style="1"/>
    <col min="14337" max="14337" width="5.140625" style="1" bestFit="1" customWidth="1"/>
    <col min="14338" max="14338" width="22.42578125" style="1" customWidth="1"/>
    <col min="14339" max="14340" width="29.7109375" style="1" customWidth="1"/>
    <col min="14341" max="14592" width="9.140625" style="1"/>
    <col min="14593" max="14593" width="5.140625" style="1" bestFit="1" customWidth="1"/>
    <col min="14594" max="14594" width="22.42578125" style="1" customWidth="1"/>
    <col min="14595" max="14596" width="29.7109375" style="1" customWidth="1"/>
    <col min="14597" max="14848" width="9.140625" style="1"/>
    <col min="14849" max="14849" width="5.140625" style="1" bestFit="1" customWidth="1"/>
    <col min="14850" max="14850" width="22.42578125" style="1" customWidth="1"/>
    <col min="14851" max="14852" width="29.7109375" style="1" customWidth="1"/>
    <col min="14853" max="15104" width="9.140625" style="1"/>
    <col min="15105" max="15105" width="5.140625" style="1" bestFit="1" customWidth="1"/>
    <col min="15106" max="15106" width="22.42578125" style="1" customWidth="1"/>
    <col min="15107" max="15108" width="29.7109375" style="1" customWidth="1"/>
    <col min="15109" max="15360" width="9.140625" style="1"/>
    <col min="15361" max="15361" width="5.140625" style="1" bestFit="1" customWidth="1"/>
    <col min="15362" max="15362" width="22.42578125" style="1" customWidth="1"/>
    <col min="15363" max="15364" width="29.7109375" style="1" customWidth="1"/>
    <col min="15365" max="15616" width="9.140625" style="1"/>
    <col min="15617" max="15617" width="5.140625" style="1" bestFit="1" customWidth="1"/>
    <col min="15618" max="15618" width="22.42578125" style="1" customWidth="1"/>
    <col min="15619" max="15620" width="29.7109375" style="1" customWidth="1"/>
    <col min="15621" max="15872" width="9.140625" style="1"/>
    <col min="15873" max="15873" width="5.140625" style="1" bestFit="1" customWidth="1"/>
    <col min="15874" max="15874" width="22.42578125" style="1" customWidth="1"/>
    <col min="15875" max="15876" width="29.7109375" style="1" customWidth="1"/>
    <col min="15877" max="16128" width="9.140625" style="1"/>
    <col min="16129" max="16129" width="5.140625" style="1" bestFit="1" customWidth="1"/>
    <col min="16130" max="16130" width="22.42578125" style="1" customWidth="1"/>
    <col min="16131" max="16132" width="29.7109375" style="1" customWidth="1"/>
    <col min="16133" max="16384" width="9.140625" style="1"/>
  </cols>
  <sheetData>
    <row r="1" spans="1:10" ht="20.100000000000001" customHeight="1" x14ac:dyDescent="0.2">
      <c r="A1" s="151" t="s">
        <v>2</v>
      </c>
      <c r="B1" s="151"/>
    </row>
    <row r="2" spans="1:10" ht="18" customHeight="1" x14ac:dyDescent="0.2">
      <c r="A2" s="152" t="s">
        <v>102</v>
      </c>
      <c r="B2" s="153"/>
      <c r="C2" s="153"/>
      <c r="D2" s="153"/>
    </row>
    <row r="3" spans="1:10" ht="15" customHeight="1" x14ac:dyDescent="0.2">
      <c r="A3" s="154"/>
      <c r="B3" s="154"/>
      <c r="C3" s="154"/>
    </row>
    <row r="4" spans="1:10" ht="16.5" x14ac:dyDescent="0.3">
      <c r="A4" s="155" t="s">
        <v>3</v>
      </c>
      <c r="B4" s="155"/>
      <c r="C4" s="155"/>
      <c r="D4" s="155"/>
      <c r="E4" s="2"/>
      <c r="F4" s="2"/>
      <c r="G4" s="2"/>
      <c r="H4" s="2"/>
      <c r="I4" s="2"/>
      <c r="J4" s="2"/>
    </row>
    <row r="5" spans="1:10" x14ac:dyDescent="0.2">
      <c r="C5" s="85"/>
      <c r="D5" s="86"/>
    </row>
    <row r="6" spans="1:10" s="3" customFormat="1" ht="15" customHeight="1" x14ac:dyDescent="0.25">
      <c r="A6" s="156" t="s">
        <v>31</v>
      </c>
      <c r="B6" s="156"/>
      <c r="C6" s="156"/>
      <c r="D6" s="156"/>
      <c r="F6" s="4"/>
    </row>
    <row r="7" spans="1:10" s="3" customFormat="1" ht="15" customHeight="1" x14ac:dyDescent="0.25">
      <c r="A7" s="156" t="s">
        <v>45</v>
      </c>
      <c r="B7" s="156"/>
      <c r="C7" s="156"/>
      <c r="D7" s="156"/>
    </row>
    <row r="8" spans="1:10" s="3" customFormat="1" ht="15" customHeight="1" x14ac:dyDescent="0.25">
      <c r="A8" s="156" t="s">
        <v>6</v>
      </c>
      <c r="B8" s="156"/>
      <c r="C8" s="156"/>
      <c r="D8" s="156"/>
    </row>
    <row r="9" spans="1:10" s="3" customFormat="1" ht="15" customHeight="1" x14ac:dyDescent="0.25">
      <c r="A9" s="156" t="s">
        <v>7</v>
      </c>
      <c r="B9" s="156"/>
      <c r="C9" s="156"/>
      <c r="D9" s="156"/>
    </row>
    <row r="10" spans="1:10" s="3" customFormat="1" ht="15" customHeight="1" x14ac:dyDescent="0.25">
      <c r="A10" s="156" t="s">
        <v>46</v>
      </c>
      <c r="B10" s="156"/>
      <c r="C10" s="156"/>
      <c r="D10" s="156"/>
    </row>
    <row r="11" spans="1:10" s="3" customFormat="1" ht="15" customHeight="1" x14ac:dyDescent="0.25">
      <c r="A11" s="156" t="s">
        <v>48</v>
      </c>
      <c r="B11" s="156"/>
      <c r="C11" s="166"/>
      <c r="D11" s="166"/>
    </row>
    <row r="12" spans="1:10" s="3" customFormat="1" ht="59.25" customHeight="1" x14ac:dyDescent="0.25">
      <c r="A12" s="167" t="s">
        <v>50</v>
      </c>
      <c r="B12" s="167"/>
      <c r="C12" s="168"/>
      <c r="D12" s="168"/>
    </row>
    <row r="13" spans="1:10" s="3" customFormat="1" ht="24.75" customHeight="1" x14ac:dyDescent="0.25">
      <c r="A13" s="169" t="s">
        <v>47</v>
      </c>
      <c r="B13" s="169"/>
      <c r="C13" s="170"/>
      <c r="D13" s="171"/>
    </row>
    <row r="14" spans="1:10" s="3" customFormat="1" ht="39.6" customHeight="1" x14ac:dyDescent="0.25">
      <c r="A14" s="161" t="s">
        <v>54</v>
      </c>
      <c r="B14" s="161"/>
      <c r="C14" s="156"/>
      <c r="D14" s="156"/>
    </row>
    <row r="15" spans="1:10" s="3" customFormat="1" ht="30" customHeight="1" x14ac:dyDescent="0.25">
      <c r="A15" s="161" t="s">
        <v>53</v>
      </c>
      <c r="B15" s="161"/>
      <c r="C15" s="162"/>
      <c r="D15" s="162"/>
    </row>
    <row r="16" spans="1:10" s="3" customFormat="1" ht="126" customHeight="1" x14ac:dyDescent="0.25">
      <c r="A16" s="163" t="s">
        <v>86</v>
      </c>
      <c r="B16" s="163"/>
      <c r="C16" s="164" t="s">
        <v>55</v>
      </c>
      <c r="D16" s="164"/>
    </row>
    <row r="17" spans="1:10" s="3" customFormat="1" ht="22.15" customHeight="1" x14ac:dyDescent="0.25">
      <c r="A17" s="165"/>
      <c r="B17" s="165"/>
      <c r="C17" s="165"/>
      <c r="D17" s="165"/>
    </row>
    <row r="18" spans="1:10" ht="13.5" x14ac:dyDescent="0.25">
      <c r="A18" s="157" t="s">
        <v>8</v>
      </c>
      <c r="B18" s="157"/>
      <c r="C18" s="157"/>
      <c r="D18" s="32"/>
      <c r="E18" s="2"/>
      <c r="F18" s="2"/>
      <c r="G18" s="2"/>
      <c r="H18" s="2"/>
      <c r="I18" s="2"/>
      <c r="J18" s="2"/>
    </row>
    <row r="19" spans="1:10" s="3" customFormat="1" ht="15" customHeight="1" x14ac:dyDescent="0.25">
      <c r="A19" s="156" t="s">
        <v>9</v>
      </c>
      <c r="B19" s="156"/>
      <c r="C19" s="156"/>
      <c r="D19" s="156"/>
    </row>
    <row r="20" spans="1:10" s="3" customFormat="1" ht="15" customHeight="1" x14ac:dyDescent="0.25">
      <c r="A20" s="156" t="s">
        <v>10</v>
      </c>
      <c r="B20" s="156"/>
      <c r="C20" s="156"/>
      <c r="D20" s="156"/>
    </row>
    <row r="21" spans="1:10" s="3" customFormat="1" ht="15" customHeight="1" x14ac:dyDescent="0.25">
      <c r="A21" s="156" t="s">
        <v>11</v>
      </c>
      <c r="B21" s="156"/>
      <c r="C21" s="156"/>
      <c r="D21" s="156"/>
    </row>
    <row r="22" spans="1:10" ht="12.75" x14ac:dyDescent="0.2">
      <c r="A22" s="42"/>
      <c r="B22" s="42"/>
      <c r="C22" s="42"/>
      <c r="D22" s="92"/>
    </row>
    <row r="23" spans="1:10" ht="12.75" x14ac:dyDescent="0.2">
      <c r="A23" s="157" t="s">
        <v>35</v>
      </c>
      <c r="B23" s="157"/>
      <c r="C23" s="157"/>
      <c r="D23" s="93"/>
      <c r="E23" s="2"/>
      <c r="F23" s="2"/>
      <c r="G23" s="2"/>
      <c r="H23" s="2"/>
      <c r="I23" s="2"/>
      <c r="J23" s="2"/>
    </row>
    <row r="24" spans="1:10" s="3" customFormat="1" ht="17.45" customHeight="1" x14ac:dyDescent="0.25">
      <c r="A24" s="156" t="s">
        <v>9</v>
      </c>
      <c r="B24" s="156"/>
      <c r="C24" s="156"/>
      <c r="D24" s="156"/>
    </row>
    <row r="25" spans="1:10" s="3" customFormat="1" ht="18.600000000000001" customHeight="1" x14ac:dyDescent="0.25">
      <c r="A25" s="156" t="s">
        <v>36</v>
      </c>
      <c r="B25" s="156"/>
      <c r="C25" s="156"/>
      <c r="D25" s="156"/>
    </row>
    <row r="26" spans="1:10" s="3" customFormat="1" ht="12.75" x14ac:dyDescent="0.25">
      <c r="A26" s="156" t="s">
        <v>37</v>
      </c>
      <c r="B26" s="156"/>
      <c r="C26" s="156"/>
      <c r="D26" s="156"/>
    </row>
    <row r="27" spans="1:10" ht="18" customHeight="1" x14ac:dyDescent="0.25">
      <c r="A27" s="158" t="s">
        <v>6</v>
      </c>
      <c r="B27" s="158"/>
      <c r="C27" s="156"/>
      <c r="D27" s="156"/>
      <c r="E27" s="31"/>
      <c r="F27" s="31"/>
    </row>
    <row r="28" spans="1:10" s="6" customFormat="1" ht="15" customHeight="1" x14ac:dyDescent="0.25">
      <c r="A28" s="159" t="s">
        <v>38</v>
      </c>
      <c r="B28" s="159"/>
      <c r="C28" s="33"/>
      <c r="D28" s="33"/>
      <c r="E28" s="33"/>
      <c r="F28" s="33"/>
    </row>
    <row r="29" spans="1:10" s="6" customFormat="1" ht="9" customHeight="1" x14ac:dyDescent="0.25">
      <c r="A29" s="33"/>
      <c r="B29" s="33"/>
      <c r="C29" s="33"/>
      <c r="D29" s="33"/>
      <c r="E29" s="33"/>
      <c r="F29" s="33"/>
    </row>
    <row r="30" spans="1:10" s="3" customFormat="1" ht="13.5" x14ac:dyDescent="0.25">
      <c r="A30" s="151" t="s">
        <v>73</v>
      </c>
      <c r="B30" s="151"/>
      <c r="C30" s="35"/>
      <c r="D30" s="34"/>
      <c r="E30" s="34"/>
      <c r="F30" s="34"/>
    </row>
    <row r="31" spans="1:10" ht="13.5" x14ac:dyDescent="0.25">
      <c r="A31" s="160"/>
      <c r="B31" s="160"/>
      <c r="C31" s="31"/>
      <c r="D31" s="31"/>
      <c r="E31" s="31"/>
      <c r="F31" s="31"/>
    </row>
    <row r="32" spans="1:10" ht="18.600000000000001" customHeight="1" x14ac:dyDescent="0.25">
      <c r="A32" s="31"/>
      <c r="B32" s="38" t="s">
        <v>83</v>
      </c>
      <c r="C32" s="120"/>
      <c r="D32" s="78"/>
      <c r="E32" s="31"/>
      <c r="F32" s="31"/>
    </row>
    <row r="33" spans="1:6" ht="18.600000000000001" customHeight="1" x14ac:dyDescent="0.25">
      <c r="A33" s="31"/>
      <c r="B33" s="38" t="s">
        <v>84</v>
      </c>
      <c r="C33" s="87"/>
      <c r="D33" s="80"/>
      <c r="E33" s="31"/>
      <c r="F33" s="31"/>
    </row>
    <row r="34" spans="1:6" ht="13.5" x14ac:dyDescent="0.25">
      <c r="A34" s="31"/>
      <c r="B34" s="31"/>
      <c r="C34" s="37"/>
      <c r="D34" s="37"/>
      <c r="E34" s="31"/>
      <c r="F34" s="31"/>
    </row>
    <row r="35" spans="1:6" ht="13.5" x14ac:dyDescent="0.25">
      <c r="A35" s="31"/>
      <c r="B35" s="31"/>
      <c r="C35" s="31"/>
      <c r="D35" s="31"/>
      <c r="E35" s="31"/>
      <c r="F35" s="31"/>
    </row>
    <row r="36" spans="1:6" ht="13.5" x14ac:dyDescent="0.25">
      <c r="A36" s="31"/>
      <c r="B36" s="31"/>
      <c r="C36" s="31"/>
      <c r="D36" s="31"/>
      <c r="E36" s="31"/>
      <c r="F36" s="31"/>
    </row>
    <row r="37" spans="1:6" ht="13.5" x14ac:dyDescent="0.25">
      <c r="A37" s="31"/>
      <c r="B37" s="31"/>
      <c r="C37" s="31"/>
      <c r="D37" s="31"/>
      <c r="E37" s="31"/>
      <c r="F37" s="31"/>
    </row>
    <row r="101" spans="4:4" x14ac:dyDescent="0.2">
      <c r="D101" s="1" t="str">
        <f>IF('Príloha č.1'!C8="","",'Príloha č.1'!C8:D8)</f>
        <v/>
      </c>
    </row>
  </sheetData>
  <mergeCells count="46">
    <mergeCell ref="A31:B31"/>
    <mergeCell ref="C10:D10"/>
    <mergeCell ref="A15:B15"/>
    <mergeCell ref="C15:D15"/>
    <mergeCell ref="A16:B16"/>
    <mergeCell ref="C16:D16"/>
    <mergeCell ref="A17:D17"/>
    <mergeCell ref="C11:D11"/>
    <mergeCell ref="A11:B11"/>
    <mergeCell ref="C14:D14"/>
    <mergeCell ref="A14:B14"/>
    <mergeCell ref="A12:B12"/>
    <mergeCell ref="C12:D12"/>
    <mergeCell ref="A13:B13"/>
    <mergeCell ref="C13:D13"/>
    <mergeCell ref="A10:B10"/>
    <mergeCell ref="C27:D27"/>
    <mergeCell ref="A27:B27"/>
    <mergeCell ref="A28:B28"/>
    <mergeCell ref="A23:C23"/>
    <mergeCell ref="A24:B24"/>
    <mergeCell ref="C24:D24"/>
    <mergeCell ref="A25:B25"/>
    <mergeCell ref="C25:D25"/>
    <mergeCell ref="A30:B30"/>
    <mergeCell ref="A21:B21"/>
    <mergeCell ref="C21:D21"/>
    <mergeCell ref="A7:B7"/>
    <mergeCell ref="C7:D7"/>
    <mergeCell ref="A8:B8"/>
    <mergeCell ref="C8:D8"/>
    <mergeCell ref="A9:B9"/>
    <mergeCell ref="C9:D9"/>
    <mergeCell ref="A18:C18"/>
    <mergeCell ref="A19:B19"/>
    <mergeCell ref="C19:D19"/>
    <mergeCell ref="A20:B20"/>
    <mergeCell ref="C20:D20"/>
    <mergeCell ref="A26:B26"/>
    <mergeCell ref="C26:D26"/>
    <mergeCell ref="A1:B1"/>
    <mergeCell ref="A2:D2"/>
    <mergeCell ref="A3:C3"/>
    <mergeCell ref="A4:D4"/>
    <mergeCell ref="A6:B6"/>
    <mergeCell ref="C6:D6"/>
  </mergeCells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 Narrow,Tučné"&amp;10Príloha č. 1 SP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CC"/>
    <pageSetUpPr fitToPage="1"/>
  </sheetPr>
  <dimension ref="A1:J24"/>
  <sheetViews>
    <sheetView showGridLines="0" zoomScaleNormal="100" workbookViewId="0">
      <selection activeCell="B14" sqref="B14:D14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172" t="s">
        <v>2</v>
      </c>
      <c r="B1" s="172"/>
      <c r="C1" s="42"/>
      <c r="D1" s="42"/>
    </row>
    <row r="2" spans="1:10" s="7" customFormat="1" ht="21.6" customHeight="1" x14ac:dyDescent="0.25">
      <c r="A2" s="152" t="str">
        <f>'Príloha č.1'!A2:D2</f>
        <v>RTG pracovná stanica pre urologické zákroky</v>
      </c>
      <c r="B2" s="152"/>
      <c r="C2" s="152"/>
      <c r="D2" s="152"/>
    </row>
    <row r="3" spans="1:10" s="7" customFormat="1" ht="12" customHeight="1" x14ac:dyDescent="0.25">
      <c r="A3" s="117"/>
      <c r="B3" s="117"/>
      <c r="C3" s="117"/>
      <c r="D3" s="117"/>
    </row>
    <row r="4" spans="1:10" ht="20.25" customHeight="1" x14ac:dyDescent="0.3">
      <c r="A4" s="173" t="s">
        <v>43</v>
      </c>
      <c r="B4" s="173"/>
      <c r="C4" s="173"/>
      <c r="D4" s="173"/>
      <c r="E4" s="8"/>
      <c r="F4" s="8"/>
      <c r="G4" s="8"/>
      <c r="H4" s="8"/>
      <c r="I4" s="8"/>
      <c r="J4" s="8"/>
    </row>
    <row r="5" spans="1:10" ht="18.75" customHeight="1" x14ac:dyDescent="0.25">
      <c r="A5" s="30"/>
      <c r="B5" s="30"/>
      <c r="C5" s="30"/>
      <c r="D5" s="30"/>
    </row>
    <row r="6" spans="1:10" s="7" customFormat="1" ht="17.100000000000001" customHeight="1" x14ac:dyDescent="0.25">
      <c r="A6" s="172" t="s">
        <v>4</v>
      </c>
      <c r="B6" s="172"/>
      <c r="C6" s="174" t="str">
        <f>IF('Príloha č.1'!$C$6="","",'Príloha č.1'!$C$6)</f>
        <v/>
      </c>
      <c r="D6" s="175"/>
      <c r="E6" s="9"/>
    </row>
    <row r="7" spans="1:10" s="7" customFormat="1" ht="17.100000000000001" customHeight="1" x14ac:dyDescent="0.25">
      <c r="A7" s="172" t="s">
        <v>44</v>
      </c>
      <c r="B7" s="172"/>
      <c r="C7" s="177" t="str">
        <f>IF('Príloha č.1'!$C$7="","",'Príloha č.1'!$C$7)</f>
        <v/>
      </c>
      <c r="D7" s="178"/>
    </row>
    <row r="8" spans="1:10" ht="17.100000000000001" customHeight="1" x14ac:dyDescent="0.2">
      <c r="A8" s="179" t="s">
        <v>6</v>
      </c>
      <c r="B8" s="179"/>
      <c r="C8" s="177" t="str">
        <f>IF('Príloha č.1'!$C$8="","",'Príloha č.1'!$C$8)</f>
        <v/>
      </c>
      <c r="D8" s="178"/>
    </row>
    <row r="9" spans="1:10" ht="17.100000000000001" customHeight="1" x14ac:dyDescent="0.2">
      <c r="A9" s="179" t="s">
        <v>7</v>
      </c>
      <c r="B9" s="179"/>
      <c r="C9" s="177" t="str">
        <f>IF('Príloha č.1'!$C$9="","",'Príloha č.1'!$C$9)</f>
        <v/>
      </c>
      <c r="D9" s="178"/>
    </row>
    <row r="10" spans="1:10" ht="20.100000000000001" customHeight="1" x14ac:dyDescent="0.25">
      <c r="A10" s="30"/>
      <c r="B10" s="30"/>
      <c r="C10" s="84"/>
      <c r="D10" s="42"/>
    </row>
    <row r="11" spans="1:10" s="10" customFormat="1" ht="24.6" customHeight="1" x14ac:dyDescent="0.25">
      <c r="A11" s="176" t="s">
        <v>49</v>
      </c>
      <c r="B11" s="176"/>
      <c r="C11" s="176"/>
      <c r="D11" s="176"/>
    </row>
    <row r="12" spans="1:10" ht="41.25" customHeight="1" x14ac:dyDescent="0.2">
      <c r="A12" s="94" t="s">
        <v>32</v>
      </c>
      <c r="B12" s="172" t="s">
        <v>90</v>
      </c>
      <c r="C12" s="172"/>
      <c r="D12" s="172"/>
    </row>
    <row r="13" spans="1:10" ht="27.75" customHeight="1" x14ac:dyDescent="0.2">
      <c r="A13" s="94" t="s">
        <v>32</v>
      </c>
      <c r="B13" s="172" t="s">
        <v>56</v>
      </c>
      <c r="C13" s="172"/>
      <c r="D13" s="172"/>
    </row>
    <row r="14" spans="1:10" ht="27.75" customHeight="1" x14ac:dyDescent="0.2">
      <c r="A14" s="94" t="s">
        <v>32</v>
      </c>
      <c r="B14" s="172" t="s">
        <v>57</v>
      </c>
      <c r="C14" s="172"/>
      <c r="D14" s="172"/>
    </row>
    <row r="15" spans="1:10" ht="26.45" customHeight="1" x14ac:dyDescent="0.2">
      <c r="A15" s="94" t="s">
        <v>32</v>
      </c>
      <c r="B15" s="176" t="s">
        <v>58</v>
      </c>
      <c r="C15" s="176"/>
      <c r="D15" s="176"/>
    </row>
    <row r="16" spans="1:10" ht="26.25" customHeight="1" x14ac:dyDescent="0.2">
      <c r="A16" s="94" t="s">
        <v>32</v>
      </c>
      <c r="B16" s="180" t="s">
        <v>42</v>
      </c>
      <c r="C16" s="180"/>
      <c r="D16" s="180"/>
    </row>
    <row r="17" spans="1:4" ht="29.45" customHeight="1" x14ac:dyDescent="0.2">
      <c r="A17" s="94" t="s">
        <v>32</v>
      </c>
      <c r="B17" s="180" t="s">
        <v>91</v>
      </c>
      <c r="C17" s="180"/>
      <c r="D17" s="180"/>
    </row>
    <row r="18" spans="1:4" ht="43.9" customHeight="1" x14ac:dyDescent="0.2">
      <c r="A18" s="94"/>
      <c r="B18" s="83"/>
      <c r="C18" s="83"/>
      <c r="D18" s="83"/>
    </row>
    <row r="19" spans="1:4" ht="18" customHeight="1" x14ac:dyDescent="0.2">
      <c r="A19" s="94"/>
      <c r="B19" s="172" t="s">
        <v>51</v>
      </c>
      <c r="C19" s="172"/>
      <c r="D19" s="83"/>
    </row>
    <row r="20" spans="1:4" s="10" customFormat="1" ht="12.75" x14ac:dyDescent="0.2">
      <c r="A20" s="95"/>
      <c r="B20" s="42" t="str">
        <f>IF('Príloha č.1'!B30:B30="","",'Príloha č.1'!B30:B30)</f>
        <v/>
      </c>
      <c r="C20" s="95"/>
      <c r="D20" s="95"/>
    </row>
    <row r="21" spans="1:4" ht="6.6" customHeight="1" x14ac:dyDescent="0.2">
      <c r="A21" s="42"/>
      <c r="B21" s="42"/>
      <c r="C21" s="42"/>
      <c r="D21" s="96"/>
    </row>
    <row r="22" spans="1:4" ht="15" customHeight="1" x14ac:dyDescent="0.25">
      <c r="A22" s="30"/>
      <c r="B22" s="30"/>
      <c r="C22" s="79" t="s">
        <v>83</v>
      </c>
      <c r="D22" s="120"/>
    </row>
    <row r="23" spans="1:4" ht="13.5" x14ac:dyDescent="0.25">
      <c r="A23" s="30"/>
      <c r="B23" s="30"/>
      <c r="C23" s="37" t="s">
        <v>92</v>
      </c>
      <c r="D23" s="37"/>
    </row>
    <row r="24" spans="1:4" ht="13.5" x14ac:dyDescent="0.25">
      <c r="A24" s="30"/>
      <c r="B24" s="30"/>
      <c r="C24" s="30"/>
      <c r="D24" s="30"/>
    </row>
  </sheetData>
  <mergeCells count="19">
    <mergeCell ref="B14:D14"/>
    <mergeCell ref="B15:D15"/>
    <mergeCell ref="B19:C19"/>
    <mergeCell ref="A7:B7"/>
    <mergeCell ref="C7:D7"/>
    <mergeCell ref="A8:B8"/>
    <mergeCell ref="A9:B9"/>
    <mergeCell ref="A11:D11"/>
    <mergeCell ref="B12:D12"/>
    <mergeCell ref="B13:D13"/>
    <mergeCell ref="B17:D17"/>
    <mergeCell ref="C8:D8"/>
    <mergeCell ref="C9:D9"/>
    <mergeCell ref="B16:D16"/>
    <mergeCell ref="A1:B1"/>
    <mergeCell ref="A2:D2"/>
    <mergeCell ref="A4:D4"/>
    <mergeCell ref="A6:B6"/>
    <mergeCell ref="C6:D6"/>
  </mergeCells>
  <conditionalFormatting sqref="C6:D9">
    <cfRule type="containsBlanks" dxfId="5" priority="15">
      <formula>LEN(TRIM(C6))=0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 Narrow,Tučné"&amp;10Príloha č. 2 SP&amp;"Arial Narrow,Normálne"
&amp;"Arial Narrow,Tučné"Vyhlásenie uchádzača vo verejnom obstarávaní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J23"/>
  <sheetViews>
    <sheetView showGridLines="0" zoomScale="96" zoomScaleNormal="96" workbookViewId="0">
      <selection activeCell="D5" sqref="D5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9.14062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9.14062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9.14062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9.14062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9.14062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9.14062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9.14062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9.14062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9.14062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9.14062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9.14062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9.14062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9.14062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9.14062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9.14062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9.14062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9.14062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9.14062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9.14062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9.14062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9.14062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9.14062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9.14062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9.14062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9.14062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9.14062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9.14062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9.14062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9.14062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9.14062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9.14062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9.14062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9.14062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9.14062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9.14062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9.14062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9.14062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9.14062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9.14062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9.14062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9.14062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9.14062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9.14062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9.14062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9.14062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9.14062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9.14062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9.14062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9.14062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9.14062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9.14062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9.14062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9.14062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9.14062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9.14062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9.14062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9.14062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9.14062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9.14062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9.14062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9.14062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9.14062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9.14062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9.140625" style="5"/>
  </cols>
  <sheetData>
    <row r="1" spans="1:10" ht="20.100000000000001" customHeight="1" x14ac:dyDescent="0.2">
      <c r="A1" s="179" t="s">
        <v>2</v>
      </c>
      <c r="B1" s="179"/>
      <c r="C1" s="42"/>
      <c r="D1" s="42"/>
    </row>
    <row r="2" spans="1:10" s="7" customFormat="1" ht="30" customHeight="1" x14ac:dyDescent="0.25">
      <c r="A2" s="152" t="str">
        <f>'Príloha č.1'!A2:D2</f>
        <v>RTG pracovná stanica pre urologické zákroky</v>
      </c>
      <c r="B2" s="152"/>
      <c r="C2" s="152"/>
      <c r="D2" s="152"/>
    </row>
    <row r="3" spans="1:10" s="7" customFormat="1" ht="15" customHeight="1" x14ac:dyDescent="0.25">
      <c r="A3" s="29"/>
      <c r="B3" s="29"/>
      <c r="C3" s="29"/>
      <c r="D3" s="29"/>
    </row>
    <row r="4" spans="1:10" ht="15" customHeight="1" x14ac:dyDescent="0.3">
      <c r="A4" s="181" t="s">
        <v>23</v>
      </c>
      <c r="B4" s="181"/>
      <c r="C4" s="181"/>
      <c r="D4" s="181"/>
      <c r="E4" s="8"/>
      <c r="F4" s="8"/>
      <c r="G4" s="8"/>
      <c r="H4" s="8"/>
      <c r="I4" s="8"/>
      <c r="J4" s="8"/>
    </row>
    <row r="5" spans="1:10" ht="15" customHeight="1" x14ac:dyDescent="0.3">
      <c r="A5" s="118"/>
      <c r="B5" s="118"/>
      <c r="C5" s="118"/>
      <c r="D5" s="118"/>
      <c r="E5" s="8"/>
      <c r="F5" s="8"/>
      <c r="G5" s="8"/>
      <c r="H5" s="8"/>
      <c r="I5" s="8"/>
      <c r="J5" s="8"/>
    </row>
    <row r="7" spans="1:10" s="7" customFormat="1" ht="18" customHeight="1" x14ac:dyDescent="0.25">
      <c r="A7" s="172" t="s">
        <v>4</v>
      </c>
      <c r="B7" s="172"/>
      <c r="C7" s="174" t="str">
        <f>IF('Príloha č.1'!$C$6="","",'Príloha č.1'!$C$6)</f>
        <v/>
      </c>
      <c r="D7" s="175"/>
      <c r="E7" s="9"/>
    </row>
    <row r="8" spans="1:10" s="7" customFormat="1" ht="18" customHeight="1" x14ac:dyDescent="0.25">
      <c r="A8" s="172" t="s">
        <v>5</v>
      </c>
      <c r="B8" s="172"/>
      <c r="C8" s="177" t="str">
        <f>IF('Príloha č.1'!$C$7="","",'Príloha č.1'!$C$7)</f>
        <v/>
      </c>
      <c r="D8" s="178"/>
    </row>
    <row r="9" spans="1:10" ht="18" customHeight="1" x14ac:dyDescent="0.2">
      <c r="A9" s="179" t="s">
        <v>6</v>
      </c>
      <c r="B9" s="179"/>
      <c r="C9" s="177" t="str">
        <f>IF('Príloha č.1'!$C$8="","",'Príloha č.1'!$C$8)</f>
        <v/>
      </c>
      <c r="D9" s="178"/>
    </row>
    <row r="10" spans="1:10" ht="18" customHeight="1" x14ac:dyDescent="0.2">
      <c r="A10" s="179" t="s">
        <v>7</v>
      </c>
      <c r="B10" s="179"/>
      <c r="C10" s="177" t="str">
        <f>IF('Príloha č.1'!$C$9="","",'Príloha č.1'!$C$9)</f>
        <v/>
      </c>
      <c r="D10" s="178"/>
    </row>
    <row r="11" spans="1:10" ht="20.100000000000001" customHeight="1" x14ac:dyDescent="0.25">
      <c r="A11" s="30"/>
      <c r="B11" s="30"/>
      <c r="C11" s="39"/>
      <c r="D11" s="30"/>
    </row>
    <row r="12" spans="1:10" s="10" customFormat="1" ht="20.100000000000001" customHeight="1" x14ac:dyDescent="0.25">
      <c r="A12" s="176" t="s">
        <v>59</v>
      </c>
      <c r="B12" s="176"/>
      <c r="C12" s="176"/>
      <c r="D12" s="176"/>
    </row>
    <row r="13" spans="1:10" ht="52.5" customHeight="1" x14ac:dyDescent="0.2">
      <c r="A13" s="94" t="s">
        <v>12</v>
      </c>
      <c r="B13" s="172" t="s">
        <v>20</v>
      </c>
      <c r="C13" s="172"/>
      <c r="D13" s="172"/>
    </row>
    <row r="14" spans="1:10" ht="28.9" customHeight="1" x14ac:dyDescent="0.2">
      <c r="A14" s="94" t="s">
        <v>12</v>
      </c>
      <c r="B14" s="172" t="s">
        <v>19</v>
      </c>
      <c r="C14" s="172"/>
      <c r="D14" s="172"/>
    </row>
    <row r="15" spans="1:10" ht="37.5" customHeight="1" x14ac:dyDescent="0.2">
      <c r="A15" s="94" t="s">
        <v>12</v>
      </c>
      <c r="B15" s="172" t="s">
        <v>21</v>
      </c>
      <c r="C15" s="172"/>
      <c r="D15" s="172"/>
    </row>
    <row r="16" spans="1:10" ht="20.100000000000001" customHeight="1" x14ac:dyDescent="0.2">
      <c r="A16" s="42"/>
      <c r="B16" s="42"/>
      <c r="C16" s="42"/>
      <c r="D16" s="42"/>
    </row>
    <row r="17" spans="1:4" s="10" customFormat="1" ht="12.75" x14ac:dyDescent="0.25">
      <c r="A17" s="176" t="s">
        <v>77</v>
      </c>
      <c r="B17" s="176"/>
      <c r="C17" s="176"/>
      <c r="D17" s="95"/>
    </row>
    <row r="18" spans="1:4" s="10" customFormat="1" ht="12.75" x14ac:dyDescent="0.2">
      <c r="A18" s="42"/>
      <c r="B18" s="42"/>
      <c r="C18" s="95"/>
      <c r="D18" s="95"/>
    </row>
    <row r="19" spans="1:4" ht="21.75" customHeight="1" x14ac:dyDescent="0.2">
      <c r="A19" s="42"/>
      <c r="B19" s="42"/>
      <c r="C19" s="42"/>
      <c r="D19" s="96"/>
    </row>
    <row r="20" spans="1:4" ht="15" customHeight="1" x14ac:dyDescent="0.2">
      <c r="A20" s="42"/>
      <c r="B20" s="42"/>
      <c r="C20" s="87" t="s">
        <v>83</v>
      </c>
      <c r="D20" s="120"/>
    </row>
    <row r="21" spans="1:4" ht="13.5" x14ac:dyDescent="0.25">
      <c r="A21" s="42"/>
      <c r="B21" s="42"/>
      <c r="C21" s="37" t="s">
        <v>93</v>
      </c>
      <c r="D21" s="116"/>
    </row>
    <row r="22" spans="1:4" ht="12.75" x14ac:dyDescent="0.2">
      <c r="A22" s="42"/>
      <c r="B22" s="42"/>
      <c r="C22" s="42"/>
      <c r="D22" s="42"/>
    </row>
    <row r="23" spans="1:4" ht="13.5" x14ac:dyDescent="0.25">
      <c r="A23" s="30"/>
      <c r="B23" s="30"/>
      <c r="C23" s="30"/>
      <c r="D23" s="30"/>
    </row>
  </sheetData>
  <mergeCells count="16">
    <mergeCell ref="A1:B1"/>
    <mergeCell ref="A2:D2"/>
    <mergeCell ref="A4:D4"/>
    <mergeCell ref="A7:B7"/>
    <mergeCell ref="C7:D7"/>
    <mergeCell ref="A8:B8"/>
    <mergeCell ref="C8:D8"/>
    <mergeCell ref="A9:B9"/>
    <mergeCell ref="C9:D9"/>
    <mergeCell ref="A10:B10"/>
    <mergeCell ref="C10:D10"/>
    <mergeCell ref="A12:D12"/>
    <mergeCell ref="B13:D13"/>
    <mergeCell ref="B14:D14"/>
    <mergeCell ref="B15:D15"/>
    <mergeCell ref="A17:C17"/>
  </mergeCells>
  <conditionalFormatting sqref="C7:D10">
    <cfRule type="containsBlanks" dxfId="4" priority="4">
      <formula>LEN(TRIM(C7))=0</formula>
    </cfRule>
  </conditionalFormatting>
  <pageMargins left="0.78740157480314965" right="0.39370078740157483" top="0.98425196850393704" bottom="0.39370078740157483" header="0.31496062992125984" footer="0.31496062992125984"/>
  <pageSetup paperSize="9" orientation="portrait" r:id="rId1"/>
  <headerFooter>
    <oddHeader>&amp;L&amp;"Arial Narrow,Tučné"&amp;10Príloha č. 3 SP&amp;"Arial Narrow,Normálne"
&amp;"Arial Narrow,Tučné"Vyhlásenie uchádzača ku konfliktom záujmov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5DB0D-DE0B-43F8-A9F8-4EA90B1057B4}">
  <sheetPr>
    <tabColor theme="0" tint="-0.249977111117893"/>
    <pageSetUpPr fitToPage="1"/>
  </sheetPr>
  <dimension ref="A1:J22"/>
  <sheetViews>
    <sheetView showGridLines="0" zoomScale="98" zoomScaleNormal="98" workbookViewId="0">
      <selection activeCell="B12" sqref="B12:D12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8.8554687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8.8554687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8.8554687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8.8554687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8.8554687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8.8554687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8.8554687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8.8554687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8.8554687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8.8554687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8.8554687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8.8554687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8.8554687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8.8554687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8.8554687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8.8554687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8.8554687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8.8554687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8.8554687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8.8554687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8.8554687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8.8554687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8.8554687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8.8554687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8.8554687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8.8554687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8.8554687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8.8554687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8.8554687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8.8554687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8.8554687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8.8554687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8.8554687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8.8554687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8.8554687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8.8554687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8.8554687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8.8554687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8.8554687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8.8554687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8.8554687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8.8554687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8.8554687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8.8554687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8.8554687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8.8554687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8.8554687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8.8554687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8.8554687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8.8554687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8.8554687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8.8554687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8.8554687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8.8554687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8.8554687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8.8554687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8.8554687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8.8554687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8.8554687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8.8554687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8.8554687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8.8554687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8.8554687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8.85546875" style="5"/>
  </cols>
  <sheetData>
    <row r="1" spans="1:10" ht="20.100000000000001" customHeight="1" x14ac:dyDescent="0.2">
      <c r="A1" s="179" t="s">
        <v>2</v>
      </c>
      <c r="B1" s="179"/>
      <c r="C1" s="42"/>
      <c r="D1" s="42"/>
    </row>
    <row r="2" spans="1:10" s="7" customFormat="1" ht="27" customHeight="1" x14ac:dyDescent="0.25">
      <c r="A2" s="152" t="str">
        <f>'Príloha č.1'!A2:D2</f>
        <v>RTG pracovná stanica pre urologické zákroky</v>
      </c>
      <c r="B2" s="152"/>
      <c r="C2" s="152"/>
      <c r="D2" s="152"/>
    </row>
    <row r="3" spans="1:10" s="7" customFormat="1" ht="9" customHeight="1" x14ac:dyDescent="0.25">
      <c r="A3" s="75"/>
      <c r="B3" s="75"/>
      <c r="C3" s="75"/>
      <c r="D3" s="75"/>
    </row>
    <row r="4" spans="1:10" ht="42.75" customHeight="1" x14ac:dyDescent="0.2">
      <c r="A4" s="182" t="s">
        <v>386</v>
      </c>
      <c r="B4" s="182"/>
      <c r="C4" s="182"/>
      <c r="D4" s="182"/>
      <c r="E4" s="8"/>
      <c r="F4" s="8"/>
      <c r="G4" s="8"/>
      <c r="H4" s="8"/>
      <c r="I4" s="8"/>
      <c r="J4" s="8"/>
    </row>
    <row r="5" spans="1:10" ht="19.5" customHeight="1" x14ac:dyDescent="0.2"/>
    <row r="6" spans="1:10" s="7" customFormat="1" ht="17.100000000000001" customHeight="1" x14ac:dyDescent="0.25">
      <c r="A6" s="172" t="s">
        <v>4</v>
      </c>
      <c r="B6" s="172"/>
      <c r="C6" s="174" t="str">
        <f>IF('Príloha č.1'!$C$6="","",'Príloha č.1'!$C$6)</f>
        <v/>
      </c>
      <c r="D6" s="175"/>
      <c r="E6" s="9"/>
    </row>
    <row r="7" spans="1:10" s="7" customFormat="1" ht="17.100000000000001" customHeight="1" x14ac:dyDescent="0.25">
      <c r="A7" s="172" t="s">
        <v>40</v>
      </c>
      <c r="B7" s="172"/>
      <c r="C7" s="177" t="str">
        <f>IF('Príloha č.1'!$C$7="","",'Príloha č.1'!$C$7)</f>
        <v/>
      </c>
      <c r="D7" s="178"/>
    </row>
    <row r="8" spans="1:10" ht="17.100000000000001" customHeight="1" x14ac:dyDescent="0.2">
      <c r="A8" s="179" t="s">
        <v>6</v>
      </c>
      <c r="B8" s="179"/>
      <c r="C8" s="177" t="str">
        <f>IF('Príloha č.1'!$C$8="","",'Príloha č.1'!$C$8)</f>
        <v/>
      </c>
      <c r="D8" s="178"/>
    </row>
    <row r="9" spans="1:10" ht="17.100000000000001" customHeight="1" x14ac:dyDescent="0.2">
      <c r="A9" s="179" t="s">
        <v>7</v>
      </c>
      <c r="B9" s="179"/>
      <c r="C9" s="177" t="str">
        <f>IF('Príloha č.1'!$C$9="","",'Príloha č.1'!$C$9)</f>
        <v/>
      </c>
      <c r="D9" s="178"/>
    </row>
    <row r="10" spans="1:10" ht="37.9" customHeight="1" x14ac:dyDescent="0.25">
      <c r="A10" s="30"/>
      <c r="B10" s="30"/>
      <c r="C10" s="77"/>
      <c r="D10" s="30"/>
    </row>
    <row r="11" spans="1:10" s="10" customFormat="1" ht="20.100000000000001" customHeight="1" x14ac:dyDescent="0.25">
      <c r="A11" s="176" t="s">
        <v>33</v>
      </c>
      <c r="B11" s="183"/>
      <c r="C11" s="183"/>
      <c r="D11" s="183"/>
    </row>
    <row r="12" spans="1:10" ht="31.15" customHeight="1" x14ac:dyDescent="0.2">
      <c r="A12" s="40" t="s">
        <v>12</v>
      </c>
      <c r="B12" s="172" t="s">
        <v>60</v>
      </c>
      <c r="C12" s="184"/>
      <c r="D12" s="184"/>
    </row>
    <row r="13" spans="1:10" ht="31.15" customHeight="1" x14ac:dyDescent="0.2">
      <c r="A13" s="40"/>
      <c r="B13" s="76"/>
      <c r="C13" s="76"/>
      <c r="D13" s="76"/>
    </row>
    <row r="14" spans="1:10" ht="28.9" customHeight="1" x14ac:dyDescent="0.2">
      <c r="A14" s="176" t="s">
        <v>34</v>
      </c>
      <c r="B14" s="176"/>
      <c r="C14" s="176"/>
      <c r="D14" s="176"/>
    </row>
    <row r="15" spans="1:10" ht="20.100000000000001" customHeight="1" x14ac:dyDescent="0.25">
      <c r="A15" s="30"/>
      <c r="B15" s="30"/>
      <c r="C15" s="30"/>
      <c r="D15" s="30"/>
    </row>
    <row r="16" spans="1:10" s="10" customFormat="1" ht="13.5" x14ac:dyDescent="0.25">
      <c r="A16" s="176" t="s">
        <v>78</v>
      </c>
      <c r="B16" s="176"/>
      <c r="C16" s="176"/>
      <c r="D16" s="41"/>
    </row>
    <row r="17" spans="1:4" s="10" customFormat="1" ht="13.5" x14ac:dyDescent="0.25">
      <c r="A17" s="41"/>
      <c r="B17" s="30"/>
      <c r="C17" s="41"/>
      <c r="D17" s="41"/>
    </row>
    <row r="18" spans="1:4" ht="22.5" customHeight="1" x14ac:dyDescent="0.25">
      <c r="A18" s="30"/>
      <c r="B18" s="30"/>
      <c r="C18" s="30"/>
      <c r="D18" s="78"/>
    </row>
    <row r="19" spans="1:4" ht="15" customHeight="1" x14ac:dyDescent="0.25">
      <c r="A19" s="30"/>
      <c r="B19" s="30"/>
      <c r="C19" s="87" t="s">
        <v>83</v>
      </c>
      <c r="D19" s="120"/>
    </row>
    <row r="20" spans="1:4" ht="13.5" x14ac:dyDescent="0.25">
      <c r="A20" s="30"/>
      <c r="B20" s="30"/>
      <c r="C20" s="37" t="s">
        <v>94</v>
      </c>
      <c r="D20" s="37"/>
    </row>
    <row r="21" spans="1:4" ht="13.5" x14ac:dyDescent="0.25">
      <c r="A21" s="30"/>
      <c r="B21" s="30"/>
      <c r="C21" s="30"/>
      <c r="D21" s="30"/>
    </row>
    <row r="22" spans="1:4" ht="13.5" x14ac:dyDescent="0.25">
      <c r="A22" s="30"/>
      <c r="B22" s="30"/>
      <c r="C22" s="30"/>
      <c r="D22" s="30"/>
    </row>
  </sheetData>
  <mergeCells count="15">
    <mergeCell ref="A16:C16"/>
    <mergeCell ref="A7:B7"/>
    <mergeCell ref="C7:D7"/>
    <mergeCell ref="A1:B1"/>
    <mergeCell ref="A2:D2"/>
    <mergeCell ref="A4:D4"/>
    <mergeCell ref="A6:B6"/>
    <mergeCell ref="C6:D6"/>
    <mergeCell ref="A14:D14"/>
    <mergeCell ref="A8:B8"/>
    <mergeCell ref="C8:D8"/>
    <mergeCell ref="A9:B9"/>
    <mergeCell ref="C9:D9"/>
    <mergeCell ref="A11:D11"/>
    <mergeCell ref="B12:D12"/>
  </mergeCells>
  <conditionalFormatting sqref="C6:D9">
    <cfRule type="containsBlanks" dxfId="3" priority="4">
      <formula>LEN(TRIM(C6))=0</formula>
    </cfRule>
  </conditionalFormatting>
  <pageMargins left="0.78740157480314965" right="0.39370078740157483" top="0.98425196850393704" bottom="0.39370078740157483" header="0.31496062992125984" footer="0.31496062992125984"/>
  <pageSetup paperSize="9" fitToWidth="0" orientation="portrait" r:id="rId1"/>
  <headerFooter>
    <oddHeader>&amp;L&amp;"Arial Narrow,Tučné"&amp;10Príloha č. 4 SP - Čestné vyhlásenie uchádzača o neuložení zákazu účasti vo verejnom obstarávaní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894DE-98EF-4DE6-A7A8-C1D75D48E001}">
  <sheetPr>
    <tabColor theme="8" tint="0.39997558519241921"/>
    <pageSetUpPr fitToPage="1"/>
  </sheetPr>
  <dimension ref="A1:J26"/>
  <sheetViews>
    <sheetView showGridLines="0" zoomScaleNormal="100" workbookViewId="0">
      <selection activeCell="B14" sqref="B14:D14"/>
    </sheetView>
  </sheetViews>
  <sheetFormatPr defaultRowHeight="12" x14ac:dyDescent="0.2"/>
  <cols>
    <col min="1" max="1" width="4.7109375" style="5" bestFit="1" customWidth="1"/>
    <col min="2" max="2" width="19.7109375" style="5" customWidth="1"/>
    <col min="3" max="3" width="28.7109375" style="5" customWidth="1"/>
    <col min="4" max="4" width="33.42578125" style="5" customWidth="1"/>
    <col min="5" max="5" width="10.42578125" style="5" bestFit="1" customWidth="1"/>
    <col min="6" max="256" width="8.85546875" style="5"/>
    <col min="257" max="257" width="4.7109375" style="5" bestFit="1" customWidth="1"/>
    <col min="258" max="258" width="19.7109375" style="5" customWidth="1"/>
    <col min="259" max="259" width="28.7109375" style="5" customWidth="1"/>
    <col min="260" max="260" width="33.42578125" style="5" customWidth="1"/>
    <col min="261" max="261" width="10.42578125" style="5" bestFit="1" customWidth="1"/>
    <col min="262" max="512" width="8.85546875" style="5"/>
    <col min="513" max="513" width="4.7109375" style="5" bestFit="1" customWidth="1"/>
    <col min="514" max="514" width="19.7109375" style="5" customWidth="1"/>
    <col min="515" max="515" width="28.7109375" style="5" customWidth="1"/>
    <col min="516" max="516" width="33.42578125" style="5" customWidth="1"/>
    <col min="517" max="517" width="10.42578125" style="5" bestFit="1" customWidth="1"/>
    <col min="518" max="768" width="8.85546875" style="5"/>
    <col min="769" max="769" width="4.7109375" style="5" bestFit="1" customWidth="1"/>
    <col min="770" max="770" width="19.7109375" style="5" customWidth="1"/>
    <col min="771" max="771" width="28.7109375" style="5" customWidth="1"/>
    <col min="772" max="772" width="33.42578125" style="5" customWidth="1"/>
    <col min="773" max="773" width="10.42578125" style="5" bestFit="1" customWidth="1"/>
    <col min="774" max="1024" width="8.85546875" style="5"/>
    <col min="1025" max="1025" width="4.7109375" style="5" bestFit="1" customWidth="1"/>
    <col min="1026" max="1026" width="19.7109375" style="5" customWidth="1"/>
    <col min="1027" max="1027" width="28.7109375" style="5" customWidth="1"/>
    <col min="1028" max="1028" width="33.42578125" style="5" customWidth="1"/>
    <col min="1029" max="1029" width="10.42578125" style="5" bestFit="1" customWidth="1"/>
    <col min="1030" max="1280" width="8.85546875" style="5"/>
    <col min="1281" max="1281" width="4.7109375" style="5" bestFit="1" customWidth="1"/>
    <col min="1282" max="1282" width="19.7109375" style="5" customWidth="1"/>
    <col min="1283" max="1283" width="28.7109375" style="5" customWidth="1"/>
    <col min="1284" max="1284" width="33.42578125" style="5" customWidth="1"/>
    <col min="1285" max="1285" width="10.42578125" style="5" bestFit="1" customWidth="1"/>
    <col min="1286" max="1536" width="8.85546875" style="5"/>
    <col min="1537" max="1537" width="4.7109375" style="5" bestFit="1" customWidth="1"/>
    <col min="1538" max="1538" width="19.7109375" style="5" customWidth="1"/>
    <col min="1539" max="1539" width="28.7109375" style="5" customWidth="1"/>
    <col min="1540" max="1540" width="33.42578125" style="5" customWidth="1"/>
    <col min="1541" max="1541" width="10.42578125" style="5" bestFit="1" customWidth="1"/>
    <col min="1542" max="1792" width="8.85546875" style="5"/>
    <col min="1793" max="1793" width="4.7109375" style="5" bestFit="1" customWidth="1"/>
    <col min="1794" max="1794" width="19.7109375" style="5" customWidth="1"/>
    <col min="1795" max="1795" width="28.7109375" style="5" customWidth="1"/>
    <col min="1796" max="1796" width="33.42578125" style="5" customWidth="1"/>
    <col min="1797" max="1797" width="10.42578125" style="5" bestFit="1" customWidth="1"/>
    <col min="1798" max="2048" width="8.85546875" style="5"/>
    <col min="2049" max="2049" width="4.7109375" style="5" bestFit="1" customWidth="1"/>
    <col min="2050" max="2050" width="19.7109375" style="5" customWidth="1"/>
    <col min="2051" max="2051" width="28.7109375" style="5" customWidth="1"/>
    <col min="2052" max="2052" width="33.42578125" style="5" customWidth="1"/>
    <col min="2053" max="2053" width="10.42578125" style="5" bestFit="1" customWidth="1"/>
    <col min="2054" max="2304" width="8.85546875" style="5"/>
    <col min="2305" max="2305" width="4.7109375" style="5" bestFit="1" customWidth="1"/>
    <col min="2306" max="2306" width="19.7109375" style="5" customWidth="1"/>
    <col min="2307" max="2307" width="28.7109375" style="5" customWidth="1"/>
    <col min="2308" max="2308" width="33.42578125" style="5" customWidth="1"/>
    <col min="2309" max="2309" width="10.42578125" style="5" bestFit="1" customWidth="1"/>
    <col min="2310" max="2560" width="8.85546875" style="5"/>
    <col min="2561" max="2561" width="4.7109375" style="5" bestFit="1" customWidth="1"/>
    <col min="2562" max="2562" width="19.7109375" style="5" customWidth="1"/>
    <col min="2563" max="2563" width="28.7109375" style="5" customWidth="1"/>
    <col min="2564" max="2564" width="33.42578125" style="5" customWidth="1"/>
    <col min="2565" max="2565" width="10.42578125" style="5" bestFit="1" customWidth="1"/>
    <col min="2566" max="2816" width="8.85546875" style="5"/>
    <col min="2817" max="2817" width="4.7109375" style="5" bestFit="1" customWidth="1"/>
    <col min="2818" max="2818" width="19.7109375" style="5" customWidth="1"/>
    <col min="2819" max="2819" width="28.7109375" style="5" customWidth="1"/>
    <col min="2820" max="2820" width="33.42578125" style="5" customWidth="1"/>
    <col min="2821" max="2821" width="10.42578125" style="5" bestFit="1" customWidth="1"/>
    <col min="2822" max="3072" width="8.85546875" style="5"/>
    <col min="3073" max="3073" width="4.7109375" style="5" bestFit="1" customWidth="1"/>
    <col min="3074" max="3074" width="19.7109375" style="5" customWidth="1"/>
    <col min="3075" max="3075" width="28.7109375" style="5" customWidth="1"/>
    <col min="3076" max="3076" width="33.42578125" style="5" customWidth="1"/>
    <col min="3077" max="3077" width="10.42578125" style="5" bestFit="1" customWidth="1"/>
    <col min="3078" max="3328" width="8.85546875" style="5"/>
    <col min="3329" max="3329" width="4.7109375" style="5" bestFit="1" customWidth="1"/>
    <col min="3330" max="3330" width="19.7109375" style="5" customWidth="1"/>
    <col min="3331" max="3331" width="28.7109375" style="5" customWidth="1"/>
    <col min="3332" max="3332" width="33.42578125" style="5" customWidth="1"/>
    <col min="3333" max="3333" width="10.42578125" style="5" bestFit="1" customWidth="1"/>
    <col min="3334" max="3584" width="8.85546875" style="5"/>
    <col min="3585" max="3585" width="4.7109375" style="5" bestFit="1" customWidth="1"/>
    <col min="3586" max="3586" width="19.7109375" style="5" customWidth="1"/>
    <col min="3587" max="3587" width="28.7109375" style="5" customWidth="1"/>
    <col min="3588" max="3588" width="33.42578125" style="5" customWidth="1"/>
    <col min="3589" max="3589" width="10.42578125" style="5" bestFit="1" customWidth="1"/>
    <col min="3590" max="3840" width="8.85546875" style="5"/>
    <col min="3841" max="3841" width="4.7109375" style="5" bestFit="1" customWidth="1"/>
    <col min="3842" max="3842" width="19.7109375" style="5" customWidth="1"/>
    <col min="3843" max="3843" width="28.7109375" style="5" customWidth="1"/>
    <col min="3844" max="3844" width="33.42578125" style="5" customWidth="1"/>
    <col min="3845" max="3845" width="10.42578125" style="5" bestFit="1" customWidth="1"/>
    <col min="3846" max="4096" width="8.85546875" style="5"/>
    <col min="4097" max="4097" width="4.7109375" style="5" bestFit="1" customWidth="1"/>
    <col min="4098" max="4098" width="19.7109375" style="5" customWidth="1"/>
    <col min="4099" max="4099" width="28.7109375" style="5" customWidth="1"/>
    <col min="4100" max="4100" width="33.42578125" style="5" customWidth="1"/>
    <col min="4101" max="4101" width="10.42578125" style="5" bestFit="1" customWidth="1"/>
    <col min="4102" max="4352" width="8.85546875" style="5"/>
    <col min="4353" max="4353" width="4.7109375" style="5" bestFit="1" customWidth="1"/>
    <col min="4354" max="4354" width="19.7109375" style="5" customWidth="1"/>
    <col min="4355" max="4355" width="28.7109375" style="5" customWidth="1"/>
    <col min="4356" max="4356" width="33.42578125" style="5" customWidth="1"/>
    <col min="4357" max="4357" width="10.42578125" style="5" bestFit="1" customWidth="1"/>
    <col min="4358" max="4608" width="8.85546875" style="5"/>
    <col min="4609" max="4609" width="4.7109375" style="5" bestFit="1" customWidth="1"/>
    <col min="4610" max="4610" width="19.7109375" style="5" customWidth="1"/>
    <col min="4611" max="4611" width="28.7109375" style="5" customWidth="1"/>
    <col min="4612" max="4612" width="33.42578125" style="5" customWidth="1"/>
    <col min="4613" max="4613" width="10.42578125" style="5" bestFit="1" customWidth="1"/>
    <col min="4614" max="4864" width="8.85546875" style="5"/>
    <col min="4865" max="4865" width="4.7109375" style="5" bestFit="1" customWidth="1"/>
    <col min="4866" max="4866" width="19.7109375" style="5" customWidth="1"/>
    <col min="4867" max="4867" width="28.7109375" style="5" customWidth="1"/>
    <col min="4868" max="4868" width="33.42578125" style="5" customWidth="1"/>
    <col min="4869" max="4869" width="10.42578125" style="5" bestFit="1" customWidth="1"/>
    <col min="4870" max="5120" width="8.85546875" style="5"/>
    <col min="5121" max="5121" width="4.7109375" style="5" bestFit="1" customWidth="1"/>
    <col min="5122" max="5122" width="19.7109375" style="5" customWidth="1"/>
    <col min="5123" max="5123" width="28.7109375" style="5" customWidth="1"/>
    <col min="5124" max="5124" width="33.42578125" style="5" customWidth="1"/>
    <col min="5125" max="5125" width="10.42578125" style="5" bestFit="1" customWidth="1"/>
    <col min="5126" max="5376" width="8.85546875" style="5"/>
    <col min="5377" max="5377" width="4.7109375" style="5" bestFit="1" customWidth="1"/>
    <col min="5378" max="5378" width="19.7109375" style="5" customWidth="1"/>
    <col min="5379" max="5379" width="28.7109375" style="5" customWidth="1"/>
    <col min="5380" max="5380" width="33.42578125" style="5" customWidth="1"/>
    <col min="5381" max="5381" width="10.42578125" style="5" bestFit="1" customWidth="1"/>
    <col min="5382" max="5632" width="8.85546875" style="5"/>
    <col min="5633" max="5633" width="4.7109375" style="5" bestFit="1" customWidth="1"/>
    <col min="5634" max="5634" width="19.7109375" style="5" customWidth="1"/>
    <col min="5635" max="5635" width="28.7109375" style="5" customWidth="1"/>
    <col min="5636" max="5636" width="33.42578125" style="5" customWidth="1"/>
    <col min="5637" max="5637" width="10.42578125" style="5" bestFit="1" customWidth="1"/>
    <col min="5638" max="5888" width="8.85546875" style="5"/>
    <col min="5889" max="5889" width="4.7109375" style="5" bestFit="1" customWidth="1"/>
    <col min="5890" max="5890" width="19.7109375" style="5" customWidth="1"/>
    <col min="5891" max="5891" width="28.7109375" style="5" customWidth="1"/>
    <col min="5892" max="5892" width="33.42578125" style="5" customWidth="1"/>
    <col min="5893" max="5893" width="10.42578125" style="5" bestFit="1" customWidth="1"/>
    <col min="5894" max="6144" width="8.85546875" style="5"/>
    <col min="6145" max="6145" width="4.7109375" style="5" bestFit="1" customWidth="1"/>
    <col min="6146" max="6146" width="19.7109375" style="5" customWidth="1"/>
    <col min="6147" max="6147" width="28.7109375" style="5" customWidth="1"/>
    <col min="6148" max="6148" width="33.42578125" style="5" customWidth="1"/>
    <col min="6149" max="6149" width="10.42578125" style="5" bestFit="1" customWidth="1"/>
    <col min="6150" max="6400" width="8.85546875" style="5"/>
    <col min="6401" max="6401" width="4.7109375" style="5" bestFit="1" customWidth="1"/>
    <col min="6402" max="6402" width="19.7109375" style="5" customWidth="1"/>
    <col min="6403" max="6403" width="28.7109375" style="5" customWidth="1"/>
    <col min="6404" max="6404" width="33.42578125" style="5" customWidth="1"/>
    <col min="6405" max="6405" width="10.42578125" style="5" bestFit="1" customWidth="1"/>
    <col min="6406" max="6656" width="8.85546875" style="5"/>
    <col min="6657" max="6657" width="4.7109375" style="5" bestFit="1" customWidth="1"/>
    <col min="6658" max="6658" width="19.7109375" style="5" customWidth="1"/>
    <col min="6659" max="6659" width="28.7109375" style="5" customWidth="1"/>
    <col min="6660" max="6660" width="33.42578125" style="5" customWidth="1"/>
    <col min="6661" max="6661" width="10.42578125" style="5" bestFit="1" customWidth="1"/>
    <col min="6662" max="6912" width="8.85546875" style="5"/>
    <col min="6913" max="6913" width="4.7109375" style="5" bestFit="1" customWidth="1"/>
    <col min="6914" max="6914" width="19.7109375" style="5" customWidth="1"/>
    <col min="6915" max="6915" width="28.7109375" style="5" customWidth="1"/>
    <col min="6916" max="6916" width="33.42578125" style="5" customWidth="1"/>
    <col min="6917" max="6917" width="10.42578125" style="5" bestFit="1" customWidth="1"/>
    <col min="6918" max="7168" width="8.85546875" style="5"/>
    <col min="7169" max="7169" width="4.7109375" style="5" bestFit="1" customWidth="1"/>
    <col min="7170" max="7170" width="19.7109375" style="5" customWidth="1"/>
    <col min="7171" max="7171" width="28.7109375" style="5" customWidth="1"/>
    <col min="7172" max="7172" width="33.42578125" style="5" customWidth="1"/>
    <col min="7173" max="7173" width="10.42578125" style="5" bestFit="1" customWidth="1"/>
    <col min="7174" max="7424" width="8.85546875" style="5"/>
    <col min="7425" max="7425" width="4.7109375" style="5" bestFit="1" customWidth="1"/>
    <col min="7426" max="7426" width="19.7109375" style="5" customWidth="1"/>
    <col min="7427" max="7427" width="28.7109375" style="5" customWidth="1"/>
    <col min="7428" max="7428" width="33.42578125" style="5" customWidth="1"/>
    <col min="7429" max="7429" width="10.42578125" style="5" bestFit="1" customWidth="1"/>
    <col min="7430" max="7680" width="8.85546875" style="5"/>
    <col min="7681" max="7681" width="4.7109375" style="5" bestFit="1" customWidth="1"/>
    <col min="7682" max="7682" width="19.7109375" style="5" customWidth="1"/>
    <col min="7683" max="7683" width="28.7109375" style="5" customWidth="1"/>
    <col min="7684" max="7684" width="33.42578125" style="5" customWidth="1"/>
    <col min="7685" max="7685" width="10.42578125" style="5" bestFit="1" customWidth="1"/>
    <col min="7686" max="7936" width="8.85546875" style="5"/>
    <col min="7937" max="7937" width="4.7109375" style="5" bestFit="1" customWidth="1"/>
    <col min="7938" max="7938" width="19.7109375" style="5" customWidth="1"/>
    <col min="7939" max="7939" width="28.7109375" style="5" customWidth="1"/>
    <col min="7940" max="7940" width="33.42578125" style="5" customWidth="1"/>
    <col min="7941" max="7941" width="10.42578125" style="5" bestFit="1" customWidth="1"/>
    <col min="7942" max="8192" width="8.85546875" style="5"/>
    <col min="8193" max="8193" width="4.7109375" style="5" bestFit="1" customWidth="1"/>
    <col min="8194" max="8194" width="19.7109375" style="5" customWidth="1"/>
    <col min="8195" max="8195" width="28.7109375" style="5" customWidth="1"/>
    <col min="8196" max="8196" width="33.42578125" style="5" customWidth="1"/>
    <col min="8197" max="8197" width="10.42578125" style="5" bestFit="1" customWidth="1"/>
    <col min="8198" max="8448" width="8.85546875" style="5"/>
    <col min="8449" max="8449" width="4.7109375" style="5" bestFit="1" customWidth="1"/>
    <col min="8450" max="8450" width="19.7109375" style="5" customWidth="1"/>
    <col min="8451" max="8451" width="28.7109375" style="5" customWidth="1"/>
    <col min="8452" max="8452" width="33.42578125" style="5" customWidth="1"/>
    <col min="8453" max="8453" width="10.42578125" style="5" bestFit="1" customWidth="1"/>
    <col min="8454" max="8704" width="8.85546875" style="5"/>
    <col min="8705" max="8705" width="4.7109375" style="5" bestFit="1" customWidth="1"/>
    <col min="8706" max="8706" width="19.7109375" style="5" customWidth="1"/>
    <col min="8707" max="8707" width="28.7109375" style="5" customWidth="1"/>
    <col min="8708" max="8708" width="33.42578125" style="5" customWidth="1"/>
    <col min="8709" max="8709" width="10.42578125" style="5" bestFit="1" customWidth="1"/>
    <col min="8710" max="8960" width="8.85546875" style="5"/>
    <col min="8961" max="8961" width="4.7109375" style="5" bestFit="1" customWidth="1"/>
    <col min="8962" max="8962" width="19.7109375" style="5" customWidth="1"/>
    <col min="8963" max="8963" width="28.7109375" style="5" customWidth="1"/>
    <col min="8964" max="8964" width="33.42578125" style="5" customWidth="1"/>
    <col min="8965" max="8965" width="10.42578125" style="5" bestFit="1" customWidth="1"/>
    <col min="8966" max="9216" width="8.85546875" style="5"/>
    <col min="9217" max="9217" width="4.7109375" style="5" bestFit="1" customWidth="1"/>
    <col min="9218" max="9218" width="19.7109375" style="5" customWidth="1"/>
    <col min="9219" max="9219" width="28.7109375" style="5" customWidth="1"/>
    <col min="9220" max="9220" width="33.42578125" style="5" customWidth="1"/>
    <col min="9221" max="9221" width="10.42578125" style="5" bestFit="1" customWidth="1"/>
    <col min="9222" max="9472" width="8.85546875" style="5"/>
    <col min="9473" max="9473" width="4.7109375" style="5" bestFit="1" customWidth="1"/>
    <col min="9474" max="9474" width="19.7109375" style="5" customWidth="1"/>
    <col min="9475" max="9475" width="28.7109375" style="5" customWidth="1"/>
    <col min="9476" max="9476" width="33.42578125" style="5" customWidth="1"/>
    <col min="9477" max="9477" width="10.42578125" style="5" bestFit="1" customWidth="1"/>
    <col min="9478" max="9728" width="8.85546875" style="5"/>
    <col min="9729" max="9729" width="4.7109375" style="5" bestFit="1" customWidth="1"/>
    <col min="9730" max="9730" width="19.7109375" style="5" customWidth="1"/>
    <col min="9731" max="9731" width="28.7109375" style="5" customWidth="1"/>
    <col min="9732" max="9732" width="33.42578125" style="5" customWidth="1"/>
    <col min="9733" max="9733" width="10.42578125" style="5" bestFit="1" customWidth="1"/>
    <col min="9734" max="9984" width="8.85546875" style="5"/>
    <col min="9985" max="9985" width="4.7109375" style="5" bestFit="1" customWidth="1"/>
    <col min="9986" max="9986" width="19.7109375" style="5" customWidth="1"/>
    <col min="9987" max="9987" width="28.7109375" style="5" customWidth="1"/>
    <col min="9988" max="9988" width="33.42578125" style="5" customWidth="1"/>
    <col min="9989" max="9989" width="10.42578125" style="5" bestFit="1" customWidth="1"/>
    <col min="9990" max="10240" width="8.85546875" style="5"/>
    <col min="10241" max="10241" width="4.7109375" style="5" bestFit="1" customWidth="1"/>
    <col min="10242" max="10242" width="19.7109375" style="5" customWidth="1"/>
    <col min="10243" max="10243" width="28.7109375" style="5" customWidth="1"/>
    <col min="10244" max="10244" width="33.42578125" style="5" customWidth="1"/>
    <col min="10245" max="10245" width="10.42578125" style="5" bestFit="1" customWidth="1"/>
    <col min="10246" max="10496" width="8.85546875" style="5"/>
    <col min="10497" max="10497" width="4.7109375" style="5" bestFit="1" customWidth="1"/>
    <col min="10498" max="10498" width="19.7109375" style="5" customWidth="1"/>
    <col min="10499" max="10499" width="28.7109375" style="5" customWidth="1"/>
    <col min="10500" max="10500" width="33.42578125" style="5" customWidth="1"/>
    <col min="10501" max="10501" width="10.42578125" style="5" bestFit="1" customWidth="1"/>
    <col min="10502" max="10752" width="8.85546875" style="5"/>
    <col min="10753" max="10753" width="4.7109375" style="5" bestFit="1" customWidth="1"/>
    <col min="10754" max="10754" width="19.7109375" style="5" customWidth="1"/>
    <col min="10755" max="10755" width="28.7109375" style="5" customWidth="1"/>
    <col min="10756" max="10756" width="33.42578125" style="5" customWidth="1"/>
    <col min="10757" max="10757" width="10.42578125" style="5" bestFit="1" customWidth="1"/>
    <col min="10758" max="11008" width="8.85546875" style="5"/>
    <col min="11009" max="11009" width="4.7109375" style="5" bestFit="1" customWidth="1"/>
    <col min="11010" max="11010" width="19.7109375" style="5" customWidth="1"/>
    <col min="11011" max="11011" width="28.7109375" style="5" customWidth="1"/>
    <col min="11012" max="11012" width="33.42578125" style="5" customWidth="1"/>
    <col min="11013" max="11013" width="10.42578125" style="5" bestFit="1" customWidth="1"/>
    <col min="11014" max="11264" width="8.85546875" style="5"/>
    <col min="11265" max="11265" width="4.7109375" style="5" bestFit="1" customWidth="1"/>
    <col min="11266" max="11266" width="19.7109375" style="5" customWidth="1"/>
    <col min="11267" max="11267" width="28.7109375" style="5" customWidth="1"/>
    <col min="11268" max="11268" width="33.42578125" style="5" customWidth="1"/>
    <col min="11269" max="11269" width="10.42578125" style="5" bestFit="1" customWidth="1"/>
    <col min="11270" max="11520" width="8.85546875" style="5"/>
    <col min="11521" max="11521" width="4.7109375" style="5" bestFit="1" customWidth="1"/>
    <col min="11522" max="11522" width="19.7109375" style="5" customWidth="1"/>
    <col min="11523" max="11523" width="28.7109375" style="5" customWidth="1"/>
    <col min="11524" max="11524" width="33.42578125" style="5" customWidth="1"/>
    <col min="11525" max="11525" width="10.42578125" style="5" bestFit="1" customWidth="1"/>
    <col min="11526" max="11776" width="8.85546875" style="5"/>
    <col min="11777" max="11777" width="4.7109375" style="5" bestFit="1" customWidth="1"/>
    <col min="11778" max="11778" width="19.7109375" style="5" customWidth="1"/>
    <col min="11779" max="11779" width="28.7109375" style="5" customWidth="1"/>
    <col min="11780" max="11780" width="33.42578125" style="5" customWidth="1"/>
    <col min="11781" max="11781" width="10.42578125" style="5" bestFit="1" customWidth="1"/>
    <col min="11782" max="12032" width="8.85546875" style="5"/>
    <col min="12033" max="12033" width="4.7109375" style="5" bestFit="1" customWidth="1"/>
    <col min="12034" max="12034" width="19.7109375" style="5" customWidth="1"/>
    <col min="12035" max="12035" width="28.7109375" style="5" customWidth="1"/>
    <col min="12036" max="12036" width="33.42578125" style="5" customWidth="1"/>
    <col min="12037" max="12037" width="10.42578125" style="5" bestFit="1" customWidth="1"/>
    <col min="12038" max="12288" width="8.85546875" style="5"/>
    <col min="12289" max="12289" width="4.7109375" style="5" bestFit="1" customWidth="1"/>
    <col min="12290" max="12290" width="19.7109375" style="5" customWidth="1"/>
    <col min="12291" max="12291" width="28.7109375" style="5" customWidth="1"/>
    <col min="12292" max="12292" width="33.42578125" style="5" customWidth="1"/>
    <col min="12293" max="12293" width="10.42578125" style="5" bestFit="1" customWidth="1"/>
    <col min="12294" max="12544" width="8.85546875" style="5"/>
    <col min="12545" max="12545" width="4.7109375" style="5" bestFit="1" customWidth="1"/>
    <col min="12546" max="12546" width="19.7109375" style="5" customWidth="1"/>
    <col min="12547" max="12547" width="28.7109375" style="5" customWidth="1"/>
    <col min="12548" max="12548" width="33.42578125" style="5" customWidth="1"/>
    <col min="12549" max="12549" width="10.42578125" style="5" bestFit="1" customWidth="1"/>
    <col min="12550" max="12800" width="8.85546875" style="5"/>
    <col min="12801" max="12801" width="4.7109375" style="5" bestFit="1" customWidth="1"/>
    <col min="12802" max="12802" width="19.7109375" style="5" customWidth="1"/>
    <col min="12803" max="12803" width="28.7109375" style="5" customWidth="1"/>
    <col min="12804" max="12804" width="33.42578125" style="5" customWidth="1"/>
    <col min="12805" max="12805" width="10.42578125" style="5" bestFit="1" customWidth="1"/>
    <col min="12806" max="13056" width="8.85546875" style="5"/>
    <col min="13057" max="13057" width="4.7109375" style="5" bestFit="1" customWidth="1"/>
    <col min="13058" max="13058" width="19.7109375" style="5" customWidth="1"/>
    <col min="13059" max="13059" width="28.7109375" style="5" customWidth="1"/>
    <col min="13060" max="13060" width="33.42578125" style="5" customWidth="1"/>
    <col min="13061" max="13061" width="10.42578125" style="5" bestFit="1" customWidth="1"/>
    <col min="13062" max="13312" width="8.85546875" style="5"/>
    <col min="13313" max="13313" width="4.7109375" style="5" bestFit="1" customWidth="1"/>
    <col min="13314" max="13314" width="19.7109375" style="5" customWidth="1"/>
    <col min="13315" max="13315" width="28.7109375" style="5" customWidth="1"/>
    <col min="13316" max="13316" width="33.42578125" style="5" customWidth="1"/>
    <col min="13317" max="13317" width="10.42578125" style="5" bestFit="1" customWidth="1"/>
    <col min="13318" max="13568" width="8.85546875" style="5"/>
    <col min="13569" max="13569" width="4.7109375" style="5" bestFit="1" customWidth="1"/>
    <col min="13570" max="13570" width="19.7109375" style="5" customWidth="1"/>
    <col min="13571" max="13571" width="28.7109375" style="5" customWidth="1"/>
    <col min="13572" max="13572" width="33.42578125" style="5" customWidth="1"/>
    <col min="13573" max="13573" width="10.42578125" style="5" bestFit="1" customWidth="1"/>
    <col min="13574" max="13824" width="8.85546875" style="5"/>
    <col min="13825" max="13825" width="4.7109375" style="5" bestFit="1" customWidth="1"/>
    <col min="13826" max="13826" width="19.7109375" style="5" customWidth="1"/>
    <col min="13827" max="13827" width="28.7109375" style="5" customWidth="1"/>
    <col min="13828" max="13828" width="33.42578125" style="5" customWidth="1"/>
    <col min="13829" max="13829" width="10.42578125" style="5" bestFit="1" customWidth="1"/>
    <col min="13830" max="14080" width="8.85546875" style="5"/>
    <col min="14081" max="14081" width="4.7109375" style="5" bestFit="1" customWidth="1"/>
    <col min="14082" max="14082" width="19.7109375" style="5" customWidth="1"/>
    <col min="14083" max="14083" width="28.7109375" style="5" customWidth="1"/>
    <col min="14084" max="14084" width="33.42578125" style="5" customWidth="1"/>
    <col min="14085" max="14085" width="10.42578125" style="5" bestFit="1" customWidth="1"/>
    <col min="14086" max="14336" width="8.85546875" style="5"/>
    <col min="14337" max="14337" width="4.7109375" style="5" bestFit="1" customWidth="1"/>
    <col min="14338" max="14338" width="19.7109375" style="5" customWidth="1"/>
    <col min="14339" max="14339" width="28.7109375" style="5" customWidth="1"/>
    <col min="14340" max="14340" width="33.42578125" style="5" customWidth="1"/>
    <col min="14341" max="14341" width="10.42578125" style="5" bestFit="1" customWidth="1"/>
    <col min="14342" max="14592" width="8.85546875" style="5"/>
    <col min="14593" max="14593" width="4.7109375" style="5" bestFit="1" customWidth="1"/>
    <col min="14594" max="14594" width="19.7109375" style="5" customWidth="1"/>
    <col min="14595" max="14595" width="28.7109375" style="5" customWidth="1"/>
    <col min="14596" max="14596" width="33.42578125" style="5" customWidth="1"/>
    <col min="14597" max="14597" width="10.42578125" style="5" bestFit="1" customWidth="1"/>
    <col min="14598" max="14848" width="8.85546875" style="5"/>
    <col min="14849" max="14849" width="4.7109375" style="5" bestFit="1" customWidth="1"/>
    <col min="14850" max="14850" width="19.7109375" style="5" customWidth="1"/>
    <col min="14851" max="14851" width="28.7109375" style="5" customWidth="1"/>
    <col min="14852" max="14852" width="33.42578125" style="5" customWidth="1"/>
    <col min="14853" max="14853" width="10.42578125" style="5" bestFit="1" customWidth="1"/>
    <col min="14854" max="15104" width="8.85546875" style="5"/>
    <col min="15105" max="15105" width="4.7109375" style="5" bestFit="1" customWidth="1"/>
    <col min="15106" max="15106" width="19.7109375" style="5" customWidth="1"/>
    <col min="15107" max="15107" width="28.7109375" style="5" customWidth="1"/>
    <col min="15108" max="15108" width="33.42578125" style="5" customWidth="1"/>
    <col min="15109" max="15109" width="10.42578125" style="5" bestFit="1" customWidth="1"/>
    <col min="15110" max="15360" width="8.85546875" style="5"/>
    <col min="15361" max="15361" width="4.7109375" style="5" bestFit="1" customWidth="1"/>
    <col min="15362" max="15362" width="19.7109375" style="5" customWidth="1"/>
    <col min="15363" max="15363" width="28.7109375" style="5" customWidth="1"/>
    <col min="15364" max="15364" width="33.42578125" style="5" customWidth="1"/>
    <col min="15365" max="15365" width="10.42578125" style="5" bestFit="1" customWidth="1"/>
    <col min="15366" max="15616" width="8.85546875" style="5"/>
    <col min="15617" max="15617" width="4.7109375" style="5" bestFit="1" customWidth="1"/>
    <col min="15618" max="15618" width="19.7109375" style="5" customWidth="1"/>
    <col min="15619" max="15619" width="28.7109375" style="5" customWidth="1"/>
    <col min="15620" max="15620" width="33.42578125" style="5" customWidth="1"/>
    <col min="15621" max="15621" width="10.42578125" style="5" bestFit="1" customWidth="1"/>
    <col min="15622" max="15872" width="8.85546875" style="5"/>
    <col min="15873" max="15873" width="4.7109375" style="5" bestFit="1" customWidth="1"/>
    <col min="15874" max="15874" width="19.7109375" style="5" customWidth="1"/>
    <col min="15875" max="15875" width="28.7109375" style="5" customWidth="1"/>
    <col min="15876" max="15876" width="33.42578125" style="5" customWidth="1"/>
    <col min="15877" max="15877" width="10.42578125" style="5" bestFit="1" customWidth="1"/>
    <col min="15878" max="16128" width="8.85546875" style="5"/>
    <col min="16129" max="16129" width="4.7109375" style="5" bestFit="1" customWidth="1"/>
    <col min="16130" max="16130" width="19.7109375" style="5" customWidth="1"/>
    <col min="16131" max="16131" width="28.7109375" style="5" customWidth="1"/>
    <col min="16132" max="16132" width="33.42578125" style="5" customWidth="1"/>
    <col min="16133" max="16133" width="10.42578125" style="5" bestFit="1" customWidth="1"/>
    <col min="16134" max="16384" width="8.85546875" style="5"/>
  </cols>
  <sheetData>
    <row r="1" spans="1:10" ht="20.100000000000001" customHeight="1" x14ac:dyDescent="0.2">
      <c r="A1" s="179" t="s">
        <v>2</v>
      </c>
      <c r="B1" s="179"/>
      <c r="C1" s="42"/>
      <c r="D1" s="42"/>
    </row>
    <row r="2" spans="1:10" s="7" customFormat="1" ht="18.75" customHeight="1" x14ac:dyDescent="0.25">
      <c r="A2" s="185" t="s">
        <v>102</v>
      </c>
      <c r="B2" s="185"/>
      <c r="C2" s="185"/>
      <c r="D2" s="185"/>
    </row>
    <row r="3" spans="1:10" s="7" customFormat="1" ht="15" customHeight="1" x14ac:dyDescent="0.25">
      <c r="A3" s="88"/>
      <c r="B3" s="88"/>
      <c r="C3" s="88"/>
      <c r="D3" s="88"/>
    </row>
    <row r="4" spans="1:10" ht="57.75" customHeight="1" x14ac:dyDescent="0.2">
      <c r="A4" s="182" t="s">
        <v>68</v>
      </c>
      <c r="B4" s="182"/>
      <c r="C4" s="182"/>
      <c r="D4" s="182"/>
      <c r="E4" s="8"/>
      <c r="F4" s="8"/>
      <c r="G4" s="8"/>
      <c r="H4" s="8"/>
      <c r="I4" s="8"/>
      <c r="J4" s="8"/>
    </row>
    <row r="5" spans="1:10" ht="18.600000000000001" customHeight="1" x14ac:dyDescent="0.2"/>
    <row r="6" spans="1:10" s="7" customFormat="1" ht="17.100000000000001" customHeight="1" x14ac:dyDescent="0.25">
      <c r="A6" s="172" t="s">
        <v>4</v>
      </c>
      <c r="B6" s="172"/>
      <c r="C6" s="174" t="str">
        <f>IF('Príloha č.1'!$C$6="","",'Príloha č.1'!$C$6)</f>
        <v/>
      </c>
      <c r="D6" s="175"/>
      <c r="E6" s="9"/>
    </row>
    <row r="7" spans="1:10" s="7" customFormat="1" ht="17.100000000000001" customHeight="1" x14ac:dyDescent="0.25">
      <c r="A7" s="172" t="s">
        <v>40</v>
      </c>
      <c r="B7" s="172"/>
      <c r="C7" s="177" t="str">
        <f>IF('Príloha č.1'!$C$7="","",'Príloha č.1'!$C$7)</f>
        <v/>
      </c>
      <c r="D7" s="178"/>
    </row>
    <row r="8" spans="1:10" ht="17.100000000000001" customHeight="1" x14ac:dyDescent="0.2">
      <c r="A8" s="179" t="s">
        <v>6</v>
      </c>
      <c r="B8" s="179"/>
      <c r="C8" s="177" t="str">
        <f>IF('Príloha č.1'!$C$8="","",'Príloha č.1'!$C$8)</f>
        <v/>
      </c>
      <c r="D8" s="178"/>
    </row>
    <row r="9" spans="1:10" ht="17.100000000000001" customHeight="1" x14ac:dyDescent="0.2">
      <c r="A9" s="179" t="s">
        <v>7</v>
      </c>
      <c r="B9" s="179"/>
      <c r="C9" s="177" t="str">
        <f>IF('Príloha č.1'!$C$9="","",'Príloha č.1'!$C$9)</f>
        <v/>
      </c>
      <c r="D9" s="178"/>
    </row>
    <row r="10" spans="1:10" ht="37.9" customHeight="1" x14ac:dyDescent="0.25">
      <c r="A10" s="30"/>
      <c r="B10" s="30"/>
      <c r="C10" s="77"/>
      <c r="D10" s="30"/>
    </row>
    <row r="11" spans="1:10" s="10" customFormat="1" ht="20.100000000000001" customHeight="1" x14ac:dyDescent="0.25">
      <c r="A11" s="176" t="s">
        <v>61</v>
      </c>
      <c r="B11" s="183"/>
      <c r="C11" s="183"/>
      <c r="D11" s="183"/>
    </row>
    <row r="12" spans="1:10" ht="45.6" customHeight="1" x14ac:dyDescent="0.2">
      <c r="A12" s="99"/>
      <c r="B12" s="172" t="s">
        <v>62</v>
      </c>
      <c r="C12" s="184"/>
      <c r="D12" s="184"/>
    </row>
    <row r="13" spans="1:10" ht="21" customHeight="1" x14ac:dyDescent="0.2">
      <c r="A13" s="172" t="s">
        <v>63</v>
      </c>
      <c r="B13" s="172"/>
      <c r="C13" s="172"/>
      <c r="D13" s="172"/>
    </row>
    <row r="14" spans="1:10" ht="31.15" customHeight="1" x14ac:dyDescent="0.2">
      <c r="A14" s="89"/>
      <c r="B14" s="172" t="s">
        <v>64</v>
      </c>
      <c r="C14" s="172"/>
      <c r="D14" s="172"/>
    </row>
    <row r="15" spans="1:10" ht="45.6" customHeight="1" x14ac:dyDescent="0.2">
      <c r="A15" s="89"/>
      <c r="B15" s="172" t="s">
        <v>65</v>
      </c>
      <c r="C15" s="172"/>
      <c r="D15" s="172"/>
    </row>
    <row r="16" spans="1:10" ht="33" customHeight="1" x14ac:dyDescent="0.2">
      <c r="A16" s="89"/>
      <c r="B16" s="172" t="s">
        <v>66</v>
      </c>
      <c r="C16" s="172"/>
      <c r="D16" s="172"/>
    </row>
    <row r="17" spans="1:4" ht="33.6" customHeight="1" x14ac:dyDescent="0.2">
      <c r="A17" s="89"/>
      <c r="B17" s="172" t="s">
        <v>67</v>
      </c>
      <c r="C17" s="172"/>
      <c r="D17" s="172"/>
    </row>
    <row r="18" spans="1:4" ht="28.9" customHeight="1" x14ac:dyDescent="0.2">
      <c r="A18" s="176" t="s">
        <v>34</v>
      </c>
      <c r="B18" s="176"/>
      <c r="C18" s="176"/>
      <c r="D18" s="176"/>
    </row>
    <row r="19" spans="1:4" ht="20.100000000000001" customHeight="1" x14ac:dyDescent="0.25">
      <c r="A19" s="30"/>
      <c r="B19" s="30"/>
      <c r="C19" s="30"/>
      <c r="D19" s="30"/>
    </row>
    <row r="20" spans="1:4" s="10" customFormat="1" ht="13.5" x14ac:dyDescent="0.25">
      <c r="A20" s="176" t="s">
        <v>79</v>
      </c>
      <c r="B20" s="176"/>
      <c r="C20" s="176"/>
      <c r="D20" s="41"/>
    </row>
    <row r="21" spans="1:4" s="10" customFormat="1" ht="13.5" x14ac:dyDescent="0.25">
      <c r="A21" s="41"/>
      <c r="B21" s="30"/>
      <c r="C21" s="41"/>
      <c r="D21" s="41"/>
    </row>
    <row r="22" spans="1:4" ht="13.5" customHeight="1" x14ac:dyDescent="0.25">
      <c r="A22" s="30"/>
      <c r="B22" s="30"/>
      <c r="C22" s="30"/>
      <c r="D22" s="78"/>
    </row>
    <row r="23" spans="1:4" ht="15" customHeight="1" x14ac:dyDescent="0.25">
      <c r="A23" s="30"/>
      <c r="B23" s="30"/>
      <c r="C23" s="36" t="s">
        <v>83</v>
      </c>
      <c r="D23" s="115"/>
    </row>
    <row r="24" spans="1:4" ht="13.5" x14ac:dyDescent="0.25">
      <c r="A24" s="30"/>
      <c r="B24" s="30"/>
      <c r="C24" s="38" t="s">
        <v>75</v>
      </c>
      <c r="D24" s="37"/>
    </row>
    <row r="25" spans="1:4" ht="13.5" x14ac:dyDescent="0.25">
      <c r="A25" s="30"/>
      <c r="B25" s="30"/>
      <c r="C25" s="30"/>
      <c r="D25" s="30"/>
    </row>
    <row r="26" spans="1:4" ht="13.5" x14ac:dyDescent="0.25">
      <c r="A26" s="30"/>
      <c r="B26" s="30"/>
      <c r="C26" s="30"/>
      <c r="D26" s="30"/>
    </row>
  </sheetData>
  <mergeCells count="20">
    <mergeCell ref="A20:C20"/>
    <mergeCell ref="A18:D18"/>
    <mergeCell ref="A13:D13"/>
    <mergeCell ref="B14:D14"/>
    <mergeCell ref="B15:D15"/>
    <mergeCell ref="B16:D16"/>
    <mergeCell ref="B17:D17"/>
    <mergeCell ref="B12:D12"/>
    <mergeCell ref="A1:B1"/>
    <mergeCell ref="A2:D2"/>
    <mergeCell ref="A4:D4"/>
    <mergeCell ref="A6:B6"/>
    <mergeCell ref="C6:D6"/>
    <mergeCell ref="A7:B7"/>
    <mergeCell ref="C7:D7"/>
    <mergeCell ref="A8:B8"/>
    <mergeCell ref="C8:D8"/>
    <mergeCell ref="A9:B9"/>
    <mergeCell ref="C9:D9"/>
    <mergeCell ref="A11:D11"/>
  </mergeCells>
  <conditionalFormatting sqref="C6:D9">
    <cfRule type="containsBlanks" dxfId="2" priority="4">
      <formula>LEN(TRIM(C6))=0</formula>
    </cfRule>
  </conditionalFormatting>
  <pageMargins left="0.78740157480314965" right="0.39370078740157483" top="0.98425196850393704" bottom="0.39370078740157483" header="0.31496062992125984" footer="0.31496062992125984"/>
  <pageSetup paperSize="9" fitToWidth="0" orientation="portrait" r:id="rId1"/>
  <headerFooter>
    <oddHeader>&amp;L&amp;"Arial Narrow,Tučné"&amp;10Príloha č. 5 SP - Čestné vyhlásenie uchádzača k obmedzeniam vo verejnom obstarávaní v súvislosti s konfliktom 
                            na Ukrajine – sankcie voči Rusku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J181"/>
  <sheetViews>
    <sheetView showGridLines="0" zoomScaleNormal="100" zoomScalePageLayoutView="98" workbookViewId="0">
      <selection activeCell="K14" sqref="K14"/>
    </sheetView>
  </sheetViews>
  <sheetFormatPr defaultColWidth="9.140625" defaultRowHeight="12" x14ac:dyDescent="0.2"/>
  <cols>
    <col min="1" max="1" width="7.140625" style="19" customWidth="1"/>
    <col min="2" max="2" width="6.140625" style="27" bestFit="1" customWidth="1"/>
    <col min="3" max="3" width="6.7109375" style="19" bestFit="1" customWidth="1"/>
    <col min="4" max="4" width="8.28515625" style="27" bestFit="1" customWidth="1"/>
    <col min="5" max="5" width="17" style="19" customWidth="1"/>
    <col min="6" max="6" width="19.5703125" style="19" customWidth="1"/>
    <col min="7" max="7" width="14.28515625" style="28" customWidth="1"/>
    <col min="8" max="8" width="23.5703125" style="19" customWidth="1"/>
    <col min="9" max="9" width="13.42578125" style="19" customWidth="1"/>
    <col min="10" max="10" width="11.7109375" style="19" bestFit="1" customWidth="1"/>
    <col min="11" max="16384" width="9.140625" style="19"/>
  </cols>
  <sheetData>
    <row r="1" spans="1:10" s="11" customFormat="1" ht="19.5" customHeight="1" x14ac:dyDescent="0.2">
      <c r="A1" s="203" t="s">
        <v>2</v>
      </c>
      <c r="B1" s="203"/>
      <c r="C1" s="203"/>
      <c r="D1" s="203"/>
      <c r="E1" s="203"/>
      <c r="F1" s="203"/>
      <c r="G1" s="203"/>
      <c r="H1" s="203"/>
    </row>
    <row r="2" spans="1:10" s="11" customFormat="1" ht="21.75" customHeight="1" x14ac:dyDescent="0.2">
      <c r="A2" s="204" t="s">
        <v>102</v>
      </c>
      <c r="B2" s="204"/>
      <c r="C2" s="204"/>
      <c r="D2" s="204"/>
      <c r="E2" s="204"/>
      <c r="F2" s="204"/>
      <c r="G2" s="204"/>
      <c r="H2" s="204"/>
      <c r="I2" s="12"/>
      <c r="J2" s="12"/>
    </row>
    <row r="3" spans="1:10" s="14" customFormat="1" ht="18.95" customHeight="1" x14ac:dyDescent="0.25">
      <c r="A3" s="205" t="s">
        <v>14</v>
      </c>
      <c r="B3" s="205"/>
      <c r="C3" s="205"/>
      <c r="D3" s="205"/>
      <c r="E3" s="205"/>
      <c r="F3" s="205"/>
      <c r="G3" s="205"/>
      <c r="H3" s="205"/>
      <c r="I3" s="13"/>
      <c r="J3" s="13"/>
    </row>
    <row r="4" spans="1:10" s="15" customFormat="1" ht="12" customHeight="1" x14ac:dyDescent="0.25">
      <c r="A4" s="43"/>
      <c r="B4" s="44"/>
      <c r="C4" s="45"/>
      <c r="D4" s="44"/>
      <c r="E4" s="46"/>
      <c r="F4" s="46"/>
      <c r="G4" s="47"/>
      <c r="H4" s="46"/>
    </row>
    <row r="5" spans="1:10" s="17" customFormat="1" ht="18" customHeight="1" x14ac:dyDescent="0.25">
      <c r="A5" s="209" t="s">
        <v>81</v>
      </c>
      <c r="B5" s="210"/>
      <c r="C5" s="210"/>
      <c r="D5" s="210"/>
      <c r="E5" s="210"/>
      <c r="F5" s="211"/>
      <c r="G5" s="206" t="s">
        <v>69</v>
      </c>
      <c r="H5" s="207"/>
      <c r="I5" s="16"/>
    </row>
    <row r="6" spans="1:10" s="17" customFormat="1" ht="24" customHeight="1" x14ac:dyDescent="0.25">
      <c r="A6" s="212"/>
      <c r="B6" s="213"/>
      <c r="C6" s="213"/>
      <c r="D6" s="213"/>
      <c r="E6" s="213"/>
      <c r="F6" s="214"/>
      <c r="G6" s="208" t="s">
        <v>72</v>
      </c>
      <c r="H6" s="208"/>
      <c r="I6" s="16"/>
    </row>
    <row r="7" spans="1:10" s="17" customFormat="1" ht="125.25" customHeight="1" x14ac:dyDescent="0.25">
      <c r="A7" s="215"/>
      <c r="B7" s="216"/>
      <c r="C7" s="216"/>
      <c r="D7" s="216"/>
      <c r="E7" s="216"/>
      <c r="F7" s="217"/>
      <c r="G7" s="123" t="s">
        <v>88</v>
      </c>
      <c r="H7" s="123" t="s">
        <v>89</v>
      </c>
      <c r="I7" s="16"/>
    </row>
    <row r="8" spans="1:10" s="17" customFormat="1" ht="24" customHeight="1" x14ac:dyDescent="0.25">
      <c r="A8" s="137" t="s">
        <v>95</v>
      </c>
      <c r="B8" s="218" t="s">
        <v>96</v>
      </c>
      <c r="C8" s="219"/>
      <c r="D8" s="219"/>
      <c r="E8" s="219"/>
      <c r="F8" s="220"/>
      <c r="G8" s="123"/>
      <c r="H8" s="123"/>
      <c r="I8" s="16"/>
    </row>
    <row r="9" spans="1:10" s="18" customFormat="1" ht="21.75" customHeight="1" x14ac:dyDescent="0.25">
      <c r="A9" s="198" t="s">
        <v>103</v>
      </c>
      <c r="B9" s="199"/>
      <c r="C9" s="199"/>
      <c r="D9" s="199"/>
      <c r="E9" s="199"/>
      <c r="F9" s="200"/>
      <c r="G9" s="122"/>
      <c r="H9" s="122"/>
    </row>
    <row r="10" spans="1:10" s="18" customFormat="1" ht="18" customHeight="1" x14ac:dyDescent="0.25">
      <c r="A10" s="134" t="s">
        <v>0</v>
      </c>
      <c r="B10" s="198" t="s">
        <v>305</v>
      </c>
      <c r="C10" s="199"/>
      <c r="D10" s="199"/>
      <c r="E10" s="199"/>
      <c r="F10" s="200"/>
      <c r="G10" s="122"/>
      <c r="H10" s="122"/>
    </row>
    <row r="11" spans="1:10" s="18" customFormat="1" ht="30.75" customHeight="1" x14ac:dyDescent="0.25">
      <c r="A11" s="134" t="s">
        <v>1</v>
      </c>
      <c r="B11" s="195" t="s">
        <v>104</v>
      </c>
      <c r="C11" s="196"/>
      <c r="D11" s="196"/>
      <c r="E11" s="196"/>
      <c r="F11" s="197"/>
      <c r="G11" s="122"/>
      <c r="H11" s="122"/>
    </row>
    <row r="12" spans="1:10" s="18" customFormat="1" ht="42.75" customHeight="1" x14ac:dyDescent="0.25">
      <c r="A12" s="134" t="s">
        <v>97</v>
      </c>
      <c r="B12" s="195" t="s">
        <v>295</v>
      </c>
      <c r="C12" s="196"/>
      <c r="D12" s="196"/>
      <c r="E12" s="196"/>
      <c r="F12" s="197"/>
      <c r="G12" s="122"/>
      <c r="H12" s="122"/>
    </row>
    <row r="13" spans="1:10" s="18" customFormat="1" ht="32.25" customHeight="1" x14ac:dyDescent="0.25">
      <c r="A13" s="134" t="s">
        <v>98</v>
      </c>
      <c r="B13" s="195" t="s">
        <v>296</v>
      </c>
      <c r="C13" s="196"/>
      <c r="D13" s="196"/>
      <c r="E13" s="196"/>
      <c r="F13" s="197"/>
      <c r="G13" s="122"/>
      <c r="H13" s="122"/>
    </row>
    <row r="14" spans="1:10" s="18" customFormat="1" ht="18" customHeight="1" x14ac:dyDescent="0.25">
      <c r="A14" s="134" t="s">
        <v>99</v>
      </c>
      <c r="B14" s="195" t="s">
        <v>297</v>
      </c>
      <c r="C14" s="196"/>
      <c r="D14" s="196"/>
      <c r="E14" s="196"/>
      <c r="F14" s="197"/>
      <c r="G14" s="122"/>
      <c r="H14" s="122"/>
    </row>
    <row r="15" spans="1:10" s="18" customFormat="1" ht="18" customHeight="1" x14ac:dyDescent="0.25">
      <c r="A15" s="134" t="s">
        <v>100</v>
      </c>
      <c r="B15" s="195" t="s">
        <v>105</v>
      </c>
      <c r="C15" s="196"/>
      <c r="D15" s="196"/>
      <c r="E15" s="196"/>
      <c r="F15" s="197"/>
      <c r="G15" s="122"/>
      <c r="H15" s="122"/>
    </row>
    <row r="16" spans="1:10" s="18" customFormat="1" ht="18" customHeight="1" x14ac:dyDescent="0.25">
      <c r="A16" s="134" t="s">
        <v>101</v>
      </c>
      <c r="B16" s="195" t="s">
        <v>306</v>
      </c>
      <c r="C16" s="196"/>
      <c r="D16" s="196"/>
      <c r="E16" s="196"/>
      <c r="F16" s="197"/>
      <c r="G16" s="122"/>
      <c r="H16" s="122"/>
    </row>
    <row r="17" spans="1:8" s="18" customFormat="1" ht="18" customHeight="1" x14ac:dyDescent="0.25">
      <c r="A17" s="134" t="s">
        <v>107</v>
      </c>
      <c r="B17" s="195" t="s">
        <v>106</v>
      </c>
      <c r="C17" s="196"/>
      <c r="D17" s="196"/>
      <c r="E17" s="196"/>
      <c r="F17" s="197"/>
      <c r="G17" s="122"/>
      <c r="H17" s="122"/>
    </row>
    <row r="18" spans="1:8" s="18" customFormat="1" ht="18" customHeight="1" x14ac:dyDescent="0.25">
      <c r="A18" s="134" t="s">
        <v>108</v>
      </c>
      <c r="B18" s="195" t="s">
        <v>307</v>
      </c>
      <c r="C18" s="196"/>
      <c r="D18" s="196"/>
      <c r="E18" s="196"/>
      <c r="F18" s="197"/>
      <c r="G18" s="122"/>
      <c r="H18" s="122"/>
    </row>
    <row r="19" spans="1:8" s="18" customFormat="1" ht="29.25" customHeight="1" x14ac:dyDescent="0.25">
      <c r="A19" s="134" t="s">
        <v>109</v>
      </c>
      <c r="B19" s="195" t="s">
        <v>116</v>
      </c>
      <c r="C19" s="196"/>
      <c r="D19" s="196"/>
      <c r="E19" s="196"/>
      <c r="F19" s="197"/>
      <c r="G19" s="122"/>
      <c r="H19" s="122"/>
    </row>
    <row r="20" spans="1:8" s="18" customFormat="1" ht="18" customHeight="1" x14ac:dyDescent="0.25">
      <c r="A20" s="134" t="s">
        <v>110</v>
      </c>
      <c r="B20" s="195" t="s">
        <v>298</v>
      </c>
      <c r="C20" s="196"/>
      <c r="D20" s="196"/>
      <c r="E20" s="196"/>
      <c r="F20" s="197"/>
      <c r="G20" s="122"/>
      <c r="H20" s="122"/>
    </row>
    <row r="21" spans="1:8" s="18" customFormat="1" ht="18" customHeight="1" x14ac:dyDescent="0.25">
      <c r="A21" s="134" t="s">
        <v>111</v>
      </c>
      <c r="B21" s="195" t="s">
        <v>117</v>
      </c>
      <c r="C21" s="196"/>
      <c r="D21" s="196"/>
      <c r="E21" s="196"/>
      <c r="F21" s="197"/>
      <c r="G21" s="122"/>
      <c r="H21" s="122"/>
    </row>
    <row r="22" spans="1:8" s="18" customFormat="1" ht="18" customHeight="1" x14ac:dyDescent="0.25">
      <c r="A22" s="134" t="s">
        <v>112</v>
      </c>
      <c r="B22" s="195" t="s">
        <v>299</v>
      </c>
      <c r="C22" s="196"/>
      <c r="D22" s="196"/>
      <c r="E22" s="196"/>
      <c r="F22" s="197"/>
      <c r="G22" s="122"/>
      <c r="H22" s="122"/>
    </row>
    <row r="23" spans="1:8" s="18" customFormat="1" ht="18" customHeight="1" x14ac:dyDescent="0.25">
      <c r="A23" s="134" t="s">
        <v>113</v>
      </c>
      <c r="B23" s="195" t="s">
        <v>389</v>
      </c>
      <c r="C23" s="196"/>
      <c r="D23" s="196"/>
      <c r="E23" s="196"/>
      <c r="F23" s="197"/>
      <c r="G23" s="122"/>
      <c r="H23" s="122"/>
    </row>
    <row r="24" spans="1:8" s="18" customFormat="1" ht="18" customHeight="1" x14ac:dyDescent="0.25">
      <c r="A24" s="134" t="s">
        <v>114</v>
      </c>
      <c r="B24" s="195" t="s">
        <v>118</v>
      </c>
      <c r="C24" s="196"/>
      <c r="D24" s="196"/>
      <c r="E24" s="196"/>
      <c r="F24" s="197"/>
      <c r="G24" s="122"/>
      <c r="H24" s="122"/>
    </row>
    <row r="25" spans="1:8" s="18" customFormat="1" ht="18" customHeight="1" x14ac:dyDescent="0.25">
      <c r="A25" s="134" t="s">
        <v>115</v>
      </c>
      <c r="B25" s="195" t="s">
        <v>300</v>
      </c>
      <c r="C25" s="196"/>
      <c r="D25" s="196"/>
      <c r="E25" s="196"/>
      <c r="F25" s="197"/>
      <c r="G25" s="122"/>
      <c r="H25" s="122"/>
    </row>
    <row r="26" spans="1:8" s="18" customFormat="1" ht="18" customHeight="1" x14ac:dyDescent="0.25">
      <c r="A26" s="134" t="s">
        <v>124</v>
      </c>
      <c r="B26" s="195" t="s">
        <v>301</v>
      </c>
      <c r="C26" s="196"/>
      <c r="D26" s="196"/>
      <c r="E26" s="196"/>
      <c r="F26" s="197"/>
      <c r="G26" s="122"/>
      <c r="H26" s="122"/>
    </row>
    <row r="27" spans="1:8" s="18" customFormat="1" ht="18" customHeight="1" x14ac:dyDescent="0.25">
      <c r="A27" s="134" t="s">
        <v>125</v>
      </c>
      <c r="B27" s="195" t="s">
        <v>119</v>
      </c>
      <c r="C27" s="196"/>
      <c r="D27" s="196"/>
      <c r="E27" s="196"/>
      <c r="F27" s="197"/>
      <c r="G27" s="122"/>
      <c r="H27" s="122"/>
    </row>
    <row r="28" spans="1:8" s="18" customFormat="1" ht="18" customHeight="1" x14ac:dyDescent="0.25">
      <c r="A28" s="134" t="s">
        <v>126</v>
      </c>
      <c r="B28" s="195" t="s">
        <v>120</v>
      </c>
      <c r="C28" s="196"/>
      <c r="D28" s="196"/>
      <c r="E28" s="196"/>
      <c r="F28" s="197"/>
      <c r="G28" s="122"/>
      <c r="H28" s="122"/>
    </row>
    <row r="29" spans="1:8" s="18" customFormat="1" ht="18" customHeight="1" x14ac:dyDescent="0.25">
      <c r="A29" s="134" t="s">
        <v>127</v>
      </c>
      <c r="B29" s="198" t="s">
        <v>121</v>
      </c>
      <c r="C29" s="199"/>
      <c r="D29" s="199"/>
      <c r="E29" s="199"/>
      <c r="F29" s="200"/>
      <c r="G29" s="122"/>
      <c r="H29" s="122"/>
    </row>
    <row r="30" spans="1:8" s="18" customFormat="1" ht="18" customHeight="1" x14ac:dyDescent="0.25">
      <c r="A30" s="134" t="s">
        <v>128</v>
      </c>
      <c r="B30" s="195" t="s">
        <v>122</v>
      </c>
      <c r="C30" s="196"/>
      <c r="D30" s="196"/>
      <c r="E30" s="196"/>
      <c r="F30" s="197"/>
      <c r="G30" s="122"/>
      <c r="H30" s="122"/>
    </row>
    <row r="31" spans="1:8" s="18" customFormat="1" ht="19.5" customHeight="1" x14ac:dyDescent="0.25">
      <c r="A31" s="134" t="s">
        <v>129</v>
      </c>
      <c r="B31" s="195" t="s">
        <v>309</v>
      </c>
      <c r="C31" s="196"/>
      <c r="D31" s="196"/>
      <c r="E31" s="196"/>
      <c r="F31" s="197"/>
      <c r="G31" s="122"/>
      <c r="H31" s="122"/>
    </row>
    <row r="32" spans="1:8" s="18" customFormat="1" ht="18" customHeight="1" x14ac:dyDescent="0.25">
      <c r="A32" s="134" t="s">
        <v>130</v>
      </c>
      <c r="B32" s="195" t="s">
        <v>123</v>
      </c>
      <c r="C32" s="196"/>
      <c r="D32" s="196"/>
      <c r="E32" s="196"/>
      <c r="F32" s="197"/>
      <c r="G32" s="122"/>
      <c r="H32" s="122"/>
    </row>
    <row r="33" spans="1:8" s="18" customFormat="1" ht="21" customHeight="1" x14ac:dyDescent="0.25">
      <c r="A33" s="134" t="s">
        <v>131</v>
      </c>
      <c r="B33" s="195" t="s">
        <v>308</v>
      </c>
      <c r="C33" s="196"/>
      <c r="D33" s="196"/>
      <c r="E33" s="196"/>
      <c r="F33" s="197"/>
      <c r="G33" s="122"/>
      <c r="H33" s="122"/>
    </row>
    <row r="34" spans="1:8" s="18" customFormat="1" ht="21" customHeight="1" x14ac:dyDescent="0.25">
      <c r="A34" s="134" t="s">
        <v>132</v>
      </c>
      <c r="B34" s="195" t="s">
        <v>310</v>
      </c>
      <c r="C34" s="196"/>
      <c r="D34" s="196"/>
      <c r="E34" s="196"/>
      <c r="F34" s="197"/>
      <c r="G34" s="122"/>
      <c r="H34" s="122"/>
    </row>
    <row r="35" spans="1:8" s="18" customFormat="1" ht="18" customHeight="1" x14ac:dyDescent="0.25">
      <c r="A35" s="134" t="s">
        <v>133</v>
      </c>
      <c r="B35" s="195" t="s">
        <v>155</v>
      </c>
      <c r="C35" s="196"/>
      <c r="D35" s="196"/>
      <c r="E35" s="196"/>
      <c r="F35" s="197"/>
      <c r="G35" s="122"/>
      <c r="H35" s="122"/>
    </row>
    <row r="36" spans="1:8" s="18" customFormat="1" ht="18" customHeight="1" x14ac:dyDescent="0.25">
      <c r="A36" s="134" t="s">
        <v>134</v>
      </c>
      <c r="B36" s="195" t="s">
        <v>390</v>
      </c>
      <c r="C36" s="196"/>
      <c r="D36" s="196"/>
      <c r="E36" s="196"/>
      <c r="F36" s="197"/>
      <c r="G36" s="122"/>
      <c r="H36" s="122"/>
    </row>
    <row r="37" spans="1:8" s="18" customFormat="1" ht="18" customHeight="1" x14ac:dyDescent="0.25">
      <c r="A37" s="134" t="s">
        <v>135</v>
      </c>
      <c r="B37" s="189" t="s">
        <v>156</v>
      </c>
      <c r="C37" s="190"/>
      <c r="D37" s="190"/>
      <c r="E37" s="190"/>
      <c r="F37" s="191"/>
      <c r="G37" s="122"/>
      <c r="H37" s="122"/>
    </row>
    <row r="38" spans="1:8" s="18" customFormat="1" ht="18.75" customHeight="1" x14ac:dyDescent="0.25">
      <c r="A38" s="134" t="s">
        <v>136</v>
      </c>
      <c r="B38" s="189" t="s">
        <v>157</v>
      </c>
      <c r="C38" s="190"/>
      <c r="D38" s="190"/>
      <c r="E38" s="190"/>
      <c r="F38" s="191"/>
      <c r="G38" s="122"/>
      <c r="H38" s="122"/>
    </row>
    <row r="39" spans="1:8" s="18" customFormat="1" ht="30" customHeight="1" x14ac:dyDescent="0.25">
      <c r="A39" s="134" t="s">
        <v>137</v>
      </c>
      <c r="B39" s="189" t="s">
        <v>311</v>
      </c>
      <c r="C39" s="190"/>
      <c r="D39" s="190"/>
      <c r="E39" s="190"/>
      <c r="F39" s="191"/>
      <c r="G39" s="122"/>
      <c r="H39" s="122"/>
    </row>
    <row r="40" spans="1:8" s="18" customFormat="1" ht="18" customHeight="1" x14ac:dyDescent="0.25">
      <c r="A40" s="134" t="s">
        <v>138</v>
      </c>
      <c r="B40" s="192" t="s">
        <v>158</v>
      </c>
      <c r="C40" s="193"/>
      <c r="D40" s="193"/>
      <c r="E40" s="193"/>
      <c r="F40" s="194"/>
      <c r="G40" s="122"/>
      <c r="H40" s="122"/>
    </row>
    <row r="41" spans="1:8" s="18" customFormat="1" ht="18" customHeight="1" x14ac:dyDescent="0.25">
      <c r="A41" s="134" t="s">
        <v>139</v>
      </c>
      <c r="B41" s="189" t="s">
        <v>159</v>
      </c>
      <c r="C41" s="190"/>
      <c r="D41" s="190"/>
      <c r="E41" s="190"/>
      <c r="F41" s="191"/>
      <c r="G41" s="122"/>
      <c r="H41" s="122"/>
    </row>
    <row r="42" spans="1:8" s="18" customFormat="1" ht="22.5" customHeight="1" x14ac:dyDescent="0.25">
      <c r="A42" s="134" t="s">
        <v>140</v>
      </c>
      <c r="B42" s="189" t="s">
        <v>160</v>
      </c>
      <c r="C42" s="190"/>
      <c r="D42" s="190"/>
      <c r="E42" s="190"/>
      <c r="F42" s="191"/>
      <c r="G42" s="122"/>
      <c r="H42" s="122"/>
    </row>
    <row r="43" spans="1:8" s="18" customFormat="1" ht="18" customHeight="1" x14ac:dyDescent="0.25">
      <c r="A43" s="134" t="s">
        <v>141</v>
      </c>
      <c r="B43" s="189" t="s">
        <v>161</v>
      </c>
      <c r="C43" s="190"/>
      <c r="D43" s="190"/>
      <c r="E43" s="190"/>
      <c r="F43" s="191"/>
      <c r="G43" s="122"/>
      <c r="H43" s="122"/>
    </row>
    <row r="44" spans="1:8" s="18" customFormat="1" ht="18" customHeight="1" x14ac:dyDescent="0.25">
      <c r="A44" s="134" t="s">
        <v>142</v>
      </c>
      <c r="B44" s="189" t="s">
        <v>391</v>
      </c>
      <c r="C44" s="190"/>
      <c r="D44" s="190"/>
      <c r="E44" s="190"/>
      <c r="F44" s="191"/>
      <c r="G44" s="122"/>
      <c r="H44" s="122"/>
    </row>
    <row r="45" spans="1:8" s="18" customFormat="1" ht="18" customHeight="1" x14ac:dyDescent="0.25">
      <c r="A45" s="134" t="s">
        <v>143</v>
      </c>
      <c r="B45" s="189" t="s">
        <v>162</v>
      </c>
      <c r="C45" s="190"/>
      <c r="D45" s="190"/>
      <c r="E45" s="190"/>
      <c r="F45" s="191"/>
      <c r="G45" s="122"/>
      <c r="H45" s="122"/>
    </row>
    <row r="46" spans="1:8" s="18" customFormat="1" ht="18" customHeight="1" x14ac:dyDescent="0.25">
      <c r="A46" s="134" t="s">
        <v>144</v>
      </c>
      <c r="B46" s="189" t="s">
        <v>392</v>
      </c>
      <c r="C46" s="190"/>
      <c r="D46" s="190"/>
      <c r="E46" s="190"/>
      <c r="F46" s="191"/>
      <c r="G46" s="122"/>
      <c r="H46" s="122"/>
    </row>
    <row r="47" spans="1:8" s="18" customFormat="1" ht="18" customHeight="1" x14ac:dyDescent="0.25">
      <c r="A47" s="134" t="s">
        <v>145</v>
      </c>
      <c r="B47" s="189" t="s">
        <v>163</v>
      </c>
      <c r="C47" s="190"/>
      <c r="D47" s="190"/>
      <c r="E47" s="190"/>
      <c r="F47" s="191"/>
      <c r="G47" s="122"/>
      <c r="H47" s="122"/>
    </row>
    <row r="48" spans="1:8" s="18" customFormat="1" ht="18" customHeight="1" x14ac:dyDescent="0.25">
      <c r="A48" s="134" t="s">
        <v>146</v>
      </c>
      <c r="B48" s="189" t="s">
        <v>164</v>
      </c>
      <c r="C48" s="190"/>
      <c r="D48" s="190"/>
      <c r="E48" s="190"/>
      <c r="F48" s="191"/>
      <c r="G48" s="122"/>
      <c r="H48" s="122"/>
    </row>
    <row r="49" spans="1:8" s="18" customFormat="1" ht="18" customHeight="1" x14ac:dyDescent="0.25">
      <c r="A49" s="134" t="s">
        <v>147</v>
      </c>
      <c r="B49" s="189" t="s">
        <v>165</v>
      </c>
      <c r="C49" s="190"/>
      <c r="D49" s="190"/>
      <c r="E49" s="190"/>
      <c r="F49" s="191"/>
      <c r="G49" s="122"/>
      <c r="H49" s="122"/>
    </row>
    <row r="50" spans="1:8" s="18" customFormat="1" ht="18" customHeight="1" x14ac:dyDescent="0.25">
      <c r="A50" s="134" t="s">
        <v>148</v>
      </c>
      <c r="B50" s="189" t="s">
        <v>166</v>
      </c>
      <c r="C50" s="190"/>
      <c r="D50" s="190"/>
      <c r="E50" s="190"/>
      <c r="F50" s="191"/>
      <c r="G50" s="122"/>
      <c r="H50" s="122"/>
    </row>
    <row r="51" spans="1:8" s="18" customFormat="1" ht="18" customHeight="1" x14ac:dyDescent="0.25">
      <c r="A51" s="134" t="s">
        <v>149</v>
      </c>
      <c r="B51" s="189" t="s">
        <v>167</v>
      </c>
      <c r="C51" s="190"/>
      <c r="D51" s="190"/>
      <c r="E51" s="190"/>
      <c r="F51" s="191"/>
      <c r="G51" s="122"/>
      <c r="H51" s="122"/>
    </row>
    <row r="52" spans="1:8" s="18" customFormat="1" ht="17.25" customHeight="1" x14ac:dyDescent="0.25">
      <c r="A52" s="134" t="s">
        <v>150</v>
      </c>
      <c r="B52" s="192" t="s">
        <v>168</v>
      </c>
      <c r="C52" s="193"/>
      <c r="D52" s="193"/>
      <c r="E52" s="193"/>
      <c r="F52" s="194"/>
      <c r="G52" s="122"/>
      <c r="H52" s="122"/>
    </row>
    <row r="53" spans="1:8" s="18" customFormat="1" ht="18" customHeight="1" x14ac:dyDescent="0.25">
      <c r="A53" s="134" t="s">
        <v>151</v>
      </c>
      <c r="B53" s="189" t="s">
        <v>169</v>
      </c>
      <c r="C53" s="190"/>
      <c r="D53" s="190"/>
      <c r="E53" s="190"/>
      <c r="F53" s="191"/>
      <c r="G53" s="122"/>
      <c r="H53" s="122"/>
    </row>
    <row r="54" spans="1:8" s="18" customFormat="1" ht="18" customHeight="1" x14ac:dyDescent="0.25">
      <c r="A54" s="134" t="s">
        <v>152</v>
      </c>
      <c r="B54" s="189" t="s">
        <v>302</v>
      </c>
      <c r="C54" s="190"/>
      <c r="D54" s="190"/>
      <c r="E54" s="190"/>
      <c r="F54" s="191"/>
      <c r="G54" s="122"/>
      <c r="H54" s="122"/>
    </row>
    <row r="55" spans="1:8" s="18" customFormat="1" ht="18" customHeight="1" x14ac:dyDescent="0.25">
      <c r="A55" s="134" t="s">
        <v>153</v>
      </c>
      <c r="B55" s="189" t="s">
        <v>303</v>
      </c>
      <c r="C55" s="190"/>
      <c r="D55" s="190"/>
      <c r="E55" s="190"/>
      <c r="F55" s="191"/>
      <c r="G55" s="122"/>
      <c r="H55" s="122"/>
    </row>
    <row r="56" spans="1:8" s="18" customFormat="1" ht="18" customHeight="1" x14ac:dyDescent="0.25">
      <c r="A56" s="134" t="s">
        <v>154</v>
      </c>
      <c r="B56" s="189" t="s">
        <v>170</v>
      </c>
      <c r="C56" s="190"/>
      <c r="D56" s="190"/>
      <c r="E56" s="190"/>
      <c r="F56" s="191"/>
      <c r="G56" s="123"/>
      <c r="H56" s="123"/>
    </row>
    <row r="57" spans="1:8" s="18" customFormat="1" ht="18.75" customHeight="1" x14ac:dyDescent="0.25">
      <c r="A57" s="134" t="s">
        <v>172</v>
      </c>
      <c r="B57" s="189" t="s">
        <v>171</v>
      </c>
      <c r="C57" s="190"/>
      <c r="D57" s="190"/>
      <c r="E57" s="190"/>
      <c r="F57" s="191"/>
      <c r="G57" s="123"/>
      <c r="H57" s="123"/>
    </row>
    <row r="58" spans="1:8" s="18" customFormat="1" ht="18" customHeight="1" x14ac:dyDescent="0.25">
      <c r="A58" s="134" t="s">
        <v>173</v>
      </c>
      <c r="B58" s="189" t="s">
        <v>312</v>
      </c>
      <c r="C58" s="190"/>
      <c r="D58" s="190"/>
      <c r="E58" s="190"/>
      <c r="F58" s="191"/>
      <c r="G58" s="123"/>
      <c r="H58" s="123"/>
    </row>
    <row r="59" spans="1:8" s="18" customFormat="1" ht="18" customHeight="1" x14ac:dyDescent="0.25">
      <c r="A59" s="134" t="s">
        <v>174</v>
      </c>
      <c r="B59" s="192" t="s">
        <v>185</v>
      </c>
      <c r="C59" s="193"/>
      <c r="D59" s="193"/>
      <c r="E59" s="193"/>
      <c r="F59" s="194"/>
      <c r="G59" s="123"/>
      <c r="H59" s="123"/>
    </row>
    <row r="60" spans="1:8" s="18" customFormat="1" ht="30.75" customHeight="1" x14ac:dyDescent="0.25">
      <c r="A60" s="134" t="s">
        <v>175</v>
      </c>
      <c r="B60" s="189" t="s">
        <v>186</v>
      </c>
      <c r="C60" s="190"/>
      <c r="D60" s="190"/>
      <c r="E60" s="190"/>
      <c r="F60" s="191"/>
      <c r="G60" s="123"/>
      <c r="H60" s="123"/>
    </row>
    <row r="61" spans="1:8" s="18" customFormat="1" ht="18" customHeight="1" x14ac:dyDescent="0.25">
      <c r="A61" s="134" t="s">
        <v>176</v>
      </c>
      <c r="B61" s="189" t="s">
        <v>187</v>
      </c>
      <c r="C61" s="190"/>
      <c r="D61" s="190"/>
      <c r="E61" s="190"/>
      <c r="F61" s="191"/>
      <c r="G61" s="123"/>
      <c r="H61" s="123"/>
    </row>
    <row r="62" spans="1:8" s="18" customFormat="1" ht="18" customHeight="1" x14ac:dyDescent="0.25">
      <c r="A62" s="134" t="s">
        <v>177</v>
      </c>
      <c r="B62" s="189" t="s">
        <v>188</v>
      </c>
      <c r="C62" s="190"/>
      <c r="D62" s="190"/>
      <c r="E62" s="190"/>
      <c r="F62" s="191"/>
      <c r="G62" s="123"/>
      <c r="H62" s="123"/>
    </row>
    <row r="63" spans="1:8" s="18" customFormat="1" ht="18" customHeight="1" x14ac:dyDescent="0.25">
      <c r="A63" s="134" t="s">
        <v>178</v>
      </c>
      <c r="B63" s="192" t="s">
        <v>189</v>
      </c>
      <c r="C63" s="193"/>
      <c r="D63" s="193"/>
      <c r="E63" s="193"/>
      <c r="F63" s="194"/>
      <c r="G63" s="123"/>
      <c r="H63" s="123"/>
    </row>
    <row r="64" spans="1:8" s="18" customFormat="1" ht="35.25" customHeight="1" x14ac:dyDescent="0.25">
      <c r="A64" s="134" t="s">
        <v>179</v>
      </c>
      <c r="B64" s="189" t="s">
        <v>190</v>
      </c>
      <c r="C64" s="190"/>
      <c r="D64" s="190"/>
      <c r="E64" s="190"/>
      <c r="F64" s="191"/>
      <c r="G64" s="123"/>
      <c r="H64" s="123"/>
    </row>
    <row r="65" spans="1:8" s="18" customFormat="1" ht="27.75" customHeight="1" x14ac:dyDescent="0.25">
      <c r="A65" s="134" t="s">
        <v>180</v>
      </c>
      <c r="B65" s="189" t="s">
        <v>191</v>
      </c>
      <c r="C65" s="190"/>
      <c r="D65" s="190"/>
      <c r="E65" s="190"/>
      <c r="F65" s="191"/>
      <c r="G65" s="123"/>
      <c r="H65" s="123"/>
    </row>
    <row r="66" spans="1:8" s="18" customFormat="1" ht="33.75" customHeight="1" x14ac:dyDescent="0.25">
      <c r="A66" s="134" t="s">
        <v>181</v>
      </c>
      <c r="B66" s="189" t="s">
        <v>192</v>
      </c>
      <c r="C66" s="190"/>
      <c r="D66" s="190"/>
      <c r="E66" s="190"/>
      <c r="F66" s="191"/>
      <c r="G66" s="123"/>
      <c r="H66" s="123"/>
    </row>
    <row r="67" spans="1:8" s="18" customFormat="1" ht="18" customHeight="1" x14ac:dyDescent="0.25">
      <c r="A67" s="134" t="s">
        <v>182</v>
      </c>
      <c r="B67" s="192" t="s">
        <v>193</v>
      </c>
      <c r="C67" s="193"/>
      <c r="D67" s="193"/>
      <c r="E67" s="193"/>
      <c r="F67" s="194"/>
      <c r="G67" s="123"/>
      <c r="H67" s="123"/>
    </row>
    <row r="68" spans="1:8" s="18" customFormat="1" ht="31.5" customHeight="1" x14ac:dyDescent="0.25">
      <c r="A68" s="134" t="s">
        <v>183</v>
      </c>
      <c r="B68" s="189" t="s">
        <v>304</v>
      </c>
      <c r="C68" s="190"/>
      <c r="D68" s="190"/>
      <c r="E68" s="190"/>
      <c r="F68" s="191"/>
      <c r="G68" s="123"/>
      <c r="H68" s="123"/>
    </row>
    <row r="69" spans="1:8" s="18" customFormat="1" ht="31.5" customHeight="1" x14ac:dyDescent="0.25">
      <c r="A69" s="134" t="s">
        <v>184</v>
      </c>
      <c r="B69" s="189" t="s">
        <v>194</v>
      </c>
      <c r="C69" s="190"/>
      <c r="D69" s="190"/>
      <c r="E69" s="190"/>
      <c r="F69" s="191"/>
      <c r="G69" s="123"/>
      <c r="H69" s="123"/>
    </row>
    <row r="70" spans="1:8" s="18" customFormat="1" ht="30.75" customHeight="1" x14ac:dyDescent="0.25">
      <c r="A70" s="134" t="s">
        <v>196</v>
      </c>
      <c r="B70" s="189" t="s">
        <v>195</v>
      </c>
      <c r="C70" s="190"/>
      <c r="D70" s="190"/>
      <c r="E70" s="190"/>
      <c r="F70" s="191"/>
      <c r="G70" s="123"/>
      <c r="H70" s="123"/>
    </row>
    <row r="71" spans="1:8" s="18" customFormat="1" ht="21" customHeight="1" x14ac:dyDescent="0.25">
      <c r="A71" s="134" t="s">
        <v>197</v>
      </c>
      <c r="B71" s="189" t="s">
        <v>203</v>
      </c>
      <c r="C71" s="190"/>
      <c r="D71" s="190"/>
      <c r="E71" s="190"/>
      <c r="F71" s="191"/>
      <c r="G71" s="123"/>
      <c r="H71" s="123"/>
    </row>
    <row r="72" spans="1:8" s="18" customFormat="1" ht="28.5" customHeight="1" x14ac:dyDescent="0.25">
      <c r="A72" s="134" t="s">
        <v>198</v>
      </c>
      <c r="B72" s="189" t="s">
        <v>204</v>
      </c>
      <c r="C72" s="190"/>
      <c r="D72" s="190"/>
      <c r="E72" s="190"/>
      <c r="F72" s="191"/>
      <c r="G72" s="123"/>
      <c r="H72" s="123"/>
    </row>
    <row r="73" spans="1:8" s="18" customFormat="1" ht="19.5" customHeight="1" x14ac:dyDescent="0.25">
      <c r="A73" s="134" t="s">
        <v>199</v>
      </c>
      <c r="B73" s="189" t="s">
        <v>205</v>
      </c>
      <c r="C73" s="190"/>
      <c r="D73" s="190"/>
      <c r="E73" s="190"/>
      <c r="F73" s="191"/>
      <c r="G73" s="123"/>
      <c r="H73" s="123"/>
    </row>
    <row r="74" spans="1:8" s="18" customFormat="1" ht="18" customHeight="1" x14ac:dyDescent="0.25">
      <c r="A74" s="134" t="s">
        <v>200</v>
      </c>
      <c r="B74" s="192" t="s">
        <v>206</v>
      </c>
      <c r="C74" s="193"/>
      <c r="D74" s="193"/>
      <c r="E74" s="193"/>
      <c r="F74" s="194"/>
      <c r="G74" s="123"/>
      <c r="H74" s="123"/>
    </row>
    <row r="75" spans="1:8" s="18" customFormat="1" ht="19.5" customHeight="1" x14ac:dyDescent="0.25">
      <c r="A75" s="134" t="s">
        <v>201</v>
      </c>
      <c r="B75" s="189" t="s">
        <v>207</v>
      </c>
      <c r="C75" s="190"/>
      <c r="D75" s="190"/>
      <c r="E75" s="190"/>
      <c r="F75" s="191"/>
      <c r="G75" s="123"/>
      <c r="H75" s="123"/>
    </row>
    <row r="76" spans="1:8" s="18" customFormat="1" ht="30" customHeight="1" x14ac:dyDescent="0.25">
      <c r="A76" s="134" t="s">
        <v>202</v>
      </c>
      <c r="B76" s="189" t="s">
        <v>293</v>
      </c>
      <c r="C76" s="190"/>
      <c r="D76" s="190"/>
      <c r="E76" s="190"/>
      <c r="F76" s="191"/>
      <c r="G76" s="123"/>
      <c r="H76" s="123"/>
    </row>
    <row r="77" spans="1:8" s="18" customFormat="1" ht="18" customHeight="1" x14ac:dyDescent="0.25">
      <c r="A77" s="134" t="s">
        <v>209</v>
      </c>
      <c r="B77" s="189" t="s">
        <v>208</v>
      </c>
      <c r="C77" s="190"/>
      <c r="D77" s="190"/>
      <c r="E77" s="190"/>
      <c r="F77" s="191"/>
      <c r="G77" s="123"/>
      <c r="H77" s="123"/>
    </row>
    <row r="78" spans="1:8" s="18" customFormat="1" ht="18" customHeight="1" x14ac:dyDescent="0.25">
      <c r="A78" s="134" t="s">
        <v>210</v>
      </c>
      <c r="B78" s="189" t="s">
        <v>215</v>
      </c>
      <c r="C78" s="190"/>
      <c r="D78" s="190"/>
      <c r="E78" s="190"/>
      <c r="F78" s="191"/>
      <c r="G78" s="123"/>
      <c r="H78" s="123"/>
    </row>
    <row r="79" spans="1:8" s="18" customFormat="1" ht="18" customHeight="1" x14ac:dyDescent="0.25">
      <c r="A79" s="134" t="s">
        <v>211</v>
      </c>
      <c r="B79" s="189" t="s">
        <v>216</v>
      </c>
      <c r="C79" s="190"/>
      <c r="D79" s="190"/>
      <c r="E79" s="190"/>
      <c r="F79" s="191"/>
      <c r="G79" s="123"/>
      <c r="H79" s="123"/>
    </row>
    <row r="80" spans="1:8" s="18" customFormat="1" ht="20.25" customHeight="1" x14ac:dyDescent="0.25">
      <c r="A80" s="134" t="s">
        <v>212</v>
      </c>
      <c r="B80" s="189" t="s">
        <v>294</v>
      </c>
      <c r="C80" s="190"/>
      <c r="D80" s="190"/>
      <c r="E80" s="190"/>
      <c r="F80" s="191"/>
      <c r="G80" s="123"/>
      <c r="H80" s="123"/>
    </row>
    <row r="81" spans="1:8" s="18" customFormat="1" ht="21" customHeight="1" x14ac:dyDescent="0.25">
      <c r="A81" s="134" t="s">
        <v>213</v>
      </c>
      <c r="B81" s="189" t="s">
        <v>217</v>
      </c>
      <c r="C81" s="190"/>
      <c r="D81" s="190"/>
      <c r="E81" s="190"/>
      <c r="F81" s="191"/>
      <c r="G81" s="123"/>
      <c r="H81" s="123"/>
    </row>
    <row r="82" spans="1:8" s="18" customFormat="1" ht="18" customHeight="1" x14ac:dyDescent="0.25">
      <c r="A82" s="138" t="s">
        <v>219</v>
      </c>
      <c r="B82" s="189" t="s">
        <v>218</v>
      </c>
      <c r="C82" s="190"/>
      <c r="D82" s="190"/>
      <c r="E82" s="190"/>
      <c r="F82" s="191"/>
      <c r="G82" s="123"/>
      <c r="H82" s="123"/>
    </row>
    <row r="83" spans="1:8" s="18" customFormat="1" ht="18" customHeight="1" x14ac:dyDescent="0.25">
      <c r="A83" s="138" t="s">
        <v>220</v>
      </c>
      <c r="B83" s="189" t="s">
        <v>221</v>
      </c>
      <c r="C83" s="190"/>
      <c r="D83" s="190"/>
      <c r="E83" s="190"/>
      <c r="F83" s="191"/>
      <c r="G83" s="123"/>
      <c r="H83" s="123"/>
    </row>
    <row r="84" spans="1:8" s="18" customFormat="1" ht="18" customHeight="1" x14ac:dyDescent="0.25">
      <c r="A84" s="138" t="s">
        <v>223</v>
      </c>
      <c r="B84" s="189" t="s">
        <v>222</v>
      </c>
      <c r="C84" s="190"/>
      <c r="D84" s="190"/>
      <c r="E84" s="190"/>
      <c r="F84" s="191"/>
      <c r="G84" s="123"/>
      <c r="H84" s="123"/>
    </row>
    <row r="85" spans="1:8" s="18" customFormat="1" ht="18" customHeight="1" x14ac:dyDescent="0.25">
      <c r="A85" s="138" t="s">
        <v>226</v>
      </c>
      <c r="B85" s="189" t="s">
        <v>224</v>
      </c>
      <c r="C85" s="190"/>
      <c r="D85" s="190"/>
      <c r="E85" s="190"/>
      <c r="F85" s="191"/>
      <c r="G85" s="123"/>
      <c r="H85" s="123"/>
    </row>
    <row r="86" spans="1:8" s="18" customFormat="1" ht="18" customHeight="1" x14ac:dyDescent="0.25">
      <c r="A86" s="138" t="s">
        <v>227</v>
      </c>
      <c r="B86" s="189" t="s">
        <v>225</v>
      </c>
      <c r="C86" s="190"/>
      <c r="D86" s="190"/>
      <c r="E86" s="190"/>
      <c r="F86" s="191"/>
      <c r="G86" s="123"/>
      <c r="H86" s="123"/>
    </row>
    <row r="87" spans="1:8" s="18" customFormat="1" ht="18" customHeight="1" x14ac:dyDescent="0.25">
      <c r="A87" s="134" t="s">
        <v>214</v>
      </c>
      <c r="B87" s="189" t="s">
        <v>228</v>
      </c>
      <c r="C87" s="190"/>
      <c r="D87" s="190"/>
      <c r="E87" s="190"/>
      <c r="F87" s="191"/>
      <c r="G87" s="123"/>
      <c r="H87" s="123"/>
    </row>
    <row r="88" spans="1:8" s="18" customFormat="1" ht="33" customHeight="1" x14ac:dyDescent="0.25">
      <c r="A88" s="134" t="s">
        <v>230</v>
      </c>
      <c r="B88" s="189" t="s">
        <v>229</v>
      </c>
      <c r="C88" s="190"/>
      <c r="D88" s="190"/>
      <c r="E88" s="190"/>
      <c r="F88" s="191"/>
      <c r="G88" s="123"/>
      <c r="H88" s="123"/>
    </row>
    <row r="89" spans="1:8" s="18" customFormat="1" ht="29.25" customHeight="1" x14ac:dyDescent="0.25">
      <c r="A89" s="134" t="s">
        <v>231</v>
      </c>
      <c r="B89" s="189" t="s">
        <v>393</v>
      </c>
      <c r="C89" s="190"/>
      <c r="D89" s="190"/>
      <c r="E89" s="190"/>
      <c r="F89" s="191"/>
      <c r="G89" s="123"/>
      <c r="H89" s="123"/>
    </row>
    <row r="90" spans="1:8" s="18" customFormat="1" ht="32.25" customHeight="1" x14ac:dyDescent="0.25">
      <c r="A90" s="134" t="s">
        <v>315</v>
      </c>
      <c r="B90" s="192" t="s">
        <v>232</v>
      </c>
      <c r="C90" s="193"/>
      <c r="D90" s="193"/>
      <c r="E90" s="193"/>
      <c r="F90" s="194"/>
      <c r="G90" s="123"/>
      <c r="H90" s="123"/>
    </row>
    <row r="91" spans="1:8" s="18" customFormat="1" ht="18.75" customHeight="1" x14ac:dyDescent="0.25">
      <c r="A91" s="134" t="s">
        <v>316</v>
      </c>
      <c r="B91" s="189" t="s">
        <v>394</v>
      </c>
      <c r="C91" s="190"/>
      <c r="D91" s="190"/>
      <c r="E91" s="190"/>
      <c r="F91" s="191"/>
      <c r="G91" s="123"/>
      <c r="H91" s="123"/>
    </row>
    <row r="92" spans="1:8" s="18" customFormat="1" ht="18" customHeight="1" x14ac:dyDescent="0.25">
      <c r="A92" s="134" t="s">
        <v>317</v>
      </c>
      <c r="B92" s="189" t="s">
        <v>233</v>
      </c>
      <c r="C92" s="190"/>
      <c r="D92" s="190"/>
      <c r="E92" s="190"/>
      <c r="F92" s="191"/>
      <c r="G92" s="123"/>
      <c r="H92" s="123"/>
    </row>
    <row r="93" spans="1:8" s="18" customFormat="1" ht="18" customHeight="1" x14ac:dyDescent="0.25">
      <c r="A93" s="134" t="s">
        <v>325</v>
      </c>
      <c r="B93" s="189" t="s">
        <v>234</v>
      </c>
      <c r="C93" s="190"/>
      <c r="D93" s="190"/>
      <c r="E93" s="190"/>
      <c r="F93" s="191"/>
      <c r="G93" s="123"/>
      <c r="H93" s="123"/>
    </row>
    <row r="94" spans="1:8" s="18" customFormat="1" ht="29.25" customHeight="1" x14ac:dyDescent="0.25">
      <c r="A94" s="134" t="s">
        <v>326</v>
      </c>
      <c r="B94" s="189" t="s">
        <v>229</v>
      </c>
      <c r="C94" s="190"/>
      <c r="D94" s="190"/>
      <c r="E94" s="190"/>
      <c r="F94" s="191"/>
      <c r="G94" s="123"/>
      <c r="H94" s="123"/>
    </row>
    <row r="95" spans="1:8" s="18" customFormat="1" ht="21" customHeight="1" x14ac:dyDescent="0.25">
      <c r="A95" s="139" t="s">
        <v>318</v>
      </c>
      <c r="B95" s="192" t="s">
        <v>235</v>
      </c>
      <c r="C95" s="193"/>
      <c r="D95" s="193"/>
      <c r="E95" s="193"/>
      <c r="F95" s="194"/>
      <c r="G95" s="123"/>
      <c r="H95" s="123"/>
    </row>
    <row r="96" spans="1:8" s="18" customFormat="1" ht="27.75" customHeight="1" x14ac:dyDescent="0.25">
      <c r="A96" s="134" t="s">
        <v>319</v>
      </c>
      <c r="B96" s="189" t="s">
        <v>395</v>
      </c>
      <c r="C96" s="190"/>
      <c r="D96" s="190"/>
      <c r="E96" s="190"/>
      <c r="F96" s="191"/>
      <c r="G96" s="122"/>
      <c r="H96" s="122"/>
    </row>
    <row r="97" spans="1:8" s="18" customFormat="1" ht="18" customHeight="1" x14ac:dyDescent="0.25">
      <c r="A97" s="134" t="s">
        <v>318</v>
      </c>
      <c r="B97" s="189" t="s">
        <v>236</v>
      </c>
      <c r="C97" s="190"/>
      <c r="D97" s="190"/>
      <c r="E97" s="190"/>
      <c r="F97" s="191"/>
      <c r="G97" s="122"/>
      <c r="H97" s="122"/>
    </row>
    <row r="98" spans="1:8" s="18" customFormat="1" ht="42" customHeight="1" x14ac:dyDescent="0.25">
      <c r="A98" s="134" t="s">
        <v>319</v>
      </c>
      <c r="B98" s="189" t="s">
        <v>237</v>
      </c>
      <c r="C98" s="190"/>
      <c r="D98" s="190"/>
      <c r="E98" s="190"/>
      <c r="F98" s="191"/>
      <c r="G98" s="123"/>
      <c r="H98" s="123"/>
    </row>
    <row r="99" spans="1:8" s="18" customFormat="1" ht="18" customHeight="1" x14ac:dyDescent="0.25">
      <c r="A99" s="134" t="s">
        <v>320</v>
      </c>
      <c r="B99" s="189" t="s">
        <v>238</v>
      </c>
      <c r="C99" s="190"/>
      <c r="D99" s="190"/>
      <c r="E99" s="190"/>
      <c r="F99" s="191"/>
      <c r="G99" s="123"/>
      <c r="H99" s="123"/>
    </row>
    <row r="100" spans="1:8" s="18" customFormat="1" ht="27.75" customHeight="1" x14ac:dyDescent="0.25">
      <c r="A100" s="134" t="s">
        <v>321</v>
      </c>
      <c r="B100" s="189" t="s">
        <v>239</v>
      </c>
      <c r="C100" s="190"/>
      <c r="D100" s="190"/>
      <c r="E100" s="190"/>
      <c r="F100" s="191"/>
      <c r="G100" s="123"/>
      <c r="H100" s="123"/>
    </row>
    <row r="101" spans="1:8" s="18" customFormat="1" ht="18" customHeight="1" x14ac:dyDescent="0.25">
      <c r="A101" s="134" t="s">
        <v>322</v>
      </c>
      <c r="B101" s="189" t="s">
        <v>240</v>
      </c>
      <c r="C101" s="190"/>
      <c r="D101" s="190"/>
      <c r="E101" s="190"/>
      <c r="F101" s="191"/>
      <c r="G101" s="123"/>
      <c r="H101" s="123"/>
    </row>
    <row r="102" spans="1:8" s="18" customFormat="1" ht="18" customHeight="1" x14ac:dyDescent="0.25">
      <c r="A102" s="134" t="s">
        <v>323</v>
      </c>
      <c r="B102" s="189" t="s">
        <v>241</v>
      </c>
      <c r="C102" s="190"/>
      <c r="D102" s="190"/>
      <c r="E102" s="190"/>
      <c r="F102" s="191"/>
      <c r="G102" s="123"/>
      <c r="H102" s="123"/>
    </row>
    <row r="103" spans="1:8" s="18" customFormat="1" ht="20.25" customHeight="1" x14ac:dyDescent="0.25">
      <c r="A103" s="134" t="s">
        <v>324</v>
      </c>
      <c r="B103" s="189" t="s">
        <v>242</v>
      </c>
      <c r="C103" s="190"/>
      <c r="D103" s="190"/>
      <c r="E103" s="190"/>
      <c r="F103" s="191"/>
      <c r="G103" s="123"/>
      <c r="H103" s="123"/>
    </row>
    <row r="104" spans="1:8" s="18" customFormat="1" ht="19.5" customHeight="1" x14ac:dyDescent="0.25">
      <c r="A104" s="134" t="s">
        <v>327</v>
      </c>
      <c r="B104" s="189" t="s">
        <v>243</v>
      </c>
      <c r="C104" s="190"/>
      <c r="D104" s="190"/>
      <c r="E104" s="190"/>
      <c r="F104" s="191"/>
      <c r="G104" s="123"/>
      <c r="H104" s="123"/>
    </row>
    <row r="105" spans="1:8" s="18" customFormat="1" ht="28.5" customHeight="1" x14ac:dyDescent="0.25">
      <c r="A105" s="134" t="s">
        <v>328</v>
      </c>
      <c r="B105" s="189" t="s">
        <v>388</v>
      </c>
      <c r="C105" s="190"/>
      <c r="D105" s="190"/>
      <c r="E105" s="190"/>
      <c r="F105" s="191"/>
      <c r="G105" s="123"/>
      <c r="H105" s="123"/>
    </row>
    <row r="106" spans="1:8" s="18" customFormat="1" ht="27.75" customHeight="1" x14ac:dyDescent="0.25">
      <c r="A106" s="134" t="s">
        <v>329</v>
      </c>
      <c r="B106" s="189" t="s">
        <v>313</v>
      </c>
      <c r="C106" s="190"/>
      <c r="D106" s="190"/>
      <c r="E106" s="190"/>
      <c r="F106" s="191"/>
      <c r="G106" s="123"/>
      <c r="H106" s="123"/>
    </row>
    <row r="107" spans="1:8" s="18" customFormat="1" ht="19.5" customHeight="1" x14ac:dyDescent="0.25">
      <c r="A107" s="134" t="s">
        <v>330</v>
      </c>
      <c r="B107" s="189" t="s">
        <v>244</v>
      </c>
      <c r="C107" s="190"/>
      <c r="D107" s="190"/>
      <c r="E107" s="190"/>
      <c r="F107" s="191"/>
      <c r="G107" s="123"/>
      <c r="H107" s="123"/>
    </row>
    <row r="108" spans="1:8" s="18" customFormat="1" ht="19.5" customHeight="1" x14ac:dyDescent="0.25">
      <c r="A108" s="134" t="s">
        <v>331</v>
      </c>
      <c r="B108" s="192" t="s">
        <v>245</v>
      </c>
      <c r="C108" s="193"/>
      <c r="D108" s="193"/>
      <c r="E108" s="193"/>
      <c r="F108" s="194"/>
      <c r="G108" s="123"/>
      <c r="H108" s="123"/>
    </row>
    <row r="109" spans="1:8" s="18" customFormat="1" ht="19.5" customHeight="1" x14ac:dyDescent="0.25">
      <c r="A109" s="134" t="s">
        <v>332</v>
      </c>
      <c r="B109" s="189" t="s">
        <v>246</v>
      </c>
      <c r="C109" s="190"/>
      <c r="D109" s="190"/>
      <c r="E109" s="190"/>
      <c r="F109" s="191"/>
      <c r="G109" s="123"/>
      <c r="H109" s="123"/>
    </row>
    <row r="110" spans="1:8" s="18" customFormat="1" ht="19.5" customHeight="1" x14ac:dyDescent="0.25">
      <c r="A110" s="134" t="s">
        <v>333</v>
      </c>
      <c r="B110" s="189" t="s">
        <v>247</v>
      </c>
      <c r="C110" s="190"/>
      <c r="D110" s="190"/>
      <c r="E110" s="190"/>
      <c r="F110" s="191"/>
      <c r="G110" s="123"/>
      <c r="H110" s="123"/>
    </row>
    <row r="111" spans="1:8" s="18" customFormat="1" ht="30.75" customHeight="1" x14ac:dyDescent="0.25">
      <c r="A111" s="134" t="s">
        <v>334</v>
      </c>
      <c r="B111" s="189" t="s">
        <v>248</v>
      </c>
      <c r="C111" s="190"/>
      <c r="D111" s="190"/>
      <c r="E111" s="190"/>
      <c r="F111" s="191"/>
      <c r="G111" s="123"/>
      <c r="H111" s="123"/>
    </row>
    <row r="112" spans="1:8" s="18" customFormat="1" ht="19.5" customHeight="1" x14ac:dyDescent="0.25">
      <c r="A112" s="134" t="s">
        <v>335</v>
      </c>
      <c r="B112" s="189" t="s">
        <v>249</v>
      </c>
      <c r="C112" s="190"/>
      <c r="D112" s="190"/>
      <c r="E112" s="190"/>
      <c r="F112" s="191"/>
      <c r="G112" s="123"/>
      <c r="H112" s="123"/>
    </row>
    <row r="113" spans="1:8" s="18" customFormat="1" ht="19.5" customHeight="1" x14ac:dyDescent="0.25">
      <c r="A113" s="134" t="s">
        <v>336</v>
      </c>
      <c r="B113" s="189" t="s">
        <v>384</v>
      </c>
      <c r="C113" s="190"/>
      <c r="D113" s="190"/>
      <c r="E113" s="190"/>
      <c r="F113" s="191"/>
      <c r="G113" s="123"/>
      <c r="H113" s="123"/>
    </row>
    <row r="114" spans="1:8" s="18" customFormat="1" ht="19.5" customHeight="1" x14ac:dyDescent="0.25">
      <c r="A114" s="134" t="s">
        <v>337</v>
      </c>
      <c r="B114" s="189" t="s">
        <v>250</v>
      </c>
      <c r="C114" s="190"/>
      <c r="D114" s="190"/>
      <c r="E114" s="190"/>
      <c r="F114" s="191"/>
      <c r="G114" s="123"/>
      <c r="H114" s="123"/>
    </row>
    <row r="115" spans="1:8" s="18" customFormat="1" ht="19.5" customHeight="1" x14ac:dyDescent="0.25">
      <c r="A115" s="134" t="s">
        <v>338</v>
      </c>
      <c r="B115" s="189" t="s">
        <v>314</v>
      </c>
      <c r="C115" s="190"/>
      <c r="D115" s="190"/>
      <c r="E115" s="190"/>
      <c r="F115" s="191"/>
      <c r="G115" s="123"/>
      <c r="H115" s="123"/>
    </row>
    <row r="116" spans="1:8" s="18" customFormat="1" ht="19.5" customHeight="1" x14ac:dyDescent="0.25">
      <c r="A116" s="134" t="s">
        <v>339</v>
      </c>
      <c r="B116" s="189" t="s">
        <v>251</v>
      </c>
      <c r="C116" s="190"/>
      <c r="D116" s="190"/>
      <c r="E116" s="190"/>
      <c r="F116" s="191"/>
      <c r="G116" s="123"/>
      <c r="H116" s="123"/>
    </row>
    <row r="117" spans="1:8" s="18" customFormat="1" ht="19.5" customHeight="1" x14ac:dyDescent="0.25">
      <c r="A117" s="134" t="s">
        <v>340</v>
      </c>
      <c r="B117" s="189" t="s">
        <v>252</v>
      </c>
      <c r="C117" s="190"/>
      <c r="D117" s="190"/>
      <c r="E117" s="190"/>
      <c r="F117" s="191"/>
      <c r="G117" s="123"/>
      <c r="H117" s="123"/>
    </row>
    <row r="118" spans="1:8" s="18" customFormat="1" ht="19.5" customHeight="1" x14ac:dyDescent="0.25">
      <c r="A118" s="134" t="s">
        <v>341</v>
      </c>
      <c r="B118" s="189" t="s">
        <v>253</v>
      </c>
      <c r="C118" s="190"/>
      <c r="D118" s="190"/>
      <c r="E118" s="190"/>
      <c r="F118" s="191"/>
      <c r="G118" s="123"/>
      <c r="H118" s="123"/>
    </row>
    <row r="119" spans="1:8" s="18" customFormat="1" ht="19.5" customHeight="1" x14ac:dyDescent="0.25">
      <c r="A119" s="134" t="s">
        <v>342</v>
      </c>
      <c r="B119" s="189" t="s">
        <v>254</v>
      </c>
      <c r="C119" s="190"/>
      <c r="D119" s="190"/>
      <c r="E119" s="190"/>
      <c r="F119" s="191"/>
      <c r="G119" s="123"/>
      <c r="H119" s="123"/>
    </row>
    <row r="120" spans="1:8" s="18" customFormat="1" ht="19.5" customHeight="1" x14ac:dyDescent="0.25">
      <c r="A120" s="134" t="s">
        <v>343</v>
      </c>
      <c r="B120" s="189" t="s">
        <v>255</v>
      </c>
      <c r="C120" s="190"/>
      <c r="D120" s="190"/>
      <c r="E120" s="190"/>
      <c r="F120" s="191"/>
      <c r="G120" s="123"/>
      <c r="H120" s="123"/>
    </row>
    <row r="121" spans="1:8" s="18" customFormat="1" ht="19.5" customHeight="1" x14ac:dyDescent="0.25">
      <c r="A121" s="134" t="s">
        <v>344</v>
      </c>
      <c r="B121" s="189" t="s">
        <v>256</v>
      </c>
      <c r="C121" s="190"/>
      <c r="D121" s="190"/>
      <c r="E121" s="190"/>
      <c r="F121" s="191"/>
      <c r="G121" s="123"/>
      <c r="H121" s="123"/>
    </row>
    <row r="122" spans="1:8" s="18" customFormat="1" ht="19.5" customHeight="1" x14ac:dyDescent="0.25">
      <c r="A122" s="134" t="s">
        <v>345</v>
      </c>
      <c r="B122" s="189" t="s">
        <v>257</v>
      </c>
      <c r="C122" s="190"/>
      <c r="D122" s="190"/>
      <c r="E122" s="190"/>
      <c r="F122" s="191"/>
      <c r="G122" s="123"/>
      <c r="H122" s="123"/>
    </row>
    <row r="123" spans="1:8" s="18" customFormat="1" ht="19.5" customHeight="1" x14ac:dyDescent="0.25">
      <c r="A123" s="134" t="s">
        <v>346</v>
      </c>
      <c r="B123" s="189" t="s">
        <v>258</v>
      </c>
      <c r="C123" s="190"/>
      <c r="D123" s="190"/>
      <c r="E123" s="190"/>
      <c r="F123" s="191"/>
      <c r="G123" s="123"/>
      <c r="H123" s="123"/>
    </row>
    <row r="124" spans="1:8" s="18" customFormat="1" ht="19.5" customHeight="1" x14ac:dyDescent="0.25">
      <c r="A124" s="134" t="s">
        <v>347</v>
      </c>
      <c r="B124" s="189" t="s">
        <v>259</v>
      </c>
      <c r="C124" s="190"/>
      <c r="D124" s="190"/>
      <c r="E124" s="190"/>
      <c r="F124" s="191"/>
      <c r="G124" s="123"/>
      <c r="H124" s="123"/>
    </row>
    <row r="125" spans="1:8" s="18" customFormat="1" ht="19.5" customHeight="1" x14ac:dyDescent="0.25">
      <c r="A125" s="134" t="s">
        <v>348</v>
      </c>
      <c r="B125" s="189" t="s">
        <v>260</v>
      </c>
      <c r="C125" s="190"/>
      <c r="D125" s="190"/>
      <c r="E125" s="190"/>
      <c r="F125" s="191"/>
      <c r="G125" s="123"/>
      <c r="H125" s="123"/>
    </row>
    <row r="126" spans="1:8" s="18" customFormat="1" ht="19.5" customHeight="1" x14ac:dyDescent="0.25">
      <c r="A126" s="134" t="s">
        <v>349</v>
      </c>
      <c r="B126" s="189" t="s">
        <v>261</v>
      </c>
      <c r="C126" s="190"/>
      <c r="D126" s="190"/>
      <c r="E126" s="190"/>
      <c r="F126" s="191"/>
      <c r="G126" s="123"/>
      <c r="H126" s="123"/>
    </row>
    <row r="127" spans="1:8" s="18" customFormat="1" ht="19.5" customHeight="1" x14ac:dyDescent="0.25">
      <c r="A127" s="134" t="s">
        <v>350</v>
      </c>
      <c r="B127" s="189" t="s">
        <v>250</v>
      </c>
      <c r="C127" s="190"/>
      <c r="D127" s="190"/>
      <c r="E127" s="190"/>
      <c r="F127" s="191"/>
      <c r="G127" s="123"/>
      <c r="H127" s="123"/>
    </row>
    <row r="128" spans="1:8" s="18" customFormat="1" ht="19.5" customHeight="1" x14ac:dyDescent="0.25">
      <c r="A128" s="134" t="s">
        <v>351</v>
      </c>
      <c r="B128" s="189" t="s">
        <v>262</v>
      </c>
      <c r="C128" s="190"/>
      <c r="D128" s="190"/>
      <c r="E128" s="190"/>
      <c r="F128" s="191"/>
      <c r="G128" s="123"/>
      <c r="H128" s="123"/>
    </row>
    <row r="129" spans="1:8" s="18" customFormat="1" ht="30" customHeight="1" x14ac:dyDescent="0.25">
      <c r="A129" s="134" t="s">
        <v>352</v>
      </c>
      <c r="B129" s="189" t="s">
        <v>263</v>
      </c>
      <c r="C129" s="190"/>
      <c r="D129" s="190"/>
      <c r="E129" s="190"/>
      <c r="F129" s="191"/>
      <c r="G129" s="123"/>
      <c r="H129" s="123"/>
    </row>
    <row r="130" spans="1:8" s="18" customFormat="1" ht="19.5" customHeight="1" x14ac:dyDescent="0.25">
      <c r="A130" s="134" t="s">
        <v>353</v>
      </c>
      <c r="B130" s="192" t="s">
        <v>264</v>
      </c>
      <c r="C130" s="193"/>
      <c r="D130" s="193"/>
      <c r="E130" s="193"/>
      <c r="F130" s="194"/>
      <c r="G130" s="123"/>
      <c r="H130" s="123"/>
    </row>
    <row r="131" spans="1:8" s="18" customFormat="1" ht="30.75" customHeight="1" x14ac:dyDescent="0.25">
      <c r="A131" s="134" t="s">
        <v>354</v>
      </c>
      <c r="B131" s="189" t="s">
        <v>265</v>
      </c>
      <c r="C131" s="190"/>
      <c r="D131" s="190"/>
      <c r="E131" s="190"/>
      <c r="F131" s="191"/>
      <c r="G131" s="123"/>
      <c r="H131" s="123"/>
    </row>
    <row r="132" spans="1:8" s="18" customFormat="1" ht="31.5" customHeight="1" x14ac:dyDescent="0.25">
      <c r="A132" s="134" t="s">
        <v>355</v>
      </c>
      <c r="B132" s="189" t="s">
        <v>266</v>
      </c>
      <c r="C132" s="190"/>
      <c r="D132" s="190"/>
      <c r="E132" s="190"/>
      <c r="F132" s="191"/>
      <c r="G132" s="123"/>
      <c r="H132" s="123"/>
    </row>
    <row r="133" spans="1:8" s="18" customFormat="1" ht="30.75" customHeight="1" x14ac:dyDescent="0.25">
      <c r="A133" s="134" t="s">
        <v>356</v>
      </c>
      <c r="B133" s="189" t="s">
        <v>267</v>
      </c>
      <c r="C133" s="190"/>
      <c r="D133" s="190"/>
      <c r="E133" s="190"/>
      <c r="F133" s="191"/>
      <c r="G133" s="123"/>
      <c r="H133" s="123"/>
    </row>
    <row r="134" spans="1:8" s="18" customFormat="1" ht="21.75" customHeight="1" x14ac:dyDescent="0.25">
      <c r="A134" s="134" t="s">
        <v>357</v>
      </c>
      <c r="B134" s="189" t="s">
        <v>385</v>
      </c>
      <c r="C134" s="190"/>
      <c r="D134" s="190"/>
      <c r="E134" s="190"/>
      <c r="F134" s="191"/>
      <c r="G134" s="123"/>
      <c r="H134" s="123"/>
    </row>
    <row r="135" spans="1:8" s="18" customFormat="1" ht="18" customHeight="1" x14ac:dyDescent="0.25">
      <c r="A135" s="134" t="s">
        <v>358</v>
      </c>
      <c r="B135" s="192" t="s">
        <v>269</v>
      </c>
      <c r="C135" s="193"/>
      <c r="D135" s="193"/>
      <c r="E135" s="193"/>
      <c r="F135" s="194"/>
      <c r="G135" s="123"/>
      <c r="H135" s="123"/>
    </row>
    <row r="136" spans="1:8" s="18" customFormat="1" ht="19.5" customHeight="1" x14ac:dyDescent="0.25">
      <c r="A136" s="134" t="s">
        <v>359</v>
      </c>
      <c r="B136" s="189" t="s">
        <v>268</v>
      </c>
      <c r="C136" s="190"/>
      <c r="D136" s="190"/>
      <c r="E136" s="190"/>
      <c r="F136" s="191"/>
      <c r="G136" s="123"/>
      <c r="H136" s="123"/>
    </row>
    <row r="137" spans="1:8" s="18" customFormat="1" ht="19.5" customHeight="1" x14ac:dyDescent="0.25">
      <c r="A137" s="134" t="s">
        <v>360</v>
      </c>
      <c r="B137" s="189" t="s">
        <v>270</v>
      </c>
      <c r="C137" s="190"/>
      <c r="D137" s="190"/>
      <c r="E137" s="190"/>
      <c r="F137" s="191"/>
      <c r="G137" s="123"/>
      <c r="H137" s="123"/>
    </row>
    <row r="138" spans="1:8" s="18" customFormat="1" ht="30.75" customHeight="1" x14ac:dyDescent="0.25">
      <c r="A138" s="134" t="s">
        <v>361</v>
      </c>
      <c r="B138" s="189" t="s">
        <v>271</v>
      </c>
      <c r="C138" s="190"/>
      <c r="D138" s="190"/>
      <c r="E138" s="190"/>
      <c r="F138" s="191"/>
      <c r="G138" s="123"/>
      <c r="H138" s="123"/>
    </row>
    <row r="139" spans="1:8" s="18" customFormat="1" ht="30" customHeight="1" x14ac:dyDescent="0.25">
      <c r="A139" s="134" t="s">
        <v>362</v>
      </c>
      <c r="B139" s="189" t="s">
        <v>272</v>
      </c>
      <c r="C139" s="190"/>
      <c r="D139" s="190"/>
      <c r="E139" s="190"/>
      <c r="F139" s="191"/>
      <c r="G139" s="123"/>
      <c r="H139" s="123"/>
    </row>
    <row r="140" spans="1:8" s="18" customFormat="1" ht="19.5" customHeight="1" x14ac:dyDescent="0.25">
      <c r="A140" s="134" t="s">
        <v>363</v>
      </c>
      <c r="B140" s="192" t="s">
        <v>273</v>
      </c>
      <c r="C140" s="193"/>
      <c r="D140" s="193"/>
      <c r="E140" s="193"/>
      <c r="F140" s="194"/>
      <c r="G140" s="123"/>
      <c r="H140" s="123"/>
    </row>
    <row r="141" spans="1:8" s="18" customFormat="1" ht="19.5" customHeight="1" x14ac:dyDescent="0.25">
      <c r="A141" s="134" t="s">
        <v>364</v>
      </c>
      <c r="B141" s="189" t="s">
        <v>387</v>
      </c>
      <c r="C141" s="190"/>
      <c r="D141" s="190"/>
      <c r="E141" s="190"/>
      <c r="F141" s="191"/>
      <c r="G141" s="123"/>
      <c r="H141" s="123"/>
    </row>
    <row r="142" spans="1:8" s="18" customFormat="1" ht="19.5" customHeight="1" x14ac:dyDescent="0.25">
      <c r="A142" s="134" t="s">
        <v>365</v>
      </c>
      <c r="B142" s="189" t="s">
        <v>274</v>
      </c>
      <c r="C142" s="190"/>
      <c r="D142" s="190"/>
      <c r="E142" s="190"/>
      <c r="F142" s="191"/>
      <c r="G142" s="123"/>
      <c r="H142" s="123"/>
    </row>
    <row r="143" spans="1:8" s="18" customFormat="1" ht="19.5" customHeight="1" x14ac:dyDescent="0.25">
      <c r="A143" s="134" t="s">
        <v>366</v>
      </c>
      <c r="B143" s="189" t="s">
        <v>275</v>
      </c>
      <c r="C143" s="190"/>
      <c r="D143" s="190"/>
      <c r="E143" s="190"/>
      <c r="F143" s="191"/>
      <c r="G143" s="123"/>
      <c r="H143" s="123"/>
    </row>
    <row r="144" spans="1:8" s="18" customFormat="1" ht="19.5" customHeight="1" x14ac:dyDescent="0.25">
      <c r="A144" s="134" t="s">
        <v>367</v>
      </c>
      <c r="B144" s="189" t="s">
        <v>276</v>
      </c>
      <c r="C144" s="190"/>
      <c r="D144" s="190"/>
      <c r="E144" s="190"/>
      <c r="F144" s="191"/>
      <c r="G144" s="123"/>
      <c r="H144" s="123"/>
    </row>
    <row r="145" spans="1:8" s="18" customFormat="1" ht="21" customHeight="1" x14ac:dyDescent="0.25">
      <c r="A145" s="134" t="s">
        <v>368</v>
      </c>
      <c r="B145" s="189" t="s">
        <v>277</v>
      </c>
      <c r="C145" s="190"/>
      <c r="D145" s="190"/>
      <c r="E145" s="190"/>
      <c r="F145" s="191"/>
      <c r="G145" s="123"/>
      <c r="H145" s="123"/>
    </row>
    <row r="146" spans="1:8" s="18" customFormat="1" ht="17.25" customHeight="1" x14ac:dyDescent="0.25">
      <c r="A146" s="134" t="s">
        <v>369</v>
      </c>
      <c r="B146" s="189" t="s">
        <v>278</v>
      </c>
      <c r="C146" s="190"/>
      <c r="D146" s="190"/>
      <c r="E146" s="190"/>
      <c r="F146" s="191"/>
      <c r="G146" s="123"/>
      <c r="H146" s="123"/>
    </row>
    <row r="147" spans="1:8" s="18" customFormat="1" ht="20.25" customHeight="1" x14ac:dyDescent="0.25">
      <c r="A147" s="134" t="s">
        <v>370</v>
      </c>
      <c r="B147" s="189" t="s">
        <v>279</v>
      </c>
      <c r="C147" s="190"/>
      <c r="D147" s="190"/>
      <c r="E147" s="190"/>
      <c r="F147" s="191"/>
      <c r="G147" s="122"/>
      <c r="H147" s="122"/>
    </row>
    <row r="148" spans="1:8" s="18" customFormat="1" ht="20.25" customHeight="1" x14ac:dyDescent="0.25">
      <c r="A148" s="134" t="s">
        <v>371</v>
      </c>
      <c r="B148" s="189" t="s">
        <v>280</v>
      </c>
      <c r="C148" s="190"/>
      <c r="D148" s="190"/>
      <c r="E148" s="190"/>
      <c r="F148" s="191"/>
      <c r="G148" s="122"/>
      <c r="H148" s="122"/>
    </row>
    <row r="149" spans="1:8" s="18" customFormat="1" ht="21" customHeight="1" x14ac:dyDescent="0.25">
      <c r="A149" s="134" t="s">
        <v>372</v>
      </c>
      <c r="B149" s="189" t="s">
        <v>281</v>
      </c>
      <c r="C149" s="190"/>
      <c r="D149" s="190"/>
      <c r="E149" s="190"/>
      <c r="F149" s="191"/>
      <c r="G149" s="123"/>
      <c r="H149" s="123"/>
    </row>
    <row r="150" spans="1:8" s="18" customFormat="1" ht="20.25" customHeight="1" x14ac:dyDescent="0.25">
      <c r="A150" s="134" t="s">
        <v>373</v>
      </c>
      <c r="B150" s="189" t="s">
        <v>282</v>
      </c>
      <c r="C150" s="190"/>
      <c r="D150" s="190"/>
      <c r="E150" s="190"/>
      <c r="F150" s="191"/>
      <c r="G150" s="123"/>
      <c r="H150" s="123"/>
    </row>
    <row r="151" spans="1:8" s="18" customFormat="1" ht="20.25" customHeight="1" x14ac:dyDescent="0.25">
      <c r="A151" s="134" t="s">
        <v>374</v>
      </c>
      <c r="B151" s="189" t="s">
        <v>283</v>
      </c>
      <c r="C151" s="190"/>
      <c r="D151" s="190"/>
      <c r="E151" s="190"/>
      <c r="F151" s="191"/>
      <c r="G151" s="123"/>
      <c r="H151" s="123"/>
    </row>
    <row r="152" spans="1:8" s="18" customFormat="1" ht="20.25" customHeight="1" x14ac:dyDescent="0.25">
      <c r="A152" s="134" t="s">
        <v>375</v>
      </c>
      <c r="B152" s="189" t="s">
        <v>284</v>
      </c>
      <c r="C152" s="190"/>
      <c r="D152" s="190"/>
      <c r="E152" s="190"/>
      <c r="F152" s="191"/>
      <c r="G152" s="123"/>
      <c r="H152" s="123"/>
    </row>
    <row r="153" spans="1:8" s="18" customFormat="1" ht="20.25" customHeight="1" x14ac:dyDescent="0.25">
      <c r="A153" s="134" t="s">
        <v>376</v>
      </c>
      <c r="B153" s="189" t="s">
        <v>285</v>
      </c>
      <c r="C153" s="190"/>
      <c r="D153" s="190"/>
      <c r="E153" s="190"/>
      <c r="F153" s="191"/>
      <c r="G153" s="123"/>
      <c r="H153" s="123"/>
    </row>
    <row r="154" spans="1:8" s="18" customFormat="1" ht="20.25" customHeight="1" x14ac:dyDescent="0.25">
      <c r="A154" s="134" t="s">
        <v>377</v>
      </c>
      <c r="B154" s="189" t="s">
        <v>286</v>
      </c>
      <c r="C154" s="190"/>
      <c r="D154" s="190"/>
      <c r="E154" s="190"/>
      <c r="F154" s="191"/>
      <c r="G154" s="123"/>
      <c r="H154" s="123"/>
    </row>
    <row r="155" spans="1:8" s="18" customFormat="1" ht="20.25" customHeight="1" x14ac:dyDescent="0.25">
      <c r="A155" s="134" t="s">
        <v>378</v>
      </c>
      <c r="B155" s="189" t="s">
        <v>287</v>
      </c>
      <c r="C155" s="190"/>
      <c r="D155" s="190"/>
      <c r="E155" s="190"/>
      <c r="F155" s="191"/>
      <c r="G155" s="123"/>
      <c r="H155" s="123"/>
    </row>
    <row r="156" spans="1:8" s="18" customFormat="1" ht="20.25" customHeight="1" x14ac:dyDescent="0.25">
      <c r="A156" s="134" t="s">
        <v>379</v>
      </c>
      <c r="B156" s="189" t="s">
        <v>288</v>
      </c>
      <c r="C156" s="190"/>
      <c r="D156" s="190"/>
      <c r="E156" s="190"/>
      <c r="F156" s="191"/>
      <c r="G156" s="123"/>
      <c r="H156" s="123"/>
    </row>
    <row r="157" spans="1:8" s="18" customFormat="1" ht="20.25" customHeight="1" x14ac:dyDescent="0.25">
      <c r="A157" s="134" t="s">
        <v>380</v>
      </c>
      <c r="B157" s="189" t="s">
        <v>289</v>
      </c>
      <c r="C157" s="190"/>
      <c r="D157" s="190"/>
      <c r="E157" s="190"/>
      <c r="F157" s="191"/>
      <c r="G157" s="123"/>
      <c r="H157" s="123"/>
    </row>
    <row r="158" spans="1:8" s="18" customFormat="1" ht="20.25" customHeight="1" x14ac:dyDescent="0.25">
      <c r="A158" s="134" t="s">
        <v>381</v>
      </c>
      <c r="B158" s="189" t="s">
        <v>290</v>
      </c>
      <c r="C158" s="190"/>
      <c r="D158" s="190"/>
      <c r="E158" s="190"/>
      <c r="F158" s="191"/>
      <c r="G158" s="123"/>
      <c r="H158" s="123"/>
    </row>
    <row r="159" spans="1:8" s="18" customFormat="1" ht="20.25" customHeight="1" x14ac:dyDescent="0.25">
      <c r="A159" s="134" t="s">
        <v>382</v>
      </c>
      <c r="B159" s="189" t="s">
        <v>291</v>
      </c>
      <c r="C159" s="190"/>
      <c r="D159" s="190"/>
      <c r="E159" s="190"/>
      <c r="F159" s="191"/>
      <c r="G159" s="123"/>
      <c r="H159" s="123"/>
    </row>
    <row r="160" spans="1:8" s="18" customFormat="1" ht="20.25" customHeight="1" x14ac:dyDescent="0.25">
      <c r="A160" s="134" t="s">
        <v>383</v>
      </c>
      <c r="B160" s="189" t="s">
        <v>292</v>
      </c>
      <c r="C160" s="190"/>
      <c r="D160" s="190"/>
      <c r="E160" s="190"/>
      <c r="F160" s="191"/>
      <c r="G160" s="123"/>
      <c r="H160" s="123"/>
    </row>
    <row r="161" spans="1:9" s="14" customFormat="1" x14ac:dyDescent="0.2">
      <c r="A161" s="20"/>
      <c r="B161" s="21"/>
      <c r="C161" s="20"/>
      <c r="D161" s="21"/>
      <c r="E161" s="20"/>
      <c r="F161" s="20"/>
      <c r="G161" s="22"/>
      <c r="H161" s="20"/>
    </row>
    <row r="162" spans="1:9" s="14" customFormat="1" ht="20.25" customHeight="1" x14ac:dyDescent="0.25">
      <c r="A162" s="224" t="s">
        <v>16</v>
      </c>
      <c r="B162" s="224"/>
      <c r="C162" s="224"/>
      <c r="D162" s="224"/>
      <c r="E162" s="224"/>
      <c r="F162" s="224"/>
      <c r="G162" s="224"/>
      <c r="H162" s="224"/>
    </row>
    <row r="163" spans="1:9" s="14" customFormat="1" ht="17.100000000000001" customHeight="1" x14ac:dyDescent="0.25">
      <c r="A163" s="225" t="s">
        <v>4</v>
      </c>
      <c r="B163" s="225"/>
      <c r="C163" s="225"/>
      <c r="D163" s="225"/>
      <c r="E163" s="201"/>
      <c r="F163" s="201"/>
      <c r="G163" s="48"/>
      <c r="H163" s="49"/>
    </row>
    <row r="164" spans="1:9" s="14" customFormat="1" ht="17.100000000000001" customHeight="1" x14ac:dyDescent="0.25">
      <c r="A164" s="223" t="s">
        <v>39</v>
      </c>
      <c r="B164" s="223"/>
      <c r="C164" s="223"/>
      <c r="D164" s="223"/>
      <c r="E164" s="201"/>
      <c r="F164" s="201"/>
      <c r="G164" s="50"/>
      <c r="H164" s="49"/>
    </row>
    <row r="165" spans="1:9" s="14" customFormat="1" ht="17.100000000000001" customHeight="1" x14ac:dyDescent="0.25">
      <c r="A165" s="223" t="s">
        <v>6</v>
      </c>
      <c r="B165" s="223"/>
      <c r="C165" s="223"/>
      <c r="D165" s="223"/>
      <c r="E165" s="201"/>
      <c r="F165" s="201"/>
      <c r="G165" s="50"/>
      <c r="H165" s="49"/>
    </row>
    <row r="166" spans="1:9" s="14" customFormat="1" ht="17.100000000000001" customHeight="1" x14ac:dyDescent="0.25">
      <c r="A166" s="223" t="s">
        <v>7</v>
      </c>
      <c r="B166" s="223"/>
      <c r="C166" s="223"/>
      <c r="D166" s="223"/>
      <c r="E166" s="201"/>
      <c r="F166" s="201"/>
      <c r="G166" s="50"/>
      <c r="H166" s="49"/>
    </row>
    <row r="167" spans="1:9" s="11" customFormat="1" ht="15" customHeight="1" x14ac:dyDescent="0.2">
      <c r="A167" s="51"/>
      <c r="B167" s="51"/>
      <c r="C167" s="51"/>
      <c r="D167" s="51"/>
      <c r="E167" s="49"/>
      <c r="F167" s="49"/>
      <c r="G167" s="49"/>
      <c r="H167" s="49"/>
    </row>
    <row r="168" spans="1:9" s="11" customFormat="1" ht="18" customHeight="1" x14ac:dyDescent="0.2">
      <c r="A168" s="202" t="s">
        <v>17</v>
      </c>
      <c r="B168" s="202"/>
      <c r="C168" s="202"/>
      <c r="D168" s="202"/>
      <c r="E168" s="202"/>
      <c r="F168" s="202"/>
      <c r="G168" s="49"/>
      <c r="H168" s="49"/>
    </row>
    <row r="169" spans="1:9" s="11" customFormat="1" ht="17.100000000000001" customHeight="1" x14ac:dyDescent="0.2">
      <c r="A169" s="223" t="s">
        <v>18</v>
      </c>
      <c r="B169" s="223"/>
      <c r="C169" s="223"/>
      <c r="D169" s="223"/>
      <c r="E169" s="186"/>
      <c r="F169" s="186"/>
      <c r="G169" s="135"/>
      <c r="H169" s="135"/>
      <c r="I169" s="135"/>
    </row>
    <row r="170" spans="1:9" s="11" customFormat="1" ht="25.9" customHeight="1" x14ac:dyDescent="0.25">
      <c r="A170" s="52"/>
      <c r="B170" s="53"/>
      <c r="C170" s="52"/>
      <c r="D170" s="53"/>
      <c r="E170" s="52"/>
      <c r="F170" s="52"/>
      <c r="G170" s="52"/>
      <c r="H170" s="52"/>
    </row>
    <row r="171" spans="1:9" s="23" customFormat="1" ht="15" customHeight="1" x14ac:dyDescent="0.25">
      <c r="A171" s="203" t="s">
        <v>76</v>
      </c>
      <c r="B171" s="203"/>
      <c r="C171" s="203"/>
      <c r="D171" s="203"/>
      <c r="E171" s="203"/>
      <c r="F171" s="136"/>
      <c r="G171" s="52"/>
      <c r="H171" s="52"/>
    </row>
    <row r="172" spans="1:9" s="24" customFormat="1" ht="15" customHeight="1" x14ac:dyDescent="0.25">
      <c r="A172" s="97"/>
      <c r="B172" s="221"/>
      <c r="C172" s="221"/>
      <c r="D172" s="221"/>
      <c r="E172" s="52"/>
      <c r="F172" s="52"/>
      <c r="G172" s="97"/>
      <c r="H172" s="54"/>
    </row>
    <row r="173" spans="1:9" s="25" customFormat="1" ht="18" customHeight="1" x14ac:dyDescent="0.25">
      <c r="A173" s="97"/>
      <c r="B173" s="221"/>
      <c r="C173" s="221"/>
      <c r="D173" s="221"/>
      <c r="E173" s="187" t="s">
        <v>83</v>
      </c>
      <c r="F173" s="187"/>
      <c r="G173" s="222"/>
      <c r="H173" s="222"/>
    </row>
    <row r="174" spans="1:9" ht="15" customHeight="1" x14ac:dyDescent="0.25">
      <c r="A174" s="101"/>
      <c r="B174" s="101"/>
      <c r="C174" s="101"/>
      <c r="D174" s="101"/>
      <c r="E174" s="188" t="s">
        <v>75</v>
      </c>
      <c r="F174" s="188"/>
      <c r="G174" s="56"/>
      <c r="H174" s="55"/>
    </row>
    <row r="175" spans="1:9" ht="15" customHeight="1" x14ac:dyDescent="0.25">
      <c r="A175" s="102"/>
      <c r="B175" s="103"/>
      <c r="C175" s="103"/>
      <c r="D175" s="104"/>
      <c r="E175" s="57"/>
      <c r="F175" s="57"/>
      <c r="G175" s="57"/>
      <c r="H175" s="57"/>
    </row>
    <row r="176" spans="1:9" x14ac:dyDescent="0.2">
      <c r="A176" s="105"/>
      <c r="B176" s="106"/>
      <c r="C176" s="107"/>
      <c r="D176" s="106"/>
      <c r="E176" s="25"/>
      <c r="F176" s="25"/>
      <c r="G176" s="26"/>
      <c r="H176" s="25"/>
    </row>
    <row r="181" spans="8:8" x14ac:dyDescent="0.2">
      <c r="H181" s="19" t="s">
        <v>15</v>
      </c>
    </row>
  </sheetData>
  <mergeCells count="177">
    <mergeCell ref="B118:F118"/>
    <mergeCell ref="B119:F119"/>
    <mergeCell ref="B120:F120"/>
    <mergeCell ref="B121:F121"/>
    <mergeCell ref="B122:F122"/>
    <mergeCell ref="B173:D173"/>
    <mergeCell ref="A171:E171"/>
    <mergeCell ref="G173:H173"/>
    <mergeCell ref="A169:D169"/>
    <mergeCell ref="B172:D172"/>
    <mergeCell ref="A162:H162"/>
    <mergeCell ref="A163:D163"/>
    <mergeCell ref="A164:D164"/>
    <mergeCell ref="A165:D165"/>
    <mergeCell ref="A166:D166"/>
    <mergeCell ref="E164:F164"/>
    <mergeCell ref="E165:F165"/>
    <mergeCell ref="E163:F163"/>
    <mergeCell ref="B123:F123"/>
    <mergeCell ref="B124:F124"/>
    <mergeCell ref="B125:F125"/>
    <mergeCell ref="B126:F126"/>
    <mergeCell ref="B127:F127"/>
    <mergeCell ref="B128:F128"/>
    <mergeCell ref="B16:F16"/>
    <mergeCell ref="B17:F17"/>
    <mergeCell ref="B18:F18"/>
    <mergeCell ref="B19:F19"/>
    <mergeCell ref="B20:F20"/>
    <mergeCell ref="B21:F21"/>
    <mergeCell ref="A1:H1"/>
    <mergeCell ref="A2:H2"/>
    <mergeCell ref="A3:H3"/>
    <mergeCell ref="G5:H5"/>
    <mergeCell ref="G6:H6"/>
    <mergeCell ref="A5:F7"/>
    <mergeCell ref="B8:F8"/>
    <mergeCell ref="B69:F69"/>
    <mergeCell ref="B70:F70"/>
    <mergeCell ref="B71:F71"/>
    <mergeCell ref="B72:F72"/>
    <mergeCell ref="B73:F73"/>
    <mergeCell ref="B74:F74"/>
    <mergeCell ref="E166:F166"/>
    <mergeCell ref="A168:F168"/>
    <mergeCell ref="B25:F25"/>
    <mergeCell ref="B40:F40"/>
    <mergeCell ref="B56:F56"/>
    <mergeCell ref="B75:F75"/>
    <mergeCell ref="B76:F76"/>
    <mergeCell ref="B77:F77"/>
    <mergeCell ref="B78:F78"/>
    <mergeCell ref="B83:F83"/>
    <mergeCell ref="B91:F91"/>
    <mergeCell ref="B89:F89"/>
    <mergeCell ref="B90:F90"/>
    <mergeCell ref="B98:F98"/>
    <mergeCell ref="B92:F92"/>
    <mergeCell ref="B93:F93"/>
    <mergeCell ref="B94:F94"/>
    <mergeCell ref="B95:F95"/>
    <mergeCell ref="B60:F60"/>
    <mergeCell ref="B61:F61"/>
    <mergeCell ref="B62:F62"/>
    <mergeCell ref="B63:F63"/>
    <mergeCell ref="B64:F64"/>
    <mergeCell ref="B65:F65"/>
    <mergeCell ref="B66:F66"/>
    <mergeCell ref="B67:F67"/>
    <mergeCell ref="B68:F68"/>
    <mergeCell ref="B32:F32"/>
    <mergeCell ref="B33:F33"/>
    <mergeCell ref="B34:F34"/>
    <mergeCell ref="B35:F35"/>
    <mergeCell ref="B36:F36"/>
    <mergeCell ref="A9:F9"/>
    <mergeCell ref="B37:F37"/>
    <mergeCell ref="B38:F38"/>
    <mergeCell ref="B39:F39"/>
    <mergeCell ref="B22:F22"/>
    <mergeCell ref="B23:F23"/>
    <mergeCell ref="B24:F24"/>
    <mergeCell ref="B26:F26"/>
    <mergeCell ref="B27:F27"/>
    <mergeCell ref="B28:F28"/>
    <mergeCell ref="B29:F29"/>
    <mergeCell ref="B30:F30"/>
    <mergeCell ref="B31:F31"/>
    <mergeCell ref="B10:F10"/>
    <mergeCell ref="B11:F11"/>
    <mergeCell ref="B12:F12"/>
    <mergeCell ref="B13:F13"/>
    <mergeCell ref="B14:F14"/>
    <mergeCell ref="B15:F15"/>
    <mergeCell ref="B41:F41"/>
    <mergeCell ref="B42:F42"/>
    <mergeCell ref="B43:F43"/>
    <mergeCell ref="B44:F44"/>
    <mergeCell ref="B45:F45"/>
    <mergeCell ref="B46:F46"/>
    <mergeCell ref="B47:F47"/>
    <mergeCell ref="B48:F48"/>
    <mergeCell ref="B49:F49"/>
    <mergeCell ref="B50:F50"/>
    <mergeCell ref="B51:F51"/>
    <mergeCell ref="B52:F52"/>
    <mergeCell ref="B53:F53"/>
    <mergeCell ref="B54:F54"/>
    <mergeCell ref="B55:F55"/>
    <mergeCell ref="B57:F57"/>
    <mergeCell ref="B58:F58"/>
    <mergeCell ref="B59:F59"/>
    <mergeCell ref="B79:F79"/>
    <mergeCell ref="B80:F80"/>
    <mergeCell ref="B81:F81"/>
    <mergeCell ref="B82:F82"/>
    <mergeCell ref="B84:F84"/>
    <mergeCell ref="B85:F85"/>
    <mergeCell ref="B86:F86"/>
    <mergeCell ref="B87:F87"/>
    <mergeCell ref="B88:F88"/>
    <mergeCell ref="B96:F96"/>
    <mergeCell ref="B97:F97"/>
    <mergeCell ref="B99:F99"/>
    <mergeCell ref="B100:F100"/>
    <mergeCell ref="B101:F101"/>
    <mergeCell ref="B102:F102"/>
    <mergeCell ref="B103:F103"/>
    <mergeCell ref="B116:F116"/>
    <mergeCell ref="B117:F117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29:F129"/>
    <mergeCell ref="B130:F130"/>
    <mergeCell ref="B131:F131"/>
    <mergeCell ref="B132:F132"/>
    <mergeCell ref="B133:F133"/>
    <mergeCell ref="B134:F134"/>
    <mergeCell ref="B136:F136"/>
    <mergeCell ref="B137:F137"/>
    <mergeCell ref="B138:F138"/>
    <mergeCell ref="B135:F135"/>
    <mergeCell ref="B152:F152"/>
    <mergeCell ref="B153:F153"/>
    <mergeCell ref="B154:F154"/>
    <mergeCell ref="B155:F155"/>
    <mergeCell ref="B156:F156"/>
    <mergeCell ref="B157:F157"/>
    <mergeCell ref="B158:F158"/>
    <mergeCell ref="B145:F145"/>
    <mergeCell ref="B146:F146"/>
    <mergeCell ref="B147:F147"/>
    <mergeCell ref="B148:F148"/>
    <mergeCell ref="B149:F149"/>
    <mergeCell ref="B150:F150"/>
    <mergeCell ref="B151:F151"/>
    <mergeCell ref="E169:F169"/>
    <mergeCell ref="E173:F173"/>
    <mergeCell ref="E174:F174"/>
    <mergeCell ref="B139:F139"/>
    <mergeCell ref="B140:F140"/>
    <mergeCell ref="B141:F141"/>
    <mergeCell ref="B142:F142"/>
    <mergeCell ref="B143:F143"/>
    <mergeCell ref="B159:F159"/>
    <mergeCell ref="B160:F160"/>
    <mergeCell ref="B144:F144"/>
  </mergeCells>
  <pageMargins left="0.59055118110236227" right="0.59055118110236227" top="0.78740157480314965" bottom="0.78740157480314965" header="0.31496062992125984" footer="0.11811023622047245"/>
  <pageSetup paperSize="9" scale="87" fitToHeight="0" orientation="portrait" r:id="rId1"/>
  <headerFooter differentFirst="1">
    <oddFooter>&amp;C&amp;"Arial,Normálne"&amp;8Strana &amp;P z &amp;N</oddFooter>
    <firstHeader>&amp;L&amp;"Arial Narrow,Tučné"&amp;10Príloha č. 6 SP - Špecifikácia predmetu zákazky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N34"/>
  <sheetViews>
    <sheetView topLeftCell="A2" zoomScaleNormal="100" workbookViewId="0">
      <selection activeCell="N9" sqref="N9"/>
    </sheetView>
  </sheetViews>
  <sheetFormatPr defaultRowHeight="15" x14ac:dyDescent="0.25"/>
  <cols>
    <col min="1" max="1" width="4.85546875" customWidth="1"/>
    <col min="2" max="2" width="17.28515625" customWidth="1"/>
    <col min="3" max="3" width="7.42578125" customWidth="1"/>
    <col min="4" max="4" width="6.7109375" customWidth="1"/>
    <col min="5" max="5" width="19.140625" customWidth="1"/>
    <col min="6" max="6" width="19.28515625" customWidth="1"/>
    <col min="7" max="7" width="13.140625" customWidth="1"/>
    <col min="8" max="8" width="12.140625" customWidth="1"/>
    <col min="9" max="11" width="12.7109375" customWidth="1"/>
    <col min="12" max="12" width="11.42578125" customWidth="1"/>
    <col min="13" max="14" width="12.7109375" customWidth="1"/>
  </cols>
  <sheetData>
    <row r="1" spans="1:14" ht="16.5" x14ac:dyDescent="0.3">
      <c r="A1" s="227" t="s">
        <v>2</v>
      </c>
      <c r="B1" s="227"/>
      <c r="C1" s="81"/>
      <c r="D1" s="81"/>
      <c r="E1" s="82"/>
      <c r="F1" s="82"/>
      <c r="G1" s="82"/>
      <c r="H1" s="82"/>
      <c r="I1" s="82"/>
      <c r="J1" s="82"/>
      <c r="K1" s="58"/>
      <c r="L1" s="58"/>
      <c r="M1" s="58"/>
      <c r="N1" s="58"/>
    </row>
    <row r="2" spans="1:14" ht="16.5" x14ac:dyDescent="0.3">
      <c r="A2" s="228" t="s">
        <v>102</v>
      </c>
      <c r="B2" s="228"/>
      <c r="C2" s="228"/>
      <c r="D2" s="228"/>
      <c r="E2" s="228"/>
      <c r="F2" s="228"/>
      <c r="G2" s="228"/>
      <c r="H2" s="228"/>
      <c r="I2" s="228"/>
      <c r="J2" s="228"/>
      <c r="K2" s="58"/>
      <c r="L2" s="58"/>
      <c r="M2" s="58"/>
      <c r="N2" s="58"/>
    </row>
    <row r="3" spans="1:14" ht="35.25" customHeight="1" x14ac:dyDescent="0.3">
      <c r="A3" s="229"/>
      <c r="B3" s="229"/>
      <c r="C3" s="229"/>
      <c r="D3" s="229"/>
      <c r="E3" s="229"/>
      <c r="F3" s="90"/>
      <c r="G3" s="58"/>
      <c r="H3" s="58"/>
      <c r="I3" s="58"/>
      <c r="J3" s="58"/>
      <c r="K3" s="58"/>
      <c r="L3" s="58"/>
      <c r="M3" s="58"/>
      <c r="N3" s="58"/>
    </row>
    <row r="4" spans="1:14" x14ac:dyDescent="0.25">
      <c r="A4" s="230" t="s">
        <v>41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</row>
    <row r="5" spans="1:14" x14ac:dyDescent="0.25">
      <c r="A5" s="60"/>
      <c r="B5" s="60"/>
      <c r="C5" s="60"/>
      <c r="D5" s="60"/>
      <c r="E5" s="60"/>
      <c r="F5" s="91"/>
      <c r="G5" s="60"/>
      <c r="H5" s="60"/>
      <c r="I5" s="60"/>
      <c r="J5" s="60"/>
      <c r="K5" s="60"/>
      <c r="L5" s="60"/>
      <c r="M5" s="91"/>
      <c r="N5" s="91"/>
    </row>
    <row r="6" spans="1:14" ht="20.25" customHeight="1" x14ac:dyDescent="0.25">
      <c r="A6" s="226" t="s">
        <v>13</v>
      </c>
      <c r="B6" s="233" t="s">
        <v>22</v>
      </c>
      <c r="C6" s="226" t="s">
        <v>52</v>
      </c>
      <c r="D6" s="234" t="s">
        <v>87</v>
      </c>
      <c r="E6" s="226" t="s">
        <v>70</v>
      </c>
      <c r="F6" s="226" t="s">
        <v>71</v>
      </c>
      <c r="G6" s="226" t="s">
        <v>24</v>
      </c>
      <c r="H6" s="226"/>
      <c r="I6" s="226"/>
      <c r="J6" s="231"/>
      <c r="K6" s="232" t="s">
        <v>25</v>
      </c>
      <c r="L6" s="232"/>
      <c r="M6" s="232"/>
      <c r="N6" s="232"/>
    </row>
    <row r="7" spans="1:14" ht="27" x14ac:dyDescent="0.25">
      <c r="A7" s="226"/>
      <c r="B7" s="233"/>
      <c r="C7" s="226"/>
      <c r="D7" s="234"/>
      <c r="E7" s="226"/>
      <c r="F7" s="226"/>
      <c r="G7" s="124" t="s">
        <v>26</v>
      </c>
      <c r="H7" s="124" t="s">
        <v>27</v>
      </c>
      <c r="I7" s="124" t="s">
        <v>28</v>
      </c>
      <c r="J7" s="144" t="s">
        <v>29</v>
      </c>
      <c r="K7" s="147" t="s">
        <v>26</v>
      </c>
      <c r="L7" s="147" t="s">
        <v>85</v>
      </c>
      <c r="M7" s="147" t="s">
        <v>30</v>
      </c>
      <c r="N7" s="147" t="s">
        <v>29</v>
      </c>
    </row>
    <row r="8" spans="1:14" ht="40.5" customHeight="1" x14ac:dyDescent="0.25">
      <c r="A8" s="125" t="s">
        <v>0</v>
      </c>
      <c r="B8" s="126" t="s">
        <v>102</v>
      </c>
      <c r="C8" s="127" t="s">
        <v>74</v>
      </c>
      <c r="D8" s="128">
        <v>1</v>
      </c>
      <c r="E8" s="129"/>
      <c r="F8" s="129"/>
      <c r="G8" s="130">
        <v>0</v>
      </c>
      <c r="H8" s="131">
        <v>0</v>
      </c>
      <c r="I8" s="132">
        <f>G8*H8</f>
        <v>0</v>
      </c>
      <c r="J8" s="145">
        <f t="shared" ref="J8" si="0">G8+I8</f>
        <v>0</v>
      </c>
      <c r="K8" s="148">
        <f>G8*D8</f>
        <v>0</v>
      </c>
      <c r="L8" s="149">
        <f>H8</f>
        <v>0</v>
      </c>
      <c r="M8" s="150">
        <f>K8*L8</f>
        <v>0</v>
      </c>
      <c r="N8" s="148">
        <f>K8+M8</f>
        <v>0</v>
      </c>
    </row>
    <row r="9" spans="1:14" ht="24" customHeight="1" x14ac:dyDescent="0.25">
      <c r="A9" s="61"/>
      <c r="B9" s="62"/>
      <c r="C9" s="62"/>
      <c r="D9" s="62"/>
      <c r="E9" s="63"/>
      <c r="F9" s="63"/>
      <c r="G9" s="62"/>
      <c r="H9" s="62"/>
      <c r="I9" s="62"/>
      <c r="J9" s="62"/>
      <c r="K9" s="64"/>
      <c r="L9" s="64"/>
      <c r="M9" s="64"/>
      <c r="N9" s="146">
        <f>SUM(N8:N8)</f>
        <v>0</v>
      </c>
    </row>
    <row r="10" spans="1:14" ht="15" customHeight="1" x14ac:dyDescent="0.25">
      <c r="A10" s="61"/>
      <c r="B10" s="62"/>
      <c r="C10" s="62"/>
      <c r="D10" s="62"/>
      <c r="E10" s="63"/>
      <c r="F10" s="63"/>
      <c r="G10" s="62"/>
      <c r="H10" s="62"/>
      <c r="I10" s="62"/>
      <c r="J10" s="62"/>
      <c r="K10" s="64"/>
      <c r="L10" s="64"/>
      <c r="M10" s="64"/>
      <c r="N10" s="114"/>
    </row>
    <row r="11" spans="1:14" x14ac:dyDescent="0.25">
      <c r="A11" s="61"/>
      <c r="B11" s="62"/>
      <c r="C11" s="62"/>
      <c r="D11" s="62"/>
      <c r="E11" s="63"/>
      <c r="F11" s="63"/>
      <c r="G11" s="62"/>
      <c r="H11" s="62"/>
      <c r="I11" s="62"/>
      <c r="J11" s="62"/>
      <c r="K11" s="64"/>
      <c r="L11" s="64"/>
      <c r="M11" s="64"/>
      <c r="N11" s="64"/>
    </row>
    <row r="12" spans="1:14" x14ac:dyDescent="0.25">
      <c r="A12" s="61"/>
      <c r="B12" s="62"/>
      <c r="C12" s="141"/>
      <c r="D12" s="142"/>
      <c r="E12" s="143"/>
      <c r="F12" s="63"/>
      <c r="G12" s="62"/>
      <c r="H12" s="62"/>
      <c r="I12" s="62"/>
      <c r="J12" s="62"/>
      <c r="K12" s="64"/>
      <c r="L12" s="64"/>
      <c r="M12" s="64"/>
      <c r="N12" s="64"/>
    </row>
    <row r="13" spans="1:14" ht="17.100000000000001" customHeight="1" x14ac:dyDescent="0.25">
      <c r="A13" s="236" t="s">
        <v>4</v>
      </c>
      <c r="B13" s="237"/>
      <c r="C13" s="241"/>
      <c r="D13" s="242"/>
      <c r="E13" s="243"/>
      <c r="F13" s="98"/>
      <c r="G13" s="65"/>
      <c r="H13" s="65"/>
      <c r="I13" s="65"/>
      <c r="J13" s="65"/>
      <c r="K13" s="59"/>
      <c r="L13" s="59"/>
      <c r="M13" s="59"/>
      <c r="N13" s="59"/>
    </row>
    <row r="14" spans="1:14" ht="17.100000000000001" customHeight="1" x14ac:dyDescent="0.25">
      <c r="A14" s="238" t="s">
        <v>5</v>
      </c>
      <c r="B14" s="238"/>
      <c r="C14" s="242"/>
      <c r="D14" s="242"/>
      <c r="E14" s="243"/>
      <c r="F14" s="98"/>
      <c r="G14" s="65"/>
      <c r="H14" s="65"/>
      <c r="I14" s="65"/>
      <c r="J14" s="65"/>
      <c r="K14" s="65"/>
      <c r="L14" s="65"/>
      <c r="M14" s="65"/>
      <c r="N14" s="59"/>
    </row>
    <row r="15" spans="1:14" ht="17.100000000000001" customHeight="1" x14ac:dyDescent="0.25">
      <c r="A15" s="238" t="s">
        <v>6</v>
      </c>
      <c r="B15" s="239"/>
      <c r="C15" s="244"/>
      <c r="D15" s="245"/>
      <c r="E15" s="246"/>
      <c r="F15" s="98"/>
      <c r="G15" s="65"/>
      <c r="H15" s="65" t="s">
        <v>82</v>
      </c>
      <c r="I15" s="65"/>
      <c r="J15" s="65"/>
      <c r="K15" s="59"/>
      <c r="L15" s="59"/>
      <c r="M15" s="59"/>
      <c r="N15" s="59"/>
    </row>
    <row r="16" spans="1:14" ht="17.100000000000001" customHeight="1" x14ac:dyDescent="0.25">
      <c r="A16" s="238" t="s">
        <v>7</v>
      </c>
      <c r="B16" s="238"/>
      <c r="C16" s="247"/>
      <c r="D16" s="247"/>
      <c r="E16" s="248"/>
      <c r="F16" s="98"/>
      <c r="G16" s="65"/>
      <c r="H16" s="65"/>
      <c r="I16" s="111"/>
      <c r="J16" s="111"/>
      <c r="K16" s="112"/>
      <c r="L16" s="112"/>
      <c r="M16" s="59"/>
      <c r="N16" s="59"/>
    </row>
    <row r="17" spans="1:14" ht="16.5" x14ac:dyDescent="0.25">
      <c r="A17" s="59"/>
      <c r="B17" s="59"/>
      <c r="C17" s="59"/>
      <c r="D17" s="66"/>
      <c r="E17" s="67"/>
      <c r="F17" s="100"/>
      <c r="G17" s="59"/>
      <c r="H17" s="59"/>
      <c r="I17" s="110"/>
      <c r="J17" s="110"/>
      <c r="K17" s="113"/>
      <c r="L17" s="113"/>
      <c r="M17" s="59"/>
      <c r="N17" s="59"/>
    </row>
    <row r="18" spans="1:14" ht="16.5" x14ac:dyDescent="0.25">
      <c r="A18" s="59"/>
      <c r="B18" s="59"/>
      <c r="C18" s="59"/>
      <c r="D18" s="133"/>
      <c r="E18" s="100"/>
      <c r="F18" s="100"/>
      <c r="G18" s="59"/>
      <c r="H18" s="59"/>
      <c r="I18" s="110"/>
      <c r="J18" s="110"/>
      <c r="K18" s="113"/>
      <c r="L18" s="113"/>
      <c r="M18" s="59"/>
      <c r="N18" s="59"/>
    </row>
    <row r="19" spans="1:14" ht="16.5" x14ac:dyDescent="0.25">
      <c r="A19" s="59"/>
      <c r="B19" s="59"/>
      <c r="C19" s="68"/>
      <c r="D19" s="69"/>
      <c r="E19" s="69"/>
      <c r="F19" s="119" t="s">
        <v>83</v>
      </c>
      <c r="G19" s="249"/>
      <c r="H19" s="249"/>
      <c r="I19" s="110"/>
      <c r="J19" s="110"/>
      <c r="K19" s="113"/>
      <c r="L19" s="113"/>
      <c r="M19" s="69"/>
      <c r="N19" s="59"/>
    </row>
    <row r="20" spans="1:14" x14ac:dyDescent="0.25">
      <c r="A20" s="227" t="s">
        <v>80</v>
      </c>
      <c r="B20" s="227"/>
      <c r="C20" s="227"/>
      <c r="D20" s="227"/>
      <c r="E20" s="59"/>
      <c r="F20" s="121" t="s">
        <v>75</v>
      </c>
      <c r="G20" s="59"/>
      <c r="H20" s="59"/>
      <c r="I20" s="65"/>
      <c r="J20" s="65"/>
      <c r="K20" s="70"/>
      <c r="L20" s="70"/>
      <c r="M20" s="70"/>
      <c r="N20" s="70"/>
    </row>
    <row r="21" spans="1:14" x14ac:dyDescent="0.25">
      <c r="A21" s="240"/>
      <c r="B21" s="240"/>
      <c r="C21" s="108"/>
      <c r="D21" s="109"/>
      <c r="E21" s="109"/>
      <c r="F21" s="69"/>
      <c r="G21" s="69"/>
      <c r="H21" s="69"/>
      <c r="I21" s="59"/>
      <c r="J21" s="59"/>
      <c r="K21" s="71"/>
      <c r="L21" s="71"/>
      <c r="M21" s="71"/>
      <c r="N21" s="69"/>
    </row>
    <row r="22" spans="1:14" x14ac:dyDescent="0.25">
      <c r="A22" s="59"/>
      <c r="B22" s="72"/>
      <c r="C22" s="72"/>
      <c r="D22" s="72"/>
      <c r="E22" s="73"/>
      <c r="F22" s="73"/>
      <c r="G22" s="71"/>
      <c r="H22" s="74"/>
      <c r="I22" s="69"/>
      <c r="J22" s="69"/>
      <c r="K22" s="59"/>
      <c r="L22" s="59"/>
      <c r="M22" s="59"/>
      <c r="N22" s="59"/>
    </row>
    <row r="23" spans="1:14" x14ac:dyDescent="0.25">
      <c r="A23" s="235"/>
      <c r="B23" s="235"/>
      <c r="C23" s="235"/>
      <c r="D23" s="235"/>
      <c r="E23" s="235"/>
      <c r="F23" s="235"/>
      <c r="G23" s="235"/>
      <c r="H23" s="235"/>
      <c r="I23" s="235"/>
      <c r="J23" s="235"/>
      <c r="K23" s="59"/>
      <c r="L23" s="59"/>
      <c r="M23" s="59"/>
      <c r="N23" s="59"/>
    </row>
    <row r="34" spans="2:2" x14ac:dyDescent="0.25">
      <c r="B34" s="140" t="s">
        <v>15</v>
      </c>
    </row>
  </sheetData>
  <mergeCells count="24">
    <mergeCell ref="A23:J23"/>
    <mergeCell ref="A13:B13"/>
    <mergeCell ref="A14:B14"/>
    <mergeCell ref="A15:B15"/>
    <mergeCell ref="A16:B16"/>
    <mergeCell ref="A21:B21"/>
    <mergeCell ref="C13:E13"/>
    <mergeCell ref="C14:E14"/>
    <mergeCell ref="C15:E15"/>
    <mergeCell ref="C16:E16"/>
    <mergeCell ref="G19:H19"/>
    <mergeCell ref="A20:D20"/>
    <mergeCell ref="F6:F7"/>
    <mergeCell ref="A1:B1"/>
    <mergeCell ref="A2:J2"/>
    <mergeCell ref="A3:E3"/>
    <mergeCell ref="A4:N4"/>
    <mergeCell ref="A6:A7"/>
    <mergeCell ref="E6:E7"/>
    <mergeCell ref="G6:J6"/>
    <mergeCell ref="K6:N6"/>
    <mergeCell ref="B6:B7"/>
    <mergeCell ref="C6:C7"/>
    <mergeCell ref="D6:D7"/>
  </mergeCells>
  <conditionalFormatting sqref="C14:C16">
    <cfRule type="containsBlanks" dxfId="1" priority="4">
      <formula>LEN(TRIM(C14))=0</formula>
    </cfRule>
  </conditionalFormatting>
  <conditionalFormatting sqref="C13">
    <cfRule type="containsBlanks" dxfId="0" priority="1">
      <formula>LEN(TRIM(C13))=0</formula>
    </cfRule>
  </conditionalFormatting>
  <pageMargins left="0.7" right="0.7" top="0.75" bottom="0.75" header="0.3" footer="0.3"/>
  <pageSetup paperSize="9" scale="74" orientation="landscape" r:id="rId1"/>
  <headerFooter>
    <oddHeader>&amp;R&amp;"Arial Narrow,Tučné"&amp;10Príloha č. 7 SP - Návrh na plnenie kritéria - kalkulácia ceny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Príloha č.1</vt:lpstr>
      <vt:lpstr>Príloha č.2</vt:lpstr>
      <vt:lpstr>Príloha č. 3</vt:lpstr>
      <vt:lpstr>Príloha č.4</vt:lpstr>
      <vt:lpstr>Príloha č. 5</vt:lpstr>
      <vt:lpstr>Príloha č.6</vt:lpstr>
      <vt:lpstr>Príloha č.7</vt:lpstr>
      <vt:lpstr>'Príloha č. 3'!Oblasť_tlače</vt:lpstr>
      <vt:lpstr>'Príloha č. 5'!Oblasť_tlače</vt:lpstr>
      <vt:lpstr>'Príloha č.1'!Oblasť_tlače</vt:lpstr>
      <vt:lpstr>'Príloha č.2'!Oblasť_tlače</vt:lpstr>
      <vt:lpstr>'Príloha č.4'!Oblasť_tlače</vt:lpstr>
      <vt:lpstr>'Príloha č.6'!Oblasť_tlače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UNLP</dc:creator>
  <cp:lastModifiedBy>un44549</cp:lastModifiedBy>
  <cp:lastPrinted>2024-06-19T06:13:02Z</cp:lastPrinted>
  <dcterms:created xsi:type="dcterms:W3CDTF">2017-08-18T08:10:31Z</dcterms:created>
  <dcterms:modified xsi:type="dcterms:W3CDTF">2024-07-29T08:57:57Z</dcterms:modified>
</cp:coreProperties>
</file>