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ubovcova\Desktop\prieskum trhu JOSEPHINE\IKTNCZI2020-037 Host security licencie\"/>
    </mc:Choice>
  </mc:AlternateContent>
  <bookViews>
    <workbookView xWindow="0" yWindow="0" windowWidth="2370" windowHeight="0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6" i="3" l="1"/>
  <c r="K33" i="3"/>
  <c r="J33" i="3"/>
  <c r="I33" i="3"/>
  <c r="K21" i="3"/>
  <c r="J21" i="3"/>
  <c r="I21" i="3"/>
  <c r="I31" i="3" l="1"/>
  <c r="I30" i="3"/>
  <c r="J30" i="3" s="1"/>
  <c r="K30" i="3" s="1"/>
  <c r="I29" i="3"/>
  <c r="I27" i="3"/>
  <c r="I26" i="3"/>
  <c r="K26" i="3" s="1"/>
  <c r="J27" i="3" l="1"/>
  <c r="K27" i="3" s="1"/>
  <c r="J31" i="3"/>
  <c r="K31" i="3" s="1"/>
  <c r="J29" i="3"/>
  <c r="K29" i="3" s="1"/>
  <c r="I16" i="3" l="1"/>
  <c r="I18" i="3"/>
  <c r="J18" i="3" s="1"/>
  <c r="K18" i="3" s="1"/>
  <c r="I13" i="3" l="1"/>
  <c r="J13" i="3" s="1"/>
  <c r="K13" i="3" s="1"/>
  <c r="I14" i="3"/>
  <c r="J14" i="3" s="1"/>
  <c r="K14" i="3" s="1"/>
  <c r="I19" i="3" l="1"/>
  <c r="I17" i="3"/>
  <c r="J16" i="3"/>
  <c r="K16" i="3" s="1"/>
  <c r="J17" i="3" l="1"/>
  <c r="K17" i="3" s="1"/>
  <c r="J19" i="3"/>
  <c r="K19" i="3" s="1"/>
</calcChain>
</file>

<file path=xl/sharedStrings.xml><?xml version="1.0" encoding="utf-8"?>
<sst xmlns="http://schemas.openxmlformats.org/spreadsheetml/2006/main" count="71" uniqueCount="43">
  <si>
    <t>Merná jednotka</t>
  </si>
  <si>
    <t>p.č.</t>
  </si>
  <si>
    <t>Počet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</si>
  <si>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</si>
  <si>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</si>
  <si>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</si>
  <si>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</si>
  <si>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</si>
  <si>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</si>
  <si>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</si>
  <si>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</si>
  <si>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Pozn.: Hospodársky subjekt vyplní takto zvýraznené položky</t>
  </si>
  <si>
    <t>DPH v %</t>
  </si>
  <si>
    <t>Kontaktná osoba</t>
  </si>
  <si>
    <t>Návrh na plnenie kritérií uchádzača</t>
  </si>
  <si>
    <t>Podpis (a pečiatka) 
štatutárneho zástupcu uchádzača</t>
  </si>
  <si>
    <t>Uchádzač uviedie jednotkové ceny na maximálne 2 desatinné miesta</t>
  </si>
  <si>
    <t>ks</t>
  </si>
  <si>
    <t>Jednotková cena 
v € bez DPH</t>
  </si>
  <si>
    <t>Popis</t>
  </si>
  <si>
    <t>Trellix (McAFee)</t>
  </si>
  <si>
    <t>ObserveIT</t>
  </si>
  <si>
    <t>1.2.</t>
  </si>
  <si>
    <t>2.1.</t>
  </si>
  <si>
    <t>2.2.</t>
  </si>
  <si>
    <t>2.3.</t>
  </si>
  <si>
    <t>1.4.</t>
  </si>
  <si>
    <t>SKU</t>
  </si>
  <si>
    <t>ObserveIT ITM Agent for Desktop (Windows/Mac) 1Y</t>
  </si>
  <si>
    <t>ObserveIT ITM Agent for Server (Linux/Unix) 1Y</t>
  </si>
  <si>
    <t>2.4.</t>
  </si>
  <si>
    <t>ObserveIT ITM Console 1Y</t>
  </si>
  <si>
    <t>ObserveIT ITM Agent for Server (Windows) 1Y</t>
  </si>
  <si>
    <t>Trellix Cloud Workload Security - Advanced, 1YrTE[P+]</t>
  </si>
  <si>
    <t>Trellix Policy Auditor Svr 1Yr TE [P+]</t>
  </si>
  <si>
    <t>Indikatívna cenová ponuka na účely určenia predpokladanej hodnoty zákazky</t>
  </si>
  <si>
    <t>Alternatíva 1: platnosť dodaných licencií 12 a 24 mesiacov od aktivácie</t>
  </si>
  <si>
    <t>Alternatíva 2: platnosť dodaných licencií 12 a 24 mesiacov od aktivácie</t>
  </si>
  <si>
    <t>Ekran System</t>
  </si>
  <si>
    <t>Ekran Infrastructure Server Agent -1Y (Windows Server, Linux/UNIX Server no more than 2 concurrent sessions recording)</t>
  </si>
  <si>
    <t>Trellix Policy Auditor Srvrs 1Yr TE [P+]</t>
  </si>
  <si>
    <t>Ekran System Application Server 1Y (Enterprise Edition)</t>
  </si>
  <si>
    <t>Ekran System Application Server 1Y (Enterprise Edition) - do 5 serverov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</si>
</sst>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)\ &quot;€&quot;_ ;_ * \(#,##0.00\)\ &quot;€&quot;_ ;_ * &quot;-&quot;??_)\ &quot;€&quot;_ ;_ @_ "/>
    <numFmt numFmtId="165" formatCode="_ * #,##0.00_)_ ;_ * \(#,##0.00\)_ ;_ * &quot;-&quot;??_)_ ;_ @_ "/>
  </numFmts>
  <fonts count="20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165" fontId="5" fillId="0" borderId="0" applyFont="0" applyFill="0" applyBorder="0" applyAlignment="0" applyProtection="0"/>
    <xf numFmtId="0" fontId="16" fillId="0" borderId="0"/>
  </cellStyleXfs>
  <cellXfs count="111">
    <xf numFmtId="0" fontId="0" fillId="0" borderId="0" xfId="0"/>
    <xf numFmtId="0" fontId="6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0" fontId="10" fillId="0" borderId="9" xfId="0" applyFont="1" applyBorder="1"/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10" fillId="0" borderId="0" xfId="0" applyFont="1" applyAlignment="1">
      <alignment horizontal="center"/>
    </xf>
    <xf numFmtId="164" fontId="10" fillId="0" borderId="0" xfId="0" applyNumberFormat="1" applyFont="1"/>
    <xf numFmtId="0" fontId="0" fillId="4" borderId="9" xfId="0" applyFill="1" applyBorder="1" applyAlignment="1">
      <alignment vertical="center"/>
    </xf>
    <xf numFmtId="0" fontId="12" fillId="0" borderId="0" xfId="0" applyFont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164" fontId="6" fillId="4" borderId="3" xfId="1" applyFont="1" applyFill="1" applyBorder="1" applyAlignment="1" applyProtection="1">
      <alignment horizontal="center" vertical="center" wrapText="1"/>
      <protection locked="0"/>
    </xf>
    <xf numFmtId="9" fontId="6" fillId="4" borderId="3" xfId="2" applyFont="1" applyFill="1" applyBorder="1" applyAlignment="1" applyProtection="1">
      <alignment horizontal="center" vertical="center" wrapText="1"/>
      <protection locked="0"/>
    </xf>
    <xf numFmtId="164" fontId="6" fillId="0" borderId="3" xfId="1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64" fontId="6" fillId="5" borderId="2" xfId="1" applyFont="1" applyFill="1" applyBorder="1" applyAlignment="1" applyProtection="1">
      <alignment horizontal="center" vertical="center" wrapText="1"/>
      <protection locked="0"/>
    </xf>
    <xf numFmtId="9" fontId="6" fillId="5" borderId="2" xfId="2" applyFont="1" applyFill="1" applyBorder="1" applyAlignment="1" applyProtection="1">
      <alignment horizontal="center" vertical="center" wrapText="1"/>
      <protection locked="0"/>
    </xf>
    <xf numFmtId="164" fontId="6" fillId="5" borderId="2" xfId="1" applyFont="1" applyFill="1" applyBorder="1" applyAlignment="1">
      <alignment horizontal="center" vertical="center" wrapText="1"/>
    </xf>
    <xf numFmtId="164" fontId="6" fillId="5" borderId="2" xfId="0" applyNumberFormat="1" applyFont="1" applyFill="1" applyBorder="1" applyAlignment="1">
      <alignment horizontal="center" vertical="center" wrapText="1"/>
    </xf>
    <xf numFmtId="164" fontId="6" fillId="5" borderId="2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64" fontId="6" fillId="4" borderId="2" xfId="1" applyFont="1" applyFill="1" applyBorder="1" applyAlignment="1" applyProtection="1">
      <alignment horizontal="center" vertical="center" wrapText="1"/>
      <protection locked="0"/>
    </xf>
    <xf numFmtId="9" fontId="6" fillId="4" borderId="2" xfId="2" applyFont="1" applyFill="1" applyBorder="1" applyAlignment="1" applyProtection="1">
      <alignment horizontal="center" vertical="center" wrapText="1"/>
      <protection locked="0"/>
    </xf>
    <xf numFmtId="164" fontId="6" fillId="0" borderId="2" xfId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164" fontId="6" fillId="5" borderId="5" xfId="1" applyFont="1" applyFill="1" applyBorder="1" applyAlignment="1" applyProtection="1">
      <alignment horizontal="center" vertical="center" wrapText="1"/>
      <protection locked="0"/>
    </xf>
    <xf numFmtId="9" fontId="6" fillId="5" borderId="5" xfId="2" applyFont="1" applyFill="1" applyBorder="1" applyAlignment="1" applyProtection="1">
      <alignment horizontal="center" vertical="center" wrapText="1"/>
      <protection locked="0"/>
    </xf>
    <xf numFmtId="164" fontId="6" fillId="5" borderId="5" xfId="1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 wrapText="1"/>
    </xf>
    <xf numFmtId="164" fontId="6" fillId="5" borderId="24" xfId="0" applyNumberFormat="1" applyFont="1" applyFill="1" applyBorder="1" applyAlignment="1">
      <alignment horizontal="center" vertical="center" wrapText="1"/>
    </xf>
    <xf numFmtId="0" fontId="1" fillId="0" borderId="10" xfId="4" quotePrefix="1" applyNumberFormat="1" applyFont="1" applyFill="1" applyBorder="1" applyAlignment="1">
      <alignment horizontal="left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6" fontId="1" fillId="0" borderId="6" xfId="4" quotePrefix="1" applyNumberFormat="1" applyFont="1" applyFill="1" applyBorder="1" applyAlignment="1">
      <alignment horizontal="left" vertical="center" wrapText="1"/>
    </xf>
    <xf numFmtId="0" fontId="18" fillId="0" borderId="26" xfId="0" applyFont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164" fontId="6" fillId="4" borderId="26" xfId="1" applyFont="1" applyFill="1" applyBorder="1" applyAlignment="1" applyProtection="1">
      <alignment horizontal="center" vertical="center" wrapText="1"/>
      <protection locked="0"/>
    </xf>
    <xf numFmtId="164" fontId="6" fillId="0" borderId="26" xfId="1" applyFont="1" applyFill="1" applyBorder="1" applyAlignment="1">
      <alignment horizontal="center" vertical="center" wrapText="1"/>
    </xf>
    <xf numFmtId="164" fontId="6" fillId="0" borderId="26" xfId="0" applyNumberFormat="1" applyFont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 wrapText="1"/>
    </xf>
    <xf numFmtId="16" fontId="1" fillId="0" borderId="10" xfId="4" quotePrefix="1" applyNumberFormat="1" applyFont="1" applyFill="1" applyBorder="1" applyAlignment="1">
      <alignment horizontal="left" vertical="center" wrapText="1"/>
    </xf>
    <xf numFmtId="16" fontId="1" fillId="0" borderId="25" xfId="4" quotePrefix="1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9" fontId="6" fillId="4" borderId="26" xfId="2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left" vertical="center" wrapText="1"/>
    </xf>
    <xf numFmtId="16" fontId="1" fillId="0" borderId="0" xfId="4" quotePrefix="1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/>
    </xf>
    <xf numFmtId="0" fontId="18" fillId="0" borderId="0" xfId="0" applyFont="1" applyBorder="1" applyAlignment="1">
      <alignment horizontal="center" vertical="center" wrapText="1"/>
    </xf>
    <xf numFmtId="164" fontId="6" fillId="0" borderId="0" xfId="1" applyFont="1" applyFill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 wrapText="1"/>
      <protection locked="0"/>
    </xf>
    <xf numFmtId="9" fontId="6" fillId="0" borderId="0" xfId="2" applyFont="1" applyFill="1" applyBorder="1" applyAlignment="1" applyProtection="1">
      <alignment horizontal="center" vertical="center" wrapText="1"/>
      <protection locked="0"/>
    </xf>
    <xf numFmtId="164" fontId="10" fillId="0" borderId="28" xfId="0" applyNumberFormat="1" applyFont="1" applyBorder="1"/>
    <xf numFmtId="0" fontId="0" fillId="0" borderId="3" xfId="0" applyFont="1" applyFill="1" applyBorder="1" applyAlignment="1">
      <alignment horizontal="left"/>
    </xf>
    <xf numFmtId="0" fontId="0" fillId="0" borderId="26" xfId="0" applyFont="1" applyFill="1" applyBorder="1" applyAlignment="1">
      <alignment horizontal="left"/>
    </xf>
    <xf numFmtId="0" fontId="0" fillId="0" borderId="28" xfId="0" applyFont="1" applyFill="1" applyBorder="1" applyAlignment="1">
      <alignment horizontal="left"/>
    </xf>
    <xf numFmtId="16" fontId="1" fillId="0" borderId="30" xfId="4" quotePrefix="1" applyNumberFormat="1" applyFont="1" applyFill="1" applyBorder="1" applyAlignment="1">
      <alignment horizontal="left" vertical="center" wrapText="1"/>
    </xf>
    <xf numFmtId="164" fontId="6" fillId="0" borderId="28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9" fontId="6" fillId="0" borderId="9" xfId="2" applyFont="1" applyFill="1" applyBorder="1" applyAlignment="1" applyProtection="1">
      <alignment horizontal="center" vertical="center" wrapText="1"/>
      <protection locked="0"/>
    </xf>
    <xf numFmtId="164" fontId="6" fillId="0" borderId="9" xfId="1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164" fontId="6" fillId="0" borderId="29" xfId="0" applyNumberFormat="1" applyFont="1" applyBorder="1" applyAlignment="1">
      <alignment horizontal="center" vertical="center" wrapText="1"/>
    </xf>
    <xf numFmtId="164" fontId="6" fillId="0" borderId="29" xfId="1" applyFont="1" applyFill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1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7" fillId="5" borderId="4" xfId="4" quotePrefix="1" applyNumberFormat="1" applyFont="1" applyFill="1" applyBorder="1" applyAlignment="1">
      <alignment horizontal="left" vertical="center" wrapText="1"/>
    </xf>
    <xf numFmtId="0" fontId="17" fillId="5" borderId="5" xfId="4" quotePrefix="1" applyNumberFormat="1" applyFont="1" applyFill="1" applyBorder="1" applyAlignment="1">
      <alignment horizontal="left" vertical="center" wrapText="1"/>
    </xf>
    <xf numFmtId="0" fontId="17" fillId="5" borderId="10" xfId="4" quotePrefix="1" applyNumberFormat="1" applyFont="1" applyFill="1" applyBorder="1" applyAlignment="1">
      <alignment horizontal="left" vertical="center" wrapText="1"/>
    </xf>
    <xf numFmtId="0" fontId="17" fillId="5" borderId="2" xfId="4" quotePrefix="1" applyNumberFormat="1" applyFont="1" applyFill="1" applyBorder="1" applyAlignment="1">
      <alignment horizontal="left" vertical="center" wrapText="1"/>
    </xf>
    <xf numFmtId="0" fontId="11" fillId="4" borderId="11" xfId="0" applyFont="1" applyFill="1" applyBorder="1" applyAlignment="1" applyProtection="1">
      <alignment horizontal="center" wrapText="1"/>
      <protection locked="0"/>
    </xf>
    <xf numFmtId="0" fontId="11" fillId="4" borderId="12" xfId="0" applyFont="1" applyFill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4" borderId="14" xfId="0" applyFont="1" applyFill="1" applyBorder="1" applyAlignment="1" applyProtection="1">
      <alignment horizontal="center" wrapText="1"/>
      <protection locked="0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1" fillId="4" borderId="16" xfId="0" applyFont="1" applyFill="1" applyBorder="1" applyAlignment="1" applyProtection="1">
      <alignment horizontal="center" wrapText="1"/>
      <protection locked="0"/>
    </xf>
    <xf numFmtId="0" fontId="8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11" fillId="4" borderId="17" xfId="0" applyFont="1" applyFill="1" applyBorder="1" applyAlignment="1" applyProtection="1">
      <alignment horizontal="center" wrapText="1"/>
      <protection locked="0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164" fontId="1" fillId="0" borderId="8" xfId="1" applyFont="1" applyFill="1" applyBorder="1" applyAlignment="1">
      <alignment horizontal="center" vertical="center" wrapText="1"/>
    </xf>
  </cellXfs>
  <cellStyles count="6">
    <cellStyle name="Čiarka" xfId="4" builtinId="3"/>
    <cellStyle name="Mena" xfId="1" builtinId="4"/>
    <cellStyle name="Normálna" xfId="0" builtinId="0"/>
    <cellStyle name="Normálna 2" xfId="5"/>
    <cellStyle name="normálne_SKI_MOSR_Vajnory_RozpocetAktivne_v1" xfId="3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tabSelected="1" topLeftCell="A10" zoomScale="110" zoomScaleNormal="110" workbookViewId="0">
      <selection activeCell="J36" sqref="J36"/>
    </sheetView>
  </sheetViews>
  <sheetFormatPr defaultColWidth="35.125" defaultRowHeight="15.75" x14ac:dyDescent="0.25"/>
  <cols>
    <col min="1" max="1" width="6.875" customWidth="1"/>
    <col min="2" max="2" width="10.5" style="3" customWidth="1"/>
    <col min="3" max="3" width="68.875" customWidth="1"/>
    <col min="4" max="4" width="14.375" bestFit="1" customWidth="1"/>
    <col min="5" max="5" width="8.625" customWidth="1"/>
    <col min="6" max="6" width="32.5" customWidth="1"/>
    <col min="7" max="7" width="18" customWidth="1"/>
    <col min="8" max="8" width="13" customWidth="1"/>
    <col min="9" max="9" width="21.375" customWidth="1"/>
    <col min="10" max="10" width="17.625" bestFit="1" customWidth="1"/>
    <col min="11" max="11" width="20.375" bestFit="1" customWidth="1"/>
    <col min="12" max="12" width="14.375" customWidth="1"/>
    <col min="13" max="13" width="20.5" customWidth="1"/>
  </cols>
  <sheetData>
    <row r="1" spans="1:14" ht="25.5" x14ac:dyDescent="0.25">
      <c r="A1" s="85" t="s">
        <v>35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N1" s="3"/>
    </row>
    <row r="2" spans="1:14" ht="16.5" thickBot="1" x14ac:dyDescent="0.3"/>
    <row r="3" spans="1:14" x14ac:dyDescent="0.25">
      <c r="B3" s="94" t="s">
        <v>7</v>
      </c>
      <c r="C3" s="95"/>
      <c r="D3" s="91"/>
      <c r="E3" s="92"/>
      <c r="F3" s="92"/>
      <c r="G3" s="92"/>
      <c r="H3" s="92"/>
      <c r="I3" s="92"/>
      <c r="J3" s="92"/>
      <c r="K3" s="93"/>
    </row>
    <row r="4" spans="1:14" x14ac:dyDescent="0.25">
      <c r="B4" s="96" t="s">
        <v>8</v>
      </c>
      <c r="C4" s="97"/>
      <c r="D4" s="100"/>
      <c r="E4" s="101"/>
      <c r="F4" s="101"/>
      <c r="G4" s="101"/>
      <c r="H4" s="101"/>
      <c r="I4" s="101"/>
      <c r="J4" s="101"/>
      <c r="K4" s="102"/>
    </row>
    <row r="5" spans="1:14" x14ac:dyDescent="0.25">
      <c r="B5" s="96" t="s">
        <v>9</v>
      </c>
      <c r="C5" s="97"/>
      <c r="D5" s="100"/>
      <c r="E5" s="101"/>
      <c r="F5" s="101"/>
      <c r="G5" s="101"/>
      <c r="H5" s="101"/>
      <c r="I5" s="101"/>
      <c r="J5" s="101"/>
      <c r="K5" s="102"/>
    </row>
    <row r="6" spans="1:14" x14ac:dyDescent="0.25">
      <c r="B6" s="96" t="s">
        <v>10</v>
      </c>
      <c r="C6" s="97"/>
      <c r="D6" s="100"/>
      <c r="E6" s="101"/>
      <c r="F6" s="101"/>
      <c r="G6" s="101"/>
      <c r="H6" s="101"/>
      <c r="I6" s="101"/>
      <c r="J6" s="101"/>
      <c r="K6" s="102"/>
    </row>
    <row r="7" spans="1:14" ht="16.5" thickBot="1" x14ac:dyDescent="0.3">
      <c r="B7" s="98" t="s">
        <v>13</v>
      </c>
      <c r="C7" s="99"/>
      <c r="D7" s="105"/>
      <c r="E7" s="106"/>
      <c r="F7" s="106"/>
      <c r="G7" s="106"/>
      <c r="H7" s="106"/>
      <c r="I7" s="106"/>
      <c r="J7" s="106"/>
      <c r="K7" s="107"/>
    </row>
    <row r="9" spans="1:14" ht="23.25" x14ac:dyDescent="0.35">
      <c r="B9" s="103" t="s">
        <v>14</v>
      </c>
      <c r="C9" s="103"/>
      <c r="D9" s="103"/>
      <c r="E9" s="103"/>
      <c r="F9" s="103"/>
      <c r="G9" s="103"/>
      <c r="H9" s="103"/>
      <c r="I9" s="103"/>
      <c r="J9" s="103"/>
      <c r="K9" s="103"/>
      <c r="L9" s="2"/>
      <c r="M9" s="2"/>
      <c r="N9" s="2"/>
    </row>
    <row r="10" spans="1:14" ht="16.5" thickBot="1" x14ac:dyDescent="0.3">
      <c r="B10" s="86" t="s">
        <v>36</v>
      </c>
      <c r="C10" s="86"/>
      <c r="D10" s="86"/>
      <c r="E10" s="86"/>
      <c r="F10" s="86"/>
      <c r="G10" s="86"/>
      <c r="H10" s="86"/>
      <c r="I10" s="86"/>
      <c r="J10" s="86"/>
      <c r="K10" s="86"/>
      <c r="L10" s="1"/>
      <c r="M10" s="1"/>
      <c r="N10" s="1"/>
    </row>
    <row r="11" spans="1:14" ht="32.25" thickBot="1" x14ac:dyDescent="0.3">
      <c r="B11" s="12" t="s">
        <v>1</v>
      </c>
      <c r="C11" s="13" t="s">
        <v>19</v>
      </c>
      <c r="D11" s="13" t="s">
        <v>0</v>
      </c>
      <c r="E11" s="14" t="s">
        <v>2</v>
      </c>
      <c r="F11" s="14" t="s">
        <v>27</v>
      </c>
      <c r="G11" s="20" t="s">
        <v>18</v>
      </c>
      <c r="H11" s="14" t="s">
        <v>12</v>
      </c>
      <c r="I11" s="14" t="s">
        <v>3</v>
      </c>
      <c r="J11" s="14" t="s">
        <v>4</v>
      </c>
      <c r="K11" s="14" t="s">
        <v>5</v>
      </c>
    </row>
    <row r="12" spans="1:14" s="34" customFormat="1" ht="21" x14ac:dyDescent="0.25">
      <c r="B12" s="87" t="s">
        <v>20</v>
      </c>
      <c r="C12" s="88"/>
      <c r="D12" s="36"/>
      <c r="E12" s="37"/>
      <c r="F12" s="37"/>
      <c r="G12" s="38"/>
      <c r="H12" s="39"/>
      <c r="I12" s="40"/>
      <c r="J12" s="41"/>
      <c r="K12" s="42"/>
      <c r="M12" s="35"/>
    </row>
    <row r="13" spans="1:14" s="34" customFormat="1" x14ac:dyDescent="0.25">
      <c r="B13" s="43" t="s">
        <v>22</v>
      </c>
      <c r="C13" s="59" t="s">
        <v>33</v>
      </c>
      <c r="D13" s="45" t="s">
        <v>17</v>
      </c>
      <c r="E13" s="45">
        <v>11</v>
      </c>
      <c r="F13" s="57"/>
      <c r="G13" s="30"/>
      <c r="H13" s="31">
        <v>0.2</v>
      </c>
      <c r="I13" s="32">
        <f t="shared" ref="I13:I14" si="0">E13*G13</f>
        <v>0</v>
      </c>
      <c r="J13" s="33">
        <f t="shared" ref="J13:J14" si="1">I13*H13</f>
        <v>0</v>
      </c>
      <c r="K13" s="44">
        <f t="shared" ref="K13:K14" si="2">I13+J13</f>
        <v>0</v>
      </c>
      <c r="M13" s="35"/>
    </row>
    <row r="14" spans="1:14" s="34" customFormat="1" x14ac:dyDescent="0.25">
      <c r="B14" s="43" t="s">
        <v>26</v>
      </c>
      <c r="C14" s="59" t="s">
        <v>40</v>
      </c>
      <c r="D14" s="45" t="s">
        <v>17</v>
      </c>
      <c r="E14" s="45">
        <v>11</v>
      </c>
      <c r="F14" s="57"/>
      <c r="G14" s="30"/>
      <c r="H14" s="31">
        <v>0.2</v>
      </c>
      <c r="I14" s="32">
        <f t="shared" si="0"/>
        <v>0</v>
      </c>
      <c r="J14" s="33">
        <f t="shared" si="1"/>
        <v>0</v>
      </c>
      <c r="K14" s="44">
        <f t="shared" si="2"/>
        <v>0</v>
      </c>
      <c r="M14" s="35"/>
    </row>
    <row r="15" spans="1:14" s="34" customFormat="1" ht="21" x14ac:dyDescent="0.25">
      <c r="B15" s="89" t="s">
        <v>21</v>
      </c>
      <c r="C15" s="90"/>
      <c r="D15" s="22"/>
      <c r="E15" s="23"/>
      <c r="F15" s="23"/>
      <c r="G15" s="24"/>
      <c r="H15" s="25"/>
      <c r="I15" s="26"/>
      <c r="J15" s="27"/>
      <c r="K15" s="28"/>
      <c r="M15" s="35"/>
    </row>
    <row r="16" spans="1:14" s="34" customFormat="1" x14ac:dyDescent="0.25">
      <c r="B16" s="43" t="s">
        <v>23</v>
      </c>
      <c r="C16" s="56" t="s">
        <v>28</v>
      </c>
      <c r="D16" s="45" t="s">
        <v>17</v>
      </c>
      <c r="E16" s="45">
        <v>14</v>
      </c>
      <c r="F16" s="29"/>
      <c r="G16" s="30"/>
      <c r="H16" s="31">
        <v>0.2</v>
      </c>
      <c r="I16" s="32">
        <f>E16*G16</f>
        <v>0</v>
      </c>
      <c r="J16" s="33">
        <f t="shared" ref="J16" si="3">I16*H16</f>
        <v>0</v>
      </c>
      <c r="K16" s="44">
        <f t="shared" ref="K16" si="4">I16+J16</f>
        <v>0</v>
      </c>
      <c r="M16" s="35"/>
    </row>
    <row r="17" spans="2:13" s="34" customFormat="1" x14ac:dyDescent="0.25">
      <c r="B17" s="55" t="s">
        <v>24</v>
      </c>
      <c r="C17" s="56" t="s">
        <v>29</v>
      </c>
      <c r="D17" s="48" t="s">
        <v>17</v>
      </c>
      <c r="E17" s="48">
        <v>17</v>
      </c>
      <c r="F17" s="49"/>
      <c r="G17" s="50"/>
      <c r="H17" s="31">
        <v>0.2</v>
      </c>
      <c r="I17" s="51">
        <f t="shared" ref="I17:I19" si="5">E17*G17</f>
        <v>0</v>
      </c>
      <c r="J17" s="52">
        <f t="shared" ref="J17:J19" si="6">I17*H17</f>
        <v>0</v>
      </c>
      <c r="K17" s="53">
        <f t="shared" ref="K17:K19" si="7">I17+J17</f>
        <v>0</v>
      </c>
      <c r="M17" s="35"/>
    </row>
    <row r="18" spans="2:13" s="34" customFormat="1" x14ac:dyDescent="0.25">
      <c r="B18" s="54" t="s">
        <v>25</v>
      </c>
      <c r="C18" s="70" t="s">
        <v>31</v>
      </c>
      <c r="D18" s="48" t="s">
        <v>17</v>
      </c>
      <c r="E18" s="48">
        <v>2</v>
      </c>
      <c r="F18" s="49"/>
      <c r="G18" s="50"/>
      <c r="H18" s="58">
        <v>0.2</v>
      </c>
      <c r="I18" s="51">
        <f t="shared" si="5"/>
        <v>0</v>
      </c>
      <c r="J18" s="52">
        <f t="shared" si="6"/>
        <v>0</v>
      </c>
      <c r="K18" s="53">
        <f t="shared" si="7"/>
        <v>0</v>
      </c>
      <c r="M18" s="35"/>
    </row>
    <row r="19" spans="2:13" s="34" customFormat="1" ht="16.5" thickBot="1" x14ac:dyDescent="0.3">
      <c r="B19" s="72" t="s">
        <v>30</v>
      </c>
      <c r="C19" s="83" t="s">
        <v>32</v>
      </c>
      <c r="D19" s="46" t="s">
        <v>17</v>
      </c>
      <c r="E19" s="46">
        <v>40</v>
      </c>
      <c r="F19" s="21"/>
      <c r="G19" s="15"/>
      <c r="H19" s="16">
        <v>0.2</v>
      </c>
      <c r="I19" s="17">
        <f t="shared" si="5"/>
        <v>0</v>
      </c>
      <c r="J19" s="18">
        <f t="shared" si="6"/>
        <v>0</v>
      </c>
      <c r="K19" s="19">
        <f t="shared" si="7"/>
        <v>0</v>
      </c>
      <c r="M19" s="35"/>
    </row>
    <row r="20" spans="2:13" s="34" customFormat="1" ht="16.5" thickBot="1" x14ac:dyDescent="0.3">
      <c r="B20" s="60"/>
      <c r="C20" s="61"/>
      <c r="D20" s="62"/>
      <c r="E20" s="62"/>
      <c r="F20" s="65"/>
      <c r="G20" s="66"/>
      <c r="H20" s="67"/>
      <c r="I20" s="63"/>
      <c r="J20" s="74"/>
      <c r="K20" s="74"/>
      <c r="M20" s="35"/>
    </row>
    <row r="21" spans="2:13" s="34" customFormat="1" ht="16.5" thickBot="1" x14ac:dyDescent="0.3">
      <c r="B21" s="60"/>
      <c r="C21" s="84" t="s">
        <v>6</v>
      </c>
      <c r="D21" s="82"/>
      <c r="E21" s="78"/>
      <c r="F21" s="77"/>
      <c r="G21" s="76"/>
      <c r="H21" s="75"/>
      <c r="I21" s="110">
        <f>SUM(I12:I19)</f>
        <v>0</v>
      </c>
      <c r="J21" s="81">
        <f>SUM(J12:J19)</f>
        <v>0</v>
      </c>
      <c r="K21" s="79">
        <f>SUM(K12:K19)</f>
        <v>0</v>
      </c>
      <c r="M21" s="35"/>
    </row>
    <row r="22" spans="2:13" s="34" customFormat="1" x14ac:dyDescent="0.25">
      <c r="B22" s="60"/>
      <c r="C22" s="71"/>
      <c r="D22" s="62"/>
      <c r="E22" s="62"/>
      <c r="F22" s="65"/>
      <c r="G22" s="66"/>
      <c r="H22" s="67"/>
      <c r="I22" s="63"/>
      <c r="J22" s="64"/>
      <c r="K22" s="73"/>
      <c r="M22" s="35"/>
    </row>
    <row r="23" spans="2:13" s="34" customFormat="1" ht="16.5" thickBot="1" x14ac:dyDescent="0.3">
      <c r="B23" s="86" t="s">
        <v>37</v>
      </c>
      <c r="C23" s="86"/>
      <c r="D23" s="86"/>
      <c r="E23" s="86"/>
      <c r="F23" s="86"/>
      <c r="G23" s="86"/>
      <c r="H23" s="86"/>
      <c r="I23" s="86"/>
      <c r="J23" s="86"/>
      <c r="K23" s="86"/>
      <c r="M23" s="35"/>
    </row>
    <row r="24" spans="2:13" s="34" customFormat="1" ht="32.25" thickBot="1" x14ac:dyDescent="0.3">
      <c r="B24" s="12" t="s">
        <v>1</v>
      </c>
      <c r="C24" s="13" t="s">
        <v>19</v>
      </c>
      <c r="D24" s="13" t="s">
        <v>0</v>
      </c>
      <c r="E24" s="14" t="s">
        <v>2</v>
      </c>
      <c r="F24" s="14" t="s">
        <v>27</v>
      </c>
      <c r="G24" s="20" t="s">
        <v>18</v>
      </c>
      <c r="H24" s="14" t="s">
        <v>12</v>
      </c>
      <c r="I24" s="14" t="s">
        <v>3</v>
      </c>
      <c r="J24" s="14" t="s">
        <v>4</v>
      </c>
      <c r="K24" s="14" t="s">
        <v>5</v>
      </c>
      <c r="M24" s="35"/>
    </row>
    <row r="25" spans="2:13" s="34" customFormat="1" ht="21" x14ac:dyDescent="0.25">
      <c r="B25" s="87" t="s">
        <v>20</v>
      </c>
      <c r="C25" s="88"/>
      <c r="D25" s="36"/>
      <c r="E25" s="37"/>
      <c r="F25" s="37"/>
      <c r="G25" s="38"/>
      <c r="H25" s="39"/>
      <c r="I25" s="40"/>
      <c r="J25" s="41"/>
      <c r="K25" s="42"/>
      <c r="M25" s="35"/>
    </row>
    <row r="26" spans="2:13" s="34" customFormat="1" x14ac:dyDescent="0.25">
      <c r="B26" s="43" t="s">
        <v>22</v>
      </c>
      <c r="C26" s="59" t="s">
        <v>33</v>
      </c>
      <c r="D26" s="45" t="s">
        <v>17</v>
      </c>
      <c r="E26" s="45">
        <v>11</v>
      </c>
      <c r="F26" s="57"/>
      <c r="G26" s="30"/>
      <c r="H26" s="31">
        <v>0.2</v>
      </c>
      <c r="I26" s="32">
        <f t="shared" ref="I26:I27" si="8">E26*G26</f>
        <v>0</v>
      </c>
      <c r="J26" s="33">
        <f>I26*H26</f>
        <v>0</v>
      </c>
      <c r="K26" s="44">
        <f t="shared" ref="K26:K27" si="9">I26+J26</f>
        <v>0</v>
      </c>
      <c r="M26" s="35"/>
    </row>
    <row r="27" spans="2:13" s="34" customFormat="1" x14ac:dyDescent="0.25">
      <c r="B27" s="43" t="s">
        <v>26</v>
      </c>
      <c r="C27" s="59" t="s">
        <v>34</v>
      </c>
      <c r="D27" s="45" t="s">
        <v>17</v>
      </c>
      <c r="E27" s="45">
        <v>11</v>
      </c>
      <c r="F27" s="57"/>
      <c r="G27" s="30"/>
      <c r="H27" s="31">
        <v>0.2</v>
      </c>
      <c r="I27" s="32">
        <f t="shared" si="8"/>
        <v>0</v>
      </c>
      <c r="J27" s="33">
        <f t="shared" ref="J26:J27" si="10">I27*H27</f>
        <v>0</v>
      </c>
      <c r="K27" s="44">
        <f t="shared" si="9"/>
        <v>0</v>
      </c>
      <c r="M27" s="35"/>
    </row>
    <row r="28" spans="2:13" s="34" customFormat="1" ht="21" x14ac:dyDescent="0.25">
      <c r="B28" s="89" t="s">
        <v>38</v>
      </c>
      <c r="C28" s="90"/>
      <c r="D28" s="22"/>
      <c r="E28" s="23"/>
      <c r="F28" s="23"/>
      <c r="G28" s="24"/>
      <c r="H28" s="25"/>
      <c r="I28" s="26"/>
      <c r="J28" s="27"/>
      <c r="K28" s="28"/>
      <c r="M28" s="35"/>
    </row>
    <row r="29" spans="2:13" s="34" customFormat="1" x14ac:dyDescent="0.25">
      <c r="B29" s="43" t="s">
        <v>23</v>
      </c>
      <c r="C29" s="56" t="s">
        <v>41</v>
      </c>
      <c r="D29" s="45" t="s">
        <v>17</v>
      </c>
      <c r="E29" s="45">
        <v>1</v>
      </c>
      <c r="F29" s="29"/>
      <c r="G29" s="30"/>
      <c r="H29" s="31">
        <v>0.2</v>
      </c>
      <c r="I29" s="32">
        <f>E29*G29</f>
        <v>0</v>
      </c>
      <c r="J29" s="33">
        <f t="shared" ref="J29:J31" si="11">I29*H29</f>
        <v>0</v>
      </c>
      <c r="K29" s="44">
        <f t="shared" ref="K29:K31" si="12">I29+J29</f>
        <v>0</v>
      </c>
      <c r="M29" s="35"/>
    </row>
    <row r="30" spans="2:13" x14ac:dyDescent="0.25">
      <c r="B30" s="55" t="s">
        <v>24</v>
      </c>
      <c r="C30" s="56" t="s">
        <v>42</v>
      </c>
      <c r="D30" s="45" t="s">
        <v>17</v>
      </c>
      <c r="E30" s="48">
        <v>1</v>
      </c>
      <c r="F30" s="49"/>
      <c r="G30" s="50"/>
      <c r="H30" s="31">
        <v>0.2</v>
      </c>
      <c r="I30" s="51">
        <f t="shared" ref="I30:I31" si="13">E30*G30</f>
        <v>0</v>
      </c>
      <c r="J30" s="52">
        <f t="shared" si="11"/>
        <v>0</v>
      </c>
      <c r="K30" s="53">
        <f t="shared" si="12"/>
        <v>0</v>
      </c>
      <c r="L30" s="1"/>
    </row>
    <row r="31" spans="2:13" ht="16.5" thickBot="1" x14ac:dyDescent="0.3">
      <c r="B31" s="47" t="s">
        <v>25</v>
      </c>
      <c r="C31" s="69" t="s">
        <v>39</v>
      </c>
      <c r="D31" s="46" t="s">
        <v>17</v>
      </c>
      <c r="E31" s="46">
        <v>11</v>
      </c>
      <c r="F31" s="21"/>
      <c r="G31" s="15"/>
      <c r="H31" s="16">
        <v>0.2</v>
      </c>
      <c r="I31" s="17">
        <f t="shared" si="13"/>
        <v>0</v>
      </c>
      <c r="J31" s="18">
        <f t="shared" si="11"/>
        <v>0</v>
      </c>
      <c r="K31" s="53">
        <f t="shared" si="12"/>
        <v>0</v>
      </c>
      <c r="L31" s="1"/>
    </row>
    <row r="32" spans="2:13" ht="16.5" thickBot="1" x14ac:dyDescent="0.3">
      <c r="B32" s="60"/>
      <c r="C32" s="61"/>
      <c r="D32" s="62"/>
      <c r="E32" s="62"/>
      <c r="F32" s="65"/>
      <c r="G32" s="66"/>
      <c r="H32" s="67"/>
      <c r="I32" s="63"/>
      <c r="J32" s="64"/>
      <c r="K32" s="73"/>
      <c r="L32" s="1"/>
    </row>
    <row r="33" spans="2:12" ht="16.5" thickBot="1" x14ac:dyDescent="0.3">
      <c r="B33" s="60"/>
      <c r="C33" s="84" t="s">
        <v>6</v>
      </c>
      <c r="D33" s="82"/>
      <c r="E33" s="78"/>
      <c r="F33" s="77"/>
      <c r="G33" s="76"/>
      <c r="H33" s="75"/>
      <c r="I33" s="80">
        <f>SUM(I25:I31)</f>
        <v>0</v>
      </c>
      <c r="J33" s="79">
        <f>SUM(J25:J31)</f>
        <v>0</v>
      </c>
      <c r="K33" s="79">
        <f>SUM(K25:K31)</f>
        <v>0</v>
      </c>
      <c r="L33" s="1"/>
    </row>
    <row r="34" spans="2:12" s="4" customFormat="1" ht="21.75" thickBot="1" x14ac:dyDescent="0.4">
      <c r="B34" s="8"/>
      <c r="C34" s="2"/>
      <c r="H34" s="5"/>
      <c r="I34" s="9"/>
      <c r="J34" s="9"/>
      <c r="K34" s="68"/>
    </row>
    <row r="35" spans="2:12" ht="69" customHeight="1" thickBot="1" x14ac:dyDescent="0.3">
      <c r="B35" s="108" t="s">
        <v>15</v>
      </c>
      <c r="C35" s="109"/>
      <c r="D35" s="6"/>
      <c r="E35" s="10"/>
      <c r="F35" s="10"/>
      <c r="G35" s="10"/>
      <c r="H35" s="7"/>
    </row>
    <row r="36" spans="2:12" ht="23.1" customHeight="1" x14ac:dyDescent="0.25"/>
    <row r="37" spans="2:12" s="4" customFormat="1" ht="21" x14ac:dyDescent="0.35">
      <c r="B37" s="104" t="s">
        <v>11</v>
      </c>
      <c r="C37" s="104"/>
      <c r="D37" s="104"/>
      <c r="E37" s="104"/>
      <c r="F37" s="104"/>
      <c r="G37" s="104"/>
      <c r="H37" s="104"/>
      <c r="I37" s="104"/>
      <c r="J37" s="104"/>
      <c r="K37" s="104"/>
    </row>
    <row r="38" spans="2:12" ht="18.75" x14ac:dyDescent="0.3">
      <c r="B38" s="11" t="s">
        <v>16</v>
      </c>
    </row>
  </sheetData>
  <mergeCells count="20">
    <mergeCell ref="B37:K37"/>
    <mergeCell ref="B10:K10"/>
    <mergeCell ref="D7:K7"/>
    <mergeCell ref="D5:K5"/>
    <mergeCell ref="D6:K6"/>
    <mergeCell ref="B35:C35"/>
    <mergeCell ref="B15:C15"/>
    <mergeCell ref="A1:L1"/>
    <mergeCell ref="B23:K23"/>
    <mergeCell ref="B25:C25"/>
    <mergeCell ref="B28:C28"/>
    <mergeCell ref="D3:K3"/>
    <mergeCell ref="B12:C12"/>
    <mergeCell ref="B3:C3"/>
    <mergeCell ref="B4:C4"/>
    <mergeCell ref="B5:C5"/>
    <mergeCell ref="B6:C6"/>
    <mergeCell ref="B7:C7"/>
    <mergeCell ref="D4:K4"/>
    <mergeCell ref="B9:K9"/>
  </mergeCells>
  <phoneticPr fontId="14" type="noConversion"/>
  <pageMargins left="0.7" right="0.7" top="0.75" bottom="0.75" header="0.3" footer="0.3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ADE44D5A2373469C603FE0B34D41BA" ma:contentTypeVersion="13" ma:contentTypeDescription="Umožňuje vytvoriť nový dokument." ma:contentTypeScope="" ma:versionID="d886cf437d5ba21d27d949380df5e97c">
  <xsd:schema xmlns:xsd="http://www.w3.org/2001/XMLSchema" xmlns:xs="http://www.w3.org/2001/XMLSchema" xmlns:p="http://schemas.microsoft.com/office/2006/metadata/properties" xmlns:ns3="2f9b81ed-065d-4670-9181-9a710bb43e28" xmlns:ns4="e149b953-3faa-4429-bdb9-1bafe01e44af" targetNamespace="http://schemas.microsoft.com/office/2006/metadata/properties" ma:root="true" ma:fieldsID="418508ca83fed57a0a5ab379e0ed52d5" ns3:_="" ns4:_="">
    <xsd:import namespace="2f9b81ed-065d-4670-9181-9a710bb43e28"/>
    <xsd:import namespace="e149b953-3faa-4429-bdb9-1bafe01e44af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b81ed-065d-4670-9181-9a710bb43e28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9b953-3faa-4429-bdb9-1bafe01e44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164D02-3993-4824-ADE8-AC17D79C650D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e149b953-3faa-4429-bdb9-1bafe01e44af"/>
    <ds:schemaRef ds:uri="2f9b81ed-065d-4670-9181-9a710bb43e28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CEF3966-9BC7-4F46-B15C-BA3AE49402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AAE22E-2FCB-4B63-AD4B-1BAF2FDF22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9b81ed-065d-4670-9181-9a710bb43e28"/>
    <ds:schemaRef ds:uri="e149b953-3faa-4429-bdb9-1bafe01e4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Németh Gabriel</dc:creator>
  <cp:keywords/>
  <dc:description/>
  <cp:lastModifiedBy>Dubovcová Zuzana, Mgr.</cp:lastModifiedBy>
  <cp:lastPrinted>2019-11-14T08:30:52Z</cp:lastPrinted>
  <dcterms:created xsi:type="dcterms:W3CDTF">2019-05-30T14:32:08Z</dcterms:created>
  <dcterms:modified xsi:type="dcterms:W3CDTF">2024-07-03T13:32:40Z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0x01010023ADE44D5A2373469C603FE0B34D41BA</vt:lpwstr>
  </property>
</Properties>
</file>