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veckova\Pracovná plocha\Rýchla výzva\DNS výmena okien technická zvolen\"/>
    </mc:Choice>
  </mc:AlternateContent>
  <xr:revisionPtr revIDLastSave="0" documentId="13_ncr:1_{300817FC-624E-4DC7-9BB3-82E504F05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kná_dvere" sheetId="10" r:id="rId1"/>
  </sheets>
  <definedNames>
    <definedName name="_xlnm._FilterDatabase" localSheetId="0" hidden="1">Okná_dvere!$B$17:$H$48</definedName>
    <definedName name="_xlnm.Print_Titles" localSheetId="0">Okná_dvere!$17:$17</definedName>
    <definedName name="_xlnm.Print_Area" localSheetId="0">Okná_dvere!$A$1:$M$63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0" l="1"/>
  <c r="G37" i="10"/>
  <c r="L32" i="10" l="1"/>
  <c r="M32" i="10"/>
  <c r="L33" i="10"/>
  <c r="M33" i="10"/>
  <c r="L34" i="10"/>
  <c r="M34" i="10"/>
  <c r="L35" i="10"/>
  <c r="M35" i="10"/>
  <c r="L36" i="10"/>
  <c r="M36" i="10"/>
  <c r="M44" i="10"/>
  <c r="M49" i="10" s="1"/>
  <c r="L43" i="10"/>
  <c r="M43" i="10"/>
  <c r="L42" i="10"/>
  <c r="M42" i="10"/>
  <c r="L41" i="10"/>
  <c r="M41" i="10"/>
  <c r="L40" i="10"/>
  <c r="M40" i="10"/>
  <c r="L39" i="10"/>
  <c r="M39" i="10"/>
  <c r="M48" i="10"/>
  <c r="L48" i="10"/>
  <c r="M47" i="10"/>
  <c r="L47" i="10"/>
  <c r="M46" i="10"/>
  <c r="L46" i="10"/>
  <c r="M45" i="10"/>
  <c r="L45" i="10"/>
  <c r="M31" i="10"/>
  <c r="L31" i="10"/>
  <c r="M30" i="10"/>
  <c r="L30" i="10"/>
  <c r="M29" i="10"/>
  <c r="L29" i="10"/>
  <c r="M28" i="10"/>
  <c r="L28" i="10"/>
  <c r="M27" i="10"/>
  <c r="L27" i="10"/>
  <c r="M26" i="10"/>
  <c r="L26" i="10"/>
  <c r="M25" i="10"/>
  <c r="L25" i="10"/>
  <c r="M37" i="10" l="1"/>
  <c r="L37" i="10"/>
  <c r="M50" i="10"/>
  <c r="L44" i="10"/>
  <c r="L49" i="10" s="1"/>
  <c r="L50" i="10" s="1"/>
  <c r="L19" i="10"/>
  <c r="M19" i="10"/>
  <c r="L20" i="10"/>
  <c r="M20" i="10"/>
  <c r="L21" i="10"/>
  <c r="M21" i="10"/>
  <c r="L22" i="10"/>
  <c r="M22" i="10"/>
  <c r="L23" i="10"/>
  <c r="M23" i="10"/>
  <c r="L24" i="10"/>
  <c r="M24" i="10"/>
</calcChain>
</file>

<file path=xl/sharedStrings.xml><?xml version="1.0" encoding="utf-8"?>
<sst xmlns="http://schemas.openxmlformats.org/spreadsheetml/2006/main" count="114" uniqueCount="67">
  <si>
    <t>Počet</t>
  </si>
  <si>
    <t>Technické špecifikácie/prednastavené parametre objednávateľa</t>
  </si>
  <si>
    <t>Merná jednotka</t>
  </si>
  <si>
    <t>ks</t>
  </si>
  <si>
    <t>P.č.</t>
  </si>
  <si>
    <t>Jednotková cena
[v EUR bez DPH]</t>
  </si>
  <si>
    <t>Jednotková cena
[v EUR
s DPH]</t>
  </si>
  <si>
    <t>Celková cena za určený počet
[v EUR
bez DPH]</t>
  </si>
  <si>
    <t>Celková cena za určený počet
[v EUR
s DPH]</t>
  </si>
  <si>
    <t>Identifikácia dodávateľa</t>
  </si>
  <si>
    <t>IČO:</t>
  </si>
  <si>
    <t>Kontaktná osoba:</t>
  </si>
  <si>
    <t>Telefón / Mobil:</t>
  </si>
  <si>
    <t>E-mail:</t>
  </si>
  <si>
    <r>
      <t>[</t>
    </r>
    <r>
      <rPr>
        <sz val="12"/>
        <color theme="1"/>
        <rFont val="Times New Roman"/>
        <family val="1"/>
        <charset val="238"/>
      </rPr>
      <t>uviesť miesto a dátum podpisu</t>
    </r>
    <r>
      <rPr>
        <sz val="12"/>
        <color theme="1"/>
        <rFont val="Symbol"/>
        <family val="1"/>
        <charset val="2"/>
      </rPr>
      <t>]</t>
    </r>
  </si>
  <si>
    <t>[uviesť titul, meno, priezvisko, funkcia, podpis, pečiatku oprávnenej osoby uchádzača]</t>
  </si>
  <si>
    <t>................................................................</t>
  </si>
  <si>
    <t>Výška DPH pri sadzbe ...20....% [v EUR]</t>
  </si>
  <si>
    <t>SPOLU</t>
  </si>
  <si>
    <t xml:space="preserve">Logický celok tovaru: </t>
  </si>
  <si>
    <t xml:space="preserve">Miesto dodania: </t>
  </si>
  <si>
    <t>Obchodné meno alebo názov uchádzača:</t>
  </si>
  <si>
    <t>Sídlo alebo miesto podnikania uchádzača:</t>
  </si>
  <si>
    <t>Poznámka:
-	dátum musí byť aktuálny vo vzťahu ku dňu uplynutia lehoty na predkladanie ponúk;
-	uchádzač zaokrúhli svoje návrhy v zmysle matematických pravidiel na 2 desatinné miesta;</t>
  </si>
  <si>
    <t>Platca DPH (áno/nie):</t>
  </si>
  <si>
    <t>V .........................................., dňa ...............................</t>
  </si>
  <si>
    <t>Stredná odborná škola technická, J. Švermu 1588/1, 960 01 Zvolen</t>
  </si>
  <si>
    <t xml:space="preserve">Príloha č.1 - Cenová Ponuka/Technická špecifikácia ponúkaného tovaru </t>
  </si>
  <si>
    <t xml:space="preserve">Okná, vonkajšie dvere a súvisiace prvky </t>
  </si>
  <si>
    <t>murárske vyspravenie ostenia</t>
  </si>
  <si>
    <t xml:space="preserve">m </t>
  </si>
  <si>
    <t>odvoz a likvidácia odpadu</t>
  </si>
  <si>
    <t>montáž a demontáž lešenia</t>
  </si>
  <si>
    <t>súb.</t>
  </si>
  <si>
    <t>Názov položky s rozmermi a uniestnením</t>
  </si>
  <si>
    <t>okno Šířka x Výška: [mm]: 1200 x 1500 dielne</t>
  </si>
  <si>
    <t>okno Šířka x Výška: [mm]: 1200 x 1100 dielne</t>
  </si>
  <si>
    <t>okno Šířka x Výška: [mm]: 2800 x 2900, hore 3 - sklo číre, dole plná výplň - 48mm dielne</t>
  </si>
  <si>
    <t>okno Šířka x Výška: [mm]: 2400 x 1500 dielne</t>
  </si>
  <si>
    <t>okno Šířka x Výška: [mm]: 2000 x 400 dielne</t>
  </si>
  <si>
    <t>okno Šířka x Výška: [mm]: 2800 x 1000dielne</t>
  </si>
  <si>
    <t>okno Šířka x Výška: [mm]: 2800 x 2800 dielne</t>
  </si>
  <si>
    <t>okno Šířka x Výška: [mm]: 2800 x 2000 dielne</t>
  </si>
  <si>
    <t>okno Šířka x Výška: [mm]: 1200 x 2800 dielne</t>
  </si>
  <si>
    <t>okno Šířka x Výška: [mm]: 1150 x 2700 dielne</t>
  </si>
  <si>
    <t>okno Šířka x Výška: [mm]: 2800 x 1400 dielne</t>
  </si>
  <si>
    <t>okno Šířka x Výška: [mm]: 2600 x 800 dielne</t>
  </si>
  <si>
    <t>okno Šířka x Výška: [mm]: 1300 x 3550 telocvičňa</t>
  </si>
  <si>
    <t>okno Šířka x Výška: [mm]: 650 x 750 telocvičňa</t>
  </si>
  <si>
    <t>okno Šířka x Výška: [mm]: 800 x 800 telocvičňa</t>
  </si>
  <si>
    <t>okno Šířka x Výška: [mm]: 1300 x 1700 telocvičňa</t>
  </si>
  <si>
    <t>okno Šířka x Výška: [mm]: 1300 x 2350 telocvičňa</t>
  </si>
  <si>
    <t>špecifikácia okna/dverí (pred realizáciou skutočne zamerať)</t>
  </si>
  <si>
    <t>doplní uchádzač</t>
  </si>
  <si>
    <t xml:space="preserve"> rámový profil min. 6 komorový 
 - min.  3-sklo
 - farba rámu biela/biela
 - stavebná hĺbka profilu min. 85mm
 - kovanie celoobvodové
 - bezpečnostná klučka 
 - min. 2-dorazové tesnenie farba - čierna</t>
  </si>
  <si>
    <t>Neoddeliteľnou súčasťou splnenia požiadaviek : položky č.1 - 18 musia spĺňať v celom rozsahu požiadavku STN 730540-2/Z1+Z2</t>
  </si>
  <si>
    <t>Budova dielní</t>
  </si>
  <si>
    <t>SPOLU cena za budovu dielní</t>
  </si>
  <si>
    <t xml:space="preserve">Technické špecifikácie tovaru uchádzača </t>
  </si>
  <si>
    <t>Plocha nových otvorových konštrukcií (m2)</t>
  </si>
  <si>
    <t>Budova telocvične</t>
  </si>
  <si>
    <t xml:space="preserve">demontáž pôvodných okien </t>
  </si>
  <si>
    <t>osadenie okien do otvorov</t>
  </si>
  <si>
    <t>SPOLU cena za budovu telocvične</t>
  </si>
  <si>
    <t>m</t>
  </si>
  <si>
    <t xml:space="preserve">Názov zákazky: </t>
  </si>
  <si>
    <t>Čiastočná výmena okien a dverí Strednej odbornej školy technickej vo Zvolene – Výzva č. 9  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</si>
</sst>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1"/>
      <name val="Calibri"/>
      <family val="2"/>
      <scheme val="minor"/>
    </font>
    <font>
      <b/>
      <sz val="11"/>
      <color theme="1"/>
      <name val="Arial Black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4"/>
      <color rgb="FF19191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0" fontId="14" fillId="0" borderId="0"/>
    <xf numFmtId="0" fontId="20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8" fillId="0" borderId="0" xfId="0" applyFont="1"/>
    <xf numFmtId="0" fontId="9" fillId="2" borderId="0" xfId="0" applyFont="1" applyFill="1"/>
    <xf numFmtId="0" fontId="0" fillId="2" borderId="0" xfId="0" applyFill="1"/>
    <xf numFmtId="0" fontId="11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24" fillId="0" borderId="0" xfId="0" applyFont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2" fontId="0" fillId="7" borderId="15" xfId="0" applyNumberForma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13" fillId="7" borderId="15" xfId="0" applyFont="1" applyFill="1" applyBorder="1" applyAlignment="1">
      <alignment vertical="center"/>
    </xf>
    <xf numFmtId="0" fontId="13" fillId="7" borderId="25" xfId="0" applyFont="1" applyFill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2" fontId="28" fillId="3" borderId="43" xfId="0" applyNumberFormat="1" applyFont="1" applyFill="1" applyBorder="1" applyAlignment="1">
      <alignment horizontal="center" vertical="center"/>
    </xf>
    <xf numFmtId="2" fontId="28" fillId="3" borderId="44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23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7" fillId="3" borderId="31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7" fillId="3" borderId="37" xfId="0" applyFont="1" applyFill="1" applyBorder="1" applyAlignment="1">
      <alignment horizontal="left" vertical="center"/>
    </xf>
    <xf numFmtId="0" fontId="27" fillId="3" borderId="38" xfId="0" applyFont="1" applyFill="1" applyBorder="1" applyAlignment="1">
      <alignment horizontal="left" vertical="center"/>
    </xf>
    <xf numFmtId="0" fontId="27" fillId="3" borderId="39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" fillId="3" borderId="9" xfId="3" applyFont="1" applyFill="1" applyBorder="1" applyAlignment="1">
      <alignment horizontal="left" vertical="top" wrapText="1"/>
    </xf>
    <xf numFmtId="0" fontId="2" fillId="3" borderId="10" xfId="3" applyFont="1" applyFill="1" applyBorder="1" applyAlignment="1">
      <alignment horizontal="left" vertical="top" wrapText="1"/>
    </xf>
    <xf numFmtId="0" fontId="20" fillId="0" borderId="11" xfId="4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3" borderId="7" xfId="3" applyFont="1" applyFill="1" applyBorder="1" applyAlignment="1">
      <alignment horizontal="left" vertical="top" wrapText="1"/>
    </xf>
    <xf numFmtId="0" fontId="2" fillId="3" borderId="3" xfId="3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3" borderId="7" xfId="3" applyFont="1" applyFill="1" applyBorder="1" applyAlignment="1">
      <alignment horizontal="left" vertical="top" wrapTex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0" fontId="1" fillId="3" borderId="21" xfId="3" applyFont="1" applyFill="1" applyBorder="1" applyAlignment="1">
      <alignment horizontal="left" vertical="top" wrapText="1"/>
    </xf>
    <xf numFmtId="0" fontId="2" fillId="3" borderId="22" xfId="3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9" fillId="3" borderId="37" xfId="0" applyFont="1" applyFill="1" applyBorder="1" applyAlignment="1">
      <alignment horizontal="left" vertical="center" wrapText="1"/>
    </xf>
    <xf numFmtId="0" fontId="19" fillId="3" borderId="38" xfId="0" applyFont="1" applyFill="1" applyBorder="1" applyAlignment="1">
      <alignment horizontal="left" vertical="center" wrapText="1"/>
    </xf>
    <xf numFmtId="0" fontId="19" fillId="3" borderId="4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6" borderId="25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</cellXfs>
  <cellStyles count="5">
    <cellStyle name="Hypertextové prepojenie" xfId="4" builtinId="8"/>
    <cellStyle name="Normálna" xfId="0" builtinId="0"/>
    <cellStyle name="Normálna 2" xfId="3" xr:uid="{00000000-0005-0000-0000-000002000000}"/>
    <cellStyle name="Normálna 2 2" xfId="1" xr:uid="{00000000-0005-0000-0000-000003000000}"/>
    <cellStyle name="Normálna 2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380999</xdr:colOff>
      <xdr:row>18</xdr:row>
      <xdr:rowOff>83344</xdr:rowOff>
    </xdr:from>
    <xdr:to>
      <xdr:col>5</xdr:col>
      <xdr:colOff>1743264</xdr:colOff>
      <xdr:row>18</xdr:row>
      <xdr:rowOff>1655188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C34036ED-99C6-4CD5-0366-3C6556033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530" y="6572250"/>
          <a:ext cx="1362265" cy="1571844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166687</xdr:colOff>
      <xdr:row>19</xdr:row>
      <xdr:rowOff>47625</xdr:rowOff>
    </xdr:from>
    <xdr:to>
      <xdr:col>5</xdr:col>
      <xdr:colOff>2081479</xdr:colOff>
      <xdr:row>19</xdr:row>
      <xdr:rowOff>1619469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AB83E6BE-42B6-A62A-C47E-56F1B9232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4218" y="8298656"/>
          <a:ext cx="1914792" cy="1571844"/>
        </a:xfrm>
        <a:prstGeom prst="rect">
          <a:avLst/>
        </a:prstGeom>
      </xdr:spPr>
    </xdr:pic>
    <xdr:clientData/>
  </xdr:twoCellAnchor>
  <xdr:twoCellAnchor editAs="oneCell">
    <xdr:from>
      <xdr:col>5</xdr:col>
      <xdr:colOff>297656</xdr:colOff>
      <xdr:row>20</xdr:row>
      <xdr:rowOff>71438</xdr:rowOff>
    </xdr:from>
    <xdr:to>
      <xdr:col>5</xdr:col>
      <xdr:colOff>1859974</xdr:colOff>
      <xdr:row>20</xdr:row>
      <xdr:rowOff>1633756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7A4AB694-AF92-3F8D-12B1-BF25945D6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15187" y="10060782"/>
          <a:ext cx="1562318" cy="1562318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154781</xdr:colOff>
      <xdr:row>21</xdr:row>
      <xdr:rowOff>59531</xdr:rowOff>
    </xdr:from>
    <xdr:to>
      <xdr:col>5</xdr:col>
      <xdr:colOff>2317258</xdr:colOff>
      <xdr:row>21</xdr:row>
      <xdr:rowOff>1593270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49235ABC-7BA8-596A-5B7B-E61858BE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72312" y="11739562"/>
          <a:ext cx="2162477" cy="1533739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166687</xdr:colOff>
      <xdr:row>22</xdr:row>
      <xdr:rowOff>166687</xdr:rowOff>
    </xdr:from>
    <xdr:to>
      <xdr:col>5</xdr:col>
      <xdr:colOff>2414901</xdr:colOff>
      <xdr:row>22</xdr:row>
      <xdr:rowOff>843056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49E8D356-847F-91F7-640E-2311365A1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84218" y="13489781"/>
          <a:ext cx="2248214" cy="676369"/>
        </a:xfrm>
        <a:prstGeom prst="rect">
          <a:avLst/>
        </a:prstGeom>
      </xdr:spPr>
    </xdr:pic>
    <xdr:clientData/>
  </xdr:twoCellAnchor>
  <xdr:twoCellAnchor editAs="oneCell">
    <xdr:from>
      <xdr:col>5</xdr:col>
      <xdr:colOff>369093</xdr:colOff>
      <xdr:row>24</xdr:row>
      <xdr:rowOff>35719</xdr:rowOff>
    </xdr:from>
    <xdr:to>
      <xdr:col>5</xdr:col>
      <xdr:colOff>2074306</xdr:colOff>
      <xdr:row>24</xdr:row>
      <xdr:rowOff>1588511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F2ED0BD8-0F2B-8F2F-D108-5D7220D6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29499" y="16049625"/>
          <a:ext cx="1705213" cy="1552792"/>
        </a:xfrm>
        <a:prstGeom prst="rect">
          <a:avLst/>
        </a:prstGeom>
      </xdr:spPr>
    </xdr:pic>
    <xdr:clientData/>
  </xdr:twoCellAnchor>
  <xdr:twoCellAnchor editAs="oneCell">
    <xdr:from>
      <xdr:col>5</xdr:col>
      <xdr:colOff>130969</xdr:colOff>
      <xdr:row>25</xdr:row>
      <xdr:rowOff>71437</xdr:rowOff>
    </xdr:from>
    <xdr:to>
      <xdr:col>5</xdr:col>
      <xdr:colOff>2274393</xdr:colOff>
      <xdr:row>25</xdr:row>
      <xdr:rowOff>1643281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91583353-9F33-00E5-8C69-9B7185D2B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91375" y="17776031"/>
          <a:ext cx="2143424" cy="1571844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595313</xdr:colOff>
      <xdr:row>26</xdr:row>
      <xdr:rowOff>107156</xdr:rowOff>
    </xdr:from>
    <xdr:to>
      <xdr:col>5</xdr:col>
      <xdr:colOff>1709894</xdr:colOff>
      <xdr:row>26</xdr:row>
      <xdr:rowOff>1698053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A9750D85-2FC7-EA60-CADF-F393F3CE9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55719" y="19502437"/>
          <a:ext cx="1114581" cy="1590897"/>
        </a:xfrm>
        <a:prstGeom prst="rect">
          <a:avLst/>
        </a:prstGeom>
      </xdr:spPr>
    </xdr:pic>
    <xdr:clientData/>
  </xdr:twoCellAnchor>
  <xdr:twoCellAnchor editAs="oneCell">
    <xdr:from>
      <xdr:col>5</xdr:col>
      <xdr:colOff>357189</xdr:colOff>
      <xdr:row>27</xdr:row>
      <xdr:rowOff>47625</xdr:rowOff>
    </xdr:from>
    <xdr:to>
      <xdr:col>5</xdr:col>
      <xdr:colOff>2047876</xdr:colOff>
      <xdr:row>27</xdr:row>
      <xdr:rowOff>1799421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CD7CA48F-B453-8452-EF9D-DE449704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17595" y="21252656"/>
          <a:ext cx="1690687" cy="1751796"/>
        </a:xfrm>
        <a:prstGeom prst="rect">
          <a:avLst/>
        </a:prstGeom>
      </xdr:spPr>
    </xdr:pic>
    <xdr:clientData/>
  </xdr:twoCellAnchor>
  <xdr:twoCellAnchor editAs="oneCell">
    <xdr:from>
      <xdr:col>5</xdr:col>
      <xdr:colOff>130969</xdr:colOff>
      <xdr:row>23</xdr:row>
      <xdr:rowOff>226218</xdr:rowOff>
    </xdr:from>
    <xdr:to>
      <xdr:col>5</xdr:col>
      <xdr:colOff>2341077</xdr:colOff>
      <xdr:row>23</xdr:row>
      <xdr:rowOff>1312220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157D88A2-645F-5491-69B4-81AFA1A19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91375" y="14525624"/>
          <a:ext cx="2210108" cy="1086002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595312</xdr:colOff>
      <xdr:row>28</xdr:row>
      <xdr:rowOff>71437</xdr:rowOff>
    </xdr:from>
    <xdr:to>
      <xdr:col>5</xdr:col>
      <xdr:colOff>1586050</xdr:colOff>
      <xdr:row>28</xdr:row>
      <xdr:rowOff>1652808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4F3D112B-8E5E-11AB-AE54-4BA31E38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655718" y="23098125"/>
          <a:ext cx="990738" cy="1581371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29</xdr:row>
      <xdr:rowOff>107156</xdr:rowOff>
    </xdr:from>
    <xdr:to>
      <xdr:col>5</xdr:col>
      <xdr:colOff>2357756</xdr:colOff>
      <xdr:row>29</xdr:row>
      <xdr:rowOff>1507526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D1D4D48-6796-DCD5-0DF3-77B3E308A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131843" y="24907875"/>
          <a:ext cx="2286319" cy="140037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30</xdr:row>
      <xdr:rowOff>47626</xdr:rowOff>
    </xdr:from>
    <xdr:to>
      <xdr:col>5</xdr:col>
      <xdr:colOff>2362517</xdr:colOff>
      <xdr:row>30</xdr:row>
      <xdr:rowOff>1038364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D6C08AE8-8F71-D49C-A155-67F9A1C47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55657" y="35492532"/>
          <a:ext cx="2267266" cy="990738"/>
        </a:xfrm>
        <a:prstGeom prst="rect">
          <a:avLst/>
        </a:prstGeom>
      </xdr:spPr>
    </xdr:pic>
    <xdr:clientData/>
  </xdr:twoCellAnchor>
  <xdr:twoCellAnchor editAs="oneCell">
    <xdr:from>
      <xdr:col>5</xdr:col>
      <xdr:colOff>773906</xdr:colOff>
      <xdr:row>38</xdr:row>
      <xdr:rowOff>59531</xdr:rowOff>
    </xdr:from>
    <xdr:to>
      <xdr:col>5</xdr:col>
      <xdr:colOff>1676192</xdr:colOff>
      <xdr:row>38</xdr:row>
      <xdr:rowOff>1614146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id="{8173137A-753F-79E7-3CA6-13E5F5D7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834312" y="36611719"/>
          <a:ext cx="902286" cy="1554615"/>
        </a:xfrm>
        <a:prstGeom prst="rect">
          <a:avLst/>
        </a:prstGeom>
      </xdr:spPr>
    </xdr:pic>
    <xdr:clientData/>
  </xdr:twoCellAnchor>
  <xdr:twoCellAnchor editAs="oneCell">
    <xdr:from>
      <xdr:col>5</xdr:col>
      <xdr:colOff>607219</xdr:colOff>
      <xdr:row>39</xdr:row>
      <xdr:rowOff>119063</xdr:rowOff>
    </xdr:from>
    <xdr:to>
      <xdr:col>5</xdr:col>
      <xdr:colOff>2039903</xdr:colOff>
      <xdr:row>39</xdr:row>
      <xdr:rowOff>1813898</xdr:rowOff>
    </xdr:to>
    <xdr:pic>
      <xdr:nvPicPr>
        <xdr:cNvPr id="38" name="Obrázok 37">
          <a:extLst>
            <a:ext uri="{FF2B5EF4-FFF2-40B4-BE49-F238E27FC236}">
              <a16:creationId xmlns:a16="http://schemas.microsoft.com/office/drawing/2014/main" id="{0585875C-BED7-5F5D-8FF2-65F149E03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667625" y="38385751"/>
          <a:ext cx="1432684" cy="1694835"/>
        </a:xfrm>
        <a:prstGeom prst="rect">
          <a:avLst/>
        </a:prstGeom>
      </xdr:spPr>
    </xdr:pic>
    <xdr:clientData/>
  </xdr:twoCellAnchor>
  <xdr:twoCellAnchor editAs="oneCell">
    <xdr:from>
      <xdr:col>5</xdr:col>
      <xdr:colOff>297656</xdr:colOff>
      <xdr:row>40</xdr:row>
      <xdr:rowOff>83344</xdr:rowOff>
    </xdr:from>
    <xdr:to>
      <xdr:col>5</xdr:col>
      <xdr:colOff>2126615</xdr:colOff>
      <xdr:row>40</xdr:row>
      <xdr:rowOff>1668441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A3FB2C42-09A8-8855-8CC1-DA1042250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58062" y="40195500"/>
          <a:ext cx="1828959" cy="1585097"/>
        </a:xfrm>
        <a:prstGeom prst="rect">
          <a:avLst/>
        </a:prstGeom>
      </xdr:spPr>
    </xdr:pic>
    <xdr:clientData/>
  </xdr:twoCellAnchor>
  <xdr:twoCellAnchor editAs="oneCell">
    <xdr:from>
      <xdr:col>5</xdr:col>
      <xdr:colOff>488156</xdr:colOff>
      <xdr:row>41</xdr:row>
      <xdr:rowOff>59532</xdr:rowOff>
    </xdr:from>
    <xdr:to>
      <xdr:col>5</xdr:col>
      <xdr:colOff>1896454</xdr:colOff>
      <xdr:row>41</xdr:row>
      <xdr:rowOff>1650726</xdr:rowOff>
    </xdr:to>
    <xdr:pic>
      <xdr:nvPicPr>
        <xdr:cNvPr id="40" name="Obrázok 39">
          <a:extLst>
            <a:ext uri="{FF2B5EF4-FFF2-40B4-BE49-F238E27FC236}">
              <a16:creationId xmlns:a16="http://schemas.microsoft.com/office/drawing/2014/main" id="{383F412A-356D-A320-DF75-B84E2E367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548562" y="41910001"/>
          <a:ext cx="1408298" cy="1591194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595312</xdr:colOff>
      <xdr:row>42</xdr:row>
      <xdr:rowOff>107157</xdr:rowOff>
    </xdr:from>
    <xdr:to>
      <xdr:col>5</xdr:col>
      <xdr:colOff>1747556</xdr:colOff>
      <xdr:row>42</xdr:row>
      <xdr:rowOff>1655675</xdr:rowOff>
    </xdr:to>
    <xdr:pic>
      <xdr:nvPicPr>
        <xdr:cNvPr id="42" name="Obrázok 41">
          <a:extLst>
            <a:ext uri="{FF2B5EF4-FFF2-40B4-BE49-F238E27FC236}">
              <a16:creationId xmlns:a16="http://schemas.microsoft.com/office/drawing/2014/main" id="{9FA69F5D-2CED-D918-6BB4-681BA01CA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655718" y="43779282"/>
          <a:ext cx="1152244" cy="154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="80" zoomScaleNormal="80" workbookViewId="0">
      <selection activeCell="C3" sqref="C3"/>
    </sheetView>
  </sheetViews>
  <sheetFormatPr defaultColWidth="9.109375" defaultRowHeight="14.4" x14ac:dyDescent="0.3"/>
  <cols>
    <col min="1" max="1" width="4.6640625" customWidth="1"/>
    <col min="2" max="2" width="33" customWidth="1"/>
    <col min="3" max="3" width="7.6640625" customWidth="1"/>
    <col min="4" max="4" width="8.5546875" customWidth="1"/>
    <col min="5" max="5" width="42.88671875" customWidth="1"/>
    <col min="6" max="6" width="40.88671875" customWidth="1"/>
    <col min="7" max="7" width="14.44140625" customWidth="1"/>
    <col min="8" max="8" width="23.109375" customWidth="1"/>
    <col min="9" max="9" width="16.5546875" customWidth="1"/>
    <col min="10" max="10" width="17" customWidth="1"/>
    <col min="11" max="11" width="17.33203125" customWidth="1"/>
    <col min="12" max="12" width="20.33203125" customWidth="1"/>
    <col min="13" max="13" width="21.109375" customWidth="1"/>
  </cols>
  <sheetData>
    <row r="1" spans="1:13" ht="17.399999999999999" x14ac:dyDescent="0.45">
      <c r="A1" s="5" t="s">
        <v>27</v>
      </c>
      <c r="B1" s="5"/>
      <c r="C1" s="4"/>
      <c r="D1" s="4"/>
      <c r="E1" s="3"/>
      <c r="F1" s="3"/>
      <c r="G1" s="3"/>
      <c r="H1" s="4"/>
      <c r="I1" s="4"/>
      <c r="J1" s="4"/>
      <c r="K1" s="4"/>
      <c r="L1" s="4"/>
      <c r="M1" s="4"/>
    </row>
    <row r="3" spans="1:13" ht="15.6" x14ac:dyDescent="0.3">
      <c r="A3" s="81" t="s">
        <v>65</v>
      </c>
      <c r="B3" s="81"/>
      <c r="C3" s="14" t="s">
        <v>66</v>
      </c>
      <c r="D3" s="15"/>
      <c r="E3" s="16"/>
      <c r="F3" s="11"/>
      <c r="G3" s="11"/>
      <c r="H3" s="10"/>
      <c r="I3" s="10"/>
      <c r="J3" s="10"/>
      <c r="K3" s="10"/>
      <c r="L3" s="10"/>
      <c r="M3" s="10"/>
    </row>
    <row r="4" spans="1:13" ht="15.6" x14ac:dyDescent="0.3">
      <c r="A4" s="16" t="s">
        <v>19</v>
      </c>
      <c r="B4" s="16"/>
      <c r="C4" s="14" t="s">
        <v>28</v>
      </c>
      <c r="D4" s="15"/>
      <c r="E4" s="16"/>
      <c r="F4" s="11"/>
      <c r="G4" s="11"/>
      <c r="H4" s="10"/>
      <c r="I4" s="10"/>
      <c r="J4" s="10"/>
      <c r="K4" s="10"/>
      <c r="L4" s="10"/>
      <c r="M4" s="10"/>
    </row>
    <row r="5" spans="1:13" ht="15.6" x14ac:dyDescent="0.3">
      <c r="A5" s="16" t="s">
        <v>20</v>
      </c>
      <c r="B5" s="16"/>
      <c r="C5" s="14" t="s">
        <v>26</v>
      </c>
      <c r="D5" s="15"/>
      <c r="E5" s="16"/>
      <c r="F5" s="11"/>
      <c r="G5" s="11"/>
      <c r="H5" s="10"/>
      <c r="I5" s="10"/>
      <c r="J5" s="10"/>
      <c r="K5" s="10"/>
      <c r="L5" s="10"/>
      <c r="M5" s="10"/>
    </row>
    <row r="6" spans="1:13" ht="16.2" thickBot="1" x14ac:dyDescent="0.35">
      <c r="A6" s="2"/>
      <c r="B6" s="2"/>
      <c r="E6" s="2"/>
      <c r="F6" s="2"/>
      <c r="G6" s="2"/>
    </row>
    <row r="7" spans="1:13" ht="16.2" thickBot="1" x14ac:dyDescent="0.35">
      <c r="A7" s="93" t="s">
        <v>9</v>
      </c>
      <c r="B7" s="94"/>
      <c r="C7" s="94"/>
      <c r="D7" s="94"/>
      <c r="E7" s="95"/>
      <c r="F7" s="2"/>
      <c r="G7" s="2"/>
    </row>
    <row r="8" spans="1:13" ht="30.75" customHeight="1" x14ac:dyDescent="0.3">
      <c r="A8" s="96" t="s">
        <v>21</v>
      </c>
      <c r="B8" s="97"/>
      <c r="C8" s="98"/>
      <c r="D8" s="99"/>
      <c r="E8" s="100"/>
      <c r="F8" s="2"/>
      <c r="G8" s="2"/>
    </row>
    <row r="9" spans="1:13" ht="30.75" customHeight="1" x14ac:dyDescent="0.3">
      <c r="A9" s="92" t="s">
        <v>22</v>
      </c>
      <c r="B9" s="88"/>
      <c r="C9" s="89"/>
      <c r="D9" s="90"/>
      <c r="E9" s="91"/>
      <c r="F9" s="2"/>
      <c r="G9" s="2"/>
    </row>
    <row r="10" spans="1:13" ht="15.6" x14ac:dyDescent="0.3">
      <c r="A10" s="92" t="s">
        <v>24</v>
      </c>
      <c r="B10" s="88"/>
      <c r="C10" s="89"/>
      <c r="D10" s="90"/>
      <c r="E10" s="91"/>
      <c r="F10" s="2"/>
      <c r="G10" s="2"/>
      <c r="K10" s="18"/>
    </row>
    <row r="11" spans="1:13" ht="15.6" x14ac:dyDescent="0.3">
      <c r="A11" s="87" t="s">
        <v>10</v>
      </c>
      <c r="B11" s="88"/>
      <c r="C11" s="89"/>
      <c r="D11" s="90"/>
      <c r="E11" s="91"/>
      <c r="F11" s="2"/>
      <c r="G11" s="2"/>
      <c r="K11" s="18"/>
    </row>
    <row r="12" spans="1:13" ht="15.6" x14ac:dyDescent="0.3">
      <c r="A12" s="87" t="s">
        <v>11</v>
      </c>
      <c r="B12" s="88"/>
      <c r="C12" s="89"/>
      <c r="D12" s="90"/>
      <c r="E12" s="91"/>
      <c r="F12" s="2"/>
      <c r="G12" s="2"/>
    </row>
    <row r="13" spans="1:13" ht="15.6" x14ac:dyDescent="0.3">
      <c r="A13" s="87" t="s">
        <v>12</v>
      </c>
      <c r="B13" s="88"/>
      <c r="C13" s="89"/>
      <c r="D13" s="90"/>
      <c r="E13" s="91"/>
      <c r="F13" s="2"/>
      <c r="G13" s="2"/>
    </row>
    <row r="14" spans="1:13" ht="16.2" thickBot="1" x14ac:dyDescent="0.35">
      <c r="A14" s="82" t="s">
        <v>13</v>
      </c>
      <c r="B14" s="83"/>
      <c r="C14" s="84"/>
      <c r="D14" s="85"/>
      <c r="E14" s="86"/>
      <c r="F14" s="2"/>
      <c r="G14" s="2"/>
    </row>
    <row r="15" spans="1:13" ht="16.2" thickBot="1" x14ac:dyDescent="0.35">
      <c r="A15" s="2"/>
      <c r="B15" s="2"/>
      <c r="E15" s="2"/>
      <c r="F15" s="2"/>
      <c r="G15" s="2"/>
    </row>
    <row r="16" spans="1:13" ht="22.5" customHeight="1" thickBot="1" x14ac:dyDescent="0.35">
      <c r="A16" s="1"/>
      <c r="B16" s="1"/>
      <c r="E16" s="1"/>
      <c r="F16" s="1"/>
      <c r="G16" s="73" t="s">
        <v>53</v>
      </c>
      <c r="H16" s="74"/>
      <c r="I16" s="74"/>
      <c r="J16" s="74"/>
      <c r="K16" s="74"/>
      <c r="L16" s="74"/>
      <c r="M16" s="75"/>
    </row>
    <row r="17" spans="1:13" ht="89.25" customHeight="1" thickBot="1" x14ac:dyDescent="0.35">
      <c r="A17" s="19" t="s">
        <v>4</v>
      </c>
      <c r="B17" s="20" t="s">
        <v>34</v>
      </c>
      <c r="C17" s="21" t="s">
        <v>0</v>
      </c>
      <c r="D17" s="22" t="s">
        <v>2</v>
      </c>
      <c r="E17" s="23" t="s">
        <v>1</v>
      </c>
      <c r="F17" s="27" t="s">
        <v>52</v>
      </c>
      <c r="G17" s="62" t="s">
        <v>59</v>
      </c>
      <c r="H17" s="24" t="s">
        <v>58</v>
      </c>
      <c r="I17" s="24" t="s">
        <v>5</v>
      </c>
      <c r="J17" s="24" t="s">
        <v>17</v>
      </c>
      <c r="K17" s="24" t="s">
        <v>6</v>
      </c>
      <c r="L17" s="25" t="s">
        <v>7</v>
      </c>
      <c r="M17" s="26" t="s">
        <v>8</v>
      </c>
    </row>
    <row r="18" spans="1:13" ht="24.75" customHeight="1" thickBot="1" x14ac:dyDescent="0.35">
      <c r="A18" s="69" t="s">
        <v>56</v>
      </c>
      <c r="B18" s="70"/>
      <c r="C18" s="70"/>
      <c r="D18" s="70"/>
      <c r="E18" s="70"/>
      <c r="F18" s="70"/>
      <c r="G18" s="71"/>
      <c r="H18" s="71"/>
      <c r="I18" s="71"/>
      <c r="J18" s="71"/>
      <c r="K18" s="71"/>
      <c r="L18" s="71"/>
      <c r="M18" s="72"/>
    </row>
    <row r="19" spans="1:13" ht="141" customHeight="1" x14ac:dyDescent="0.3">
      <c r="A19" s="33">
        <v>1</v>
      </c>
      <c r="B19" s="51" t="s">
        <v>35</v>
      </c>
      <c r="C19" s="35">
        <v>4</v>
      </c>
      <c r="D19" s="35" t="s">
        <v>3</v>
      </c>
      <c r="E19" s="31" t="s">
        <v>54</v>
      </c>
      <c r="F19" s="50"/>
      <c r="G19" s="44"/>
      <c r="H19" s="45"/>
      <c r="I19" s="46"/>
      <c r="J19" s="46"/>
      <c r="K19" s="46"/>
      <c r="L19" s="46">
        <f t="shared" ref="L19:L48" si="0">C19*I19</f>
        <v>0</v>
      </c>
      <c r="M19" s="47">
        <f t="shared" ref="M19:M48" si="1">C19*K19</f>
        <v>0</v>
      </c>
    </row>
    <row r="20" spans="1:13" ht="136.5" customHeight="1" x14ac:dyDescent="0.3">
      <c r="A20" s="28">
        <v>2</v>
      </c>
      <c r="B20" s="17" t="s">
        <v>36</v>
      </c>
      <c r="C20" s="13">
        <v>1</v>
      </c>
      <c r="D20" s="13" t="s">
        <v>3</v>
      </c>
      <c r="E20" s="31" t="s">
        <v>54</v>
      </c>
      <c r="F20" s="36"/>
      <c r="G20" s="48"/>
      <c r="H20" s="13"/>
      <c r="I20" s="37"/>
      <c r="J20" s="37"/>
      <c r="K20" s="37"/>
      <c r="L20" s="37">
        <f t="shared" si="0"/>
        <v>0</v>
      </c>
      <c r="M20" s="49">
        <f t="shared" si="1"/>
        <v>0</v>
      </c>
    </row>
    <row r="21" spans="1:13" ht="133.5" customHeight="1" x14ac:dyDescent="0.3">
      <c r="A21" s="28">
        <v>3</v>
      </c>
      <c r="B21" s="17" t="s">
        <v>37</v>
      </c>
      <c r="C21" s="13">
        <v>1</v>
      </c>
      <c r="D21" s="13" t="s">
        <v>3</v>
      </c>
      <c r="E21" s="31" t="s">
        <v>54</v>
      </c>
      <c r="F21" s="36"/>
      <c r="G21" s="48"/>
      <c r="H21" s="13"/>
      <c r="I21" s="37"/>
      <c r="J21" s="37"/>
      <c r="K21" s="37"/>
      <c r="L21" s="37">
        <f t="shared" si="0"/>
        <v>0</v>
      </c>
      <c r="M21" s="49">
        <f t="shared" si="1"/>
        <v>0</v>
      </c>
    </row>
    <row r="22" spans="1:13" ht="129.75" customHeight="1" x14ac:dyDescent="0.3">
      <c r="A22" s="28">
        <v>4</v>
      </c>
      <c r="B22" s="17" t="s">
        <v>38</v>
      </c>
      <c r="C22" s="13">
        <v>10</v>
      </c>
      <c r="D22" s="13" t="s">
        <v>3</v>
      </c>
      <c r="E22" s="31" t="s">
        <v>54</v>
      </c>
      <c r="F22" s="36"/>
      <c r="G22" s="48"/>
      <c r="H22" s="13"/>
      <c r="I22" s="37"/>
      <c r="J22" s="37"/>
      <c r="K22" s="37"/>
      <c r="L22" s="37">
        <f t="shared" si="0"/>
        <v>0</v>
      </c>
      <c r="M22" s="49">
        <f t="shared" si="1"/>
        <v>0</v>
      </c>
    </row>
    <row r="23" spans="1:13" ht="100.8" x14ac:dyDescent="0.3">
      <c r="A23" s="28">
        <v>5</v>
      </c>
      <c r="B23" s="17" t="s">
        <v>39</v>
      </c>
      <c r="C23" s="13">
        <v>1</v>
      </c>
      <c r="D23" s="13" t="s">
        <v>3</v>
      </c>
      <c r="E23" s="31" t="s">
        <v>54</v>
      </c>
      <c r="F23" s="36"/>
      <c r="G23" s="48"/>
      <c r="H23" s="13"/>
      <c r="I23" s="37"/>
      <c r="J23" s="37"/>
      <c r="K23" s="37"/>
      <c r="L23" s="37">
        <f t="shared" si="0"/>
        <v>0</v>
      </c>
      <c r="M23" s="49">
        <f t="shared" si="1"/>
        <v>0</v>
      </c>
    </row>
    <row r="24" spans="1:13" ht="135" customHeight="1" x14ac:dyDescent="0.3">
      <c r="A24" s="28">
        <v>6</v>
      </c>
      <c r="B24" s="17" t="s">
        <v>40</v>
      </c>
      <c r="C24" s="13">
        <v>1</v>
      </c>
      <c r="D24" s="13" t="s">
        <v>3</v>
      </c>
      <c r="E24" s="31" t="s">
        <v>54</v>
      </c>
      <c r="F24" s="36"/>
      <c r="G24" s="48"/>
      <c r="H24" s="13"/>
      <c r="I24" s="37"/>
      <c r="J24" s="37"/>
      <c r="K24" s="37"/>
      <c r="L24" s="37">
        <f t="shared" si="0"/>
        <v>0</v>
      </c>
      <c r="M24" s="49">
        <f t="shared" si="1"/>
        <v>0</v>
      </c>
    </row>
    <row r="25" spans="1:13" ht="132.75" customHeight="1" x14ac:dyDescent="0.3">
      <c r="A25" s="28">
        <v>7</v>
      </c>
      <c r="B25" s="17" t="s">
        <v>41</v>
      </c>
      <c r="C25" s="13">
        <v>8</v>
      </c>
      <c r="D25" s="13" t="s">
        <v>3</v>
      </c>
      <c r="E25" s="31" t="s">
        <v>54</v>
      </c>
      <c r="F25" s="36"/>
      <c r="G25" s="48"/>
      <c r="H25" s="13"/>
      <c r="I25" s="37"/>
      <c r="J25" s="37"/>
      <c r="K25" s="37"/>
      <c r="L25" s="37">
        <f t="shared" si="0"/>
        <v>0</v>
      </c>
      <c r="M25" s="49">
        <f t="shared" si="1"/>
        <v>0</v>
      </c>
    </row>
    <row r="26" spans="1:13" ht="133.5" customHeight="1" x14ac:dyDescent="0.3">
      <c r="A26" s="28">
        <v>8</v>
      </c>
      <c r="B26" s="17" t="s">
        <v>42</v>
      </c>
      <c r="C26" s="13">
        <v>19</v>
      </c>
      <c r="D26" s="13" t="s">
        <v>3</v>
      </c>
      <c r="E26" s="31" t="s">
        <v>54</v>
      </c>
      <c r="F26" s="36"/>
      <c r="G26" s="48"/>
      <c r="H26" s="13"/>
      <c r="I26" s="37"/>
      <c r="J26" s="37"/>
      <c r="K26" s="37"/>
      <c r="L26" s="37">
        <f t="shared" si="0"/>
        <v>0</v>
      </c>
      <c r="M26" s="49">
        <f t="shared" si="1"/>
        <v>0</v>
      </c>
    </row>
    <row r="27" spans="1:13" ht="142.5" customHeight="1" x14ac:dyDescent="0.3">
      <c r="A27" s="28">
        <v>9</v>
      </c>
      <c r="B27" s="17" t="s">
        <v>43</v>
      </c>
      <c r="C27" s="13">
        <v>4</v>
      </c>
      <c r="D27" s="13" t="s">
        <v>3</v>
      </c>
      <c r="E27" s="31" t="s">
        <v>54</v>
      </c>
      <c r="F27" s="36"/>
      <c r="G27" s="48"/>
      <c r="H27" s="13"/>
      <c r="I27" s="37"/>
      <c r="J27" s="37"/>
      <c r="K27" s="37"/>
      <c r="L27" s="37">
        <f t="shared" si="0"/>
        <v>0</v>
      </c>
      <c r="M27" s="49">
        <f t="shared" si="1"/>
        <v>0</v>
      </c>
    </row>
    <row r="28" spans="1:13" ht="143.25" customHeight="1" x14ac:dyDescent="0.3">
      <c r="A28" s="28">
        <v>10</v>
      </c>
      <c r="B28" s="17" t="s">
        <v>41</v>
      </c>
      <c r="C28" s="13">
        <v>7</v>
      </c>
      <c r="D28" s="13" t="s">
        <v>3</v>
      </c>
      <c r="E28" s="31" t="s">
        <v>54</v>
      </c>
      <c r="F28" s="36"/>
      <c r="G28" s="48"/>
      <c r="H28" s="13"/>
      <c r="I28" s="37"/>
      <c r="J28" s="37"/>
      <c r="K28" s="37"/>
      <c r="L28" s="37">
        <f t="shared" si="0"/>
        <v>0</v>
      </c>
      <c r="M28" s="49">
        <f t="shared" si="1"/>
        <v>0</v>
      </c>
    </row>
    <row r="29" spans="1:13" ht="139.5" customHeight="1" x14ac:dyDescent="0.3">
      <c r="A29" s="28">
        <v>11</v>
      </c>
      <c r="B29" s="17" t="s">
        <v>44</v>
      </c>
      <c r="C29" s="13">
        <v>1</v>
      </c>
      <c r="D29" s="13" t="s">
        <v>3</v>
      </c>
      <c r="E29" s="31" t="s">
        <v>54</v>
      </c>
      <c r="F29" s="36"/>
      <c r="G29" s="48"/>
      <c r="H29" s="13"/>
      <c r="I29" s="37"/>
      <c r="J29" s="37"/>
      <c r="K29" s="37"/>
      <c r="L29" s="37">
        <f t="shared" si="0"/>
        <v>0</v>
      </c>
      <c r="M29" s="49">
        <f t="shared" si="1"/>
        <v>0</v>
      </c>
    </row>
    <row r="30" spans="1:13" ht="122.25" customHeight="1" x14ac:dyDescent="0.3">
      <c r="A30" s="28">
        <v>12</v>
      </c>
      <c r="B30" s="17" t="s">
        <v>45</v>
      </c>
      <c r="C30" s="13">
        <v>1</v>
      </c>
      <c r="D30" s="13" t="s">
        <v>3</v>
      </c>
      <c r="E30" s="31" t="s">
        <v>54</v>
      </c>
      <c r="F30" s="36"/>
      <c r="G30" s="48"/>
      <c r="H30" s="13"/>
      <c r="I30" s="37"/>
      <c r="J30" s="37"/>
      <c r="K30" s="37"/>
      <c r="L30" s="37">
        <f t="shared" si="0"/>
        <v>0</v>
      </c>
      <c r="M30" s="49">
        <f t="shared" si="1"/>
        <v>0</v>
      </c>
    </row>
    <row r="31" spans="1:13" ht="87" customHeight="1" x14ac:dyDescent="0.3">
      <c r="A31" s="28">
        <v>13</v>
      </c>
      <c r="B31" s="17" t="s">
        <v>46</v>
      </c>
      <c r="C31" s="13">
        <v>3</v>
      </c>
      <c r="D31" s="13" t="s">
        <v>3</v>
      </c>
      <c r="E31" s="31" t="s">
        <v>54</v>
      </c>
      <c r="F31" s="36"/>
      <c r="G31" s="48"/>
      <c r="H31" s="13"/>
      <c r="I31" s="37"/>
      <c r="J31" s="37"/>
      <c r="K31" s="37"/>
      <c r="L31" s="37">
        <f t="shared" si="0"/>
        <v>0</v>
      </c>
      <c r="M31" s="49">
        <f t="shared" si="1"/>
        <v>0</v>
      </c>
    </row>
    <row r="32" spans="1:13" ht="21" customHeight="1" x14ac:dyDescent="0.3">
      <c r="A32" s="28">
        <v>14</v>
      </c>
      <c r="B32" s="12" t="s">
        <v>61</v>
      </c>
      <c r="C32" s="13">
        <v>61</v>
      </c>
      <c r="D32" s="13" t="s">
        <v>3</v>
      </c>
      <c r="E32" s="31"/>
      <c r="F32" s="36"/>
      <c r="G32" s="48"/>
      <c r="H32" s="13"/>
      <c r="I32" s="37"/>
      <c r="J32" s="37"/>
      <c r="K32" s="37"/>
      <c r="L32" s="37">
        <f t="shared" ref="L32:L36" si="2">C32*I32</f>
        <v>0</v>
      </c>
      <c r="M32" s="49">
        <f t="shared" ref="M32:M36" si="3">C32*K32</f>
        <v>0</v>
      </c>
    </row>
    <row r="33" spans="1:13" ht="21" customHeight="1" x14ac:dyDescent="0.3">
      <c r="A33" s="28">
        <v>15</v>
      </c>
      <c r="B33" s="12" t="s">
        <v>62</v>
      </c>
      <c r="C33" s="13">
        <v>61</v>
      </c>
      <c r="D33" s="13" t="s">
        <v>3</v>
      </c>
      <c r="E33" s="31"/>
      <c r="F33" s="36"/>
      <c r="G33" s="48"/>
      <c r="H33" s="13"/>
      <c r="I33" s="37"/>
      <c r="J33" s="37"/>
      <c r="K33" s="37"/>
      <c r="L33" s="37">
        <f t="shared" si="2"/>
        <v>0</v>
      </c>
      <c r="M33" s="49">
        <f t="shared" si="3"/>
        <v>0</v>
      </c>
    </row>
    <row r="34" spans="1:13" ht="21" customHeight="1" x14ac:dyDescent="0.3">
      <c r="A34" s="28">
        <v>16</v>
      </c>
      <c r="B34" s="12" t="s">
        <v>29</v>
      </c>
      <c r="C34" s="13">
        <v>550</v>
      </c>
      <c r="D34" s="13" t="s">
        <v>64</v>
      </c>
      <c r="E34" s="31"/>
      <c r="F34" s="36"/>
      <c r="G34" s="48"/>
      <c r="H34" s="13"/>
      <c r="I34" s="37"/>
      <c r="J34" s="37"/>
      <c r="K34" s="37"/>
      <c r="L34" s="37">
        <f t="shared" si="2"/>
        <v>0</v>
      </c>
      <c r="M34" s="49">
        <f t="shared" si="3"/>
        <v>0</v>
      </c>
    </row>
    <row r="35" spans="1:13" ht="21" customHeight="1" x14ac:dyDescent="0.3">
      <c r="A35" s="28">
        <v>17</v>
      </c>
      <c r="B35" s="12" t="s">
        <v>31</v>
      </c>
      <c r="C35" s="13">
        <v>1</v>
      </c>
      <c r="D35" s="13" t="s">
        <v>33</v>
      </c>
      <c r="E35" s="31"/>
      <c r="F35" s="36"/>
      <c r="G35" s="48"/>
      <c r="H35" s="13"/>
      <c r="I35" s="37"/>
      <c r="J35" s="37"/>
      <c r="K35" s="37"/>
      <c r="L35" s="37">
        <f t="shared" si="2"/>
        <v>0</v>
      </c>
      <c r="M35" s="49">
        <f t="shared" si="3"/>
        <v>0</v>
      </c>
    </row>
    <row r="36" spans="1:13" ht="21" customHeight="1" thickBot="1" x14ac:dyDescent="0.35">
      <c r="A36" s="38">
        <v>18</v>
      </c>
      <c r="B36" s="39" t="s">
        <v>32</v>
      </c>
      <c r="C36" s="40">
        <v>1</v>
      </c>
      <c r="D36" s="40" t="s">
        <v>33</v>
      </c>
      <c r="E36" s="41"/>
      <c r="F36" s="32"/>
      <c r="G36" s="52"/>
      <c r="H36" s="40"/>
      <c r="I36" s="53"/>
      <c r="J36" s="53"/>
      <c r="K36" s="53"/>
      <c r="L36" s="53">
        <f t="shared" si="2"/>
        <v>0</v>
      </c>
      <c r="M36" s="54">
        <f t="shared" si="3"/>
        <v>0</v>
      </c>
    </row>
    <row r="37" spans="1:13" ht="30.75" customHeight="1" thickBot="1" x14ac:dyDescent="0.35">
      <c r="A37" s="67" t="s">
        <v>57</v>
      </c>
      <c r="B37" s="68"/>
      <c r="C37" s="68"/>
      <c r="D37" s="68"/>
      <c r="E37" s="68"/>
      <c r="F37" s="68"/>
      <c r="G37" s="56">
        <f>SUM(G19:G31)</f>
        <v>0</v>
      </c>
      <c r="H37" s="55"/>
      <c r="I37" s="43"/>
      <c r="J37" s="43"/>
      <c r="K37" s="43"/>
      <c r="L37" s="57">
        <f>SUM(L19:L36)</f>
        <v>0</v>
      </c>
      <c r="M37" s="58">
        <f>SUM(M19:M36)</f>
        <v>0</v>
      </c>
    </row>
    <row r="38" spans="1:13" ht="30.75" customHeight="1" thickBot="1" x14ac:dyDescent="0.35">
      <c r="A38" s="76" t="s">
        <v>60</v>
      </c>
      <c r="B38" s="77"/>
      <c r="C38" s="77"/>
      <c r="D38" s="77"/>
      <c r="E38" s="77"/>
      <c r="F38" s="77"/>
      <c r="G38" s="71"/>
      <c r="H38" s="71"/>
      <c r="I38" s="71"/>
      <c r="J38" s="71"/>
      <c r="K38" s="71"/>
      <c r="L38" s="71"/>
      <c r="M38" s="78"/>
    </row>
    <row r="39" spans="1:13" ht="135" customHeight="1" x14ac:dyDescent="0.3">
      <c r="A39" s="42">
        <v>19</v>
      </c>
      <c r="B39" s="34" t="s">
        <v>47</v>
      </c>
      <c r="C39" s="35">
        <v>24</v>
      </c>
      <c r="D39" s="35" t="s">
        <v>3</v>
      </c>
      <c r="E39" s="31" t="s">
        <v>54</v>
      </c>
      <c r="F39" s="36"/>
      <c r="G39" s="44"/>
      <c r="H39" s="45"/>
      <c r="I39" s="46"/>
      <c r="J39" s="46"/>
      <c r="K39" s="46"/>
      <c r="L39" s="46">
        <f t="shared" si="0"/>
        <v>0</v>
      </c>
      <c r="M39" s="47">
        <f t="shared" si="1"/>
        <v>0</v>
      </c>
    </row>
    <row r="40" spans="1:13" ht="145.5" customHeight="1" x14ac:dyDescent="0.3">
      <c r="A40" s="29">
        <v>20</v>
      </c>
      <c r="B40" s="17" t="s">
        <v>48</v>
      </c>
      <c r="C40" s="13">
        <v>12</v>
      </c>
      <c r="D40" s="13" t="s">
        <v>3</v>
      </c>
      <c r="E40" s="31" t="s">
        <v>54</v>
      </c>
      <c r="F40" s="36"/>
      <c r="G40" s="48"/>
      <c r="H40" s="13"/>
      <c r="I40" s="37"/>
      <c r="J40" s="37"/>
      <c r="K40" s="37"/>
      <c r="L40" s="37">
        <f t="shared" si="0"/>
        <v>0</v>
      </c>
      <c r="M40" s="49">
        <f t="shared" si="1"/>
        <v>0</v>
      </c>
    </row>
    <row r="41" spans="1:13" ht="136.5" customHeight="1" x14ac:dyDescent="0.3">
      <c r="A41" s="30">
        <v>21</v>
      </c>
      <c r="B41" s="17" t="s">
        <v>49</v>
      </c>
      <c r="C41" s="13">
        <v>8</v>
      </c>
      <c r="D41" s="13" t="s">
        <v>3</v>
      </c>
      <c r="E41" s="31" t="s">
        <v>54</v>
      </c>
      <c r="F41" s="36"/>
      <c r="G41" s="48"/>
      <c r="H41" s="13"/>
      <c r="I41" s="37"/>
      <c r="J41" s="37"/>
      <c r="K41" s="37"/>
      <c r="L41" s="37">
        <f t="shared" si="0"/>
        <v>0</v>
      </c>
      <c r="M41" s="49">
        <f t="shared" si="1"/>
        <v>0</v>
      </c>
    </row>
    <row r="42" spans="1:13" ht="143.25" customHeight="1" x14ac:dyDescent="0.3">
      <c r="A42" s="29">
        <v>22</v>
      </c>
      <c r="B42" s="17" t="s">
        <v>50</v>
      </c>
      <c r="C42" s="13">
        <v>6</v>
      </c>
      <c r="D42" s="13" t="s">
        <v>3</v>
      </c>
      <c r="E42" s="31" t="s">
        <v>54</v>
      </c>
      <c r="F42" s="36"/>
      <c r="G42" s="48"/>
      <c r="H42" s="13"/>
      <c r="I42" s="37"/>
      <c r="J42" s="37"/>
      <c r="K42" s="37"/>
      <c r="L42" s="37">
        <f t="shared" si="0"/>
        <v>0</v>
      </c>
      <c r="M42" s="49">
        <f t="shared" si="1"/>
        <v>0</v>
      </c>
    </row>
    <row r="43" spans="1:13" ht="143.25" customHeight="1" x14ac:dyDescent="0.3">
      <c r="A43" s="29">
        <v>23</v>
      </c>
      <c r="B43" s="17" t="s">
        <v>51</v>
      </c>
      <c r="C43" s="13">
        <v>6</v>
      </c>
      <c r="D43" s="13" t="s">
        <v>3</v>
      </c>
      <c r="E43" s="31" t="s">
        <v>54</v>
      </c>
      <c r="F43" s="36"/>
      <c r="G43" s="48"/>
      <c r="H43" s="13"/>
      <c r="I43" s="37"/>
      <c r="J43" s="37"/>
      <c r="K43" s="37"/>
      <c r="L43" s="37">
        <f t="shared" si="0"/>
        <v>0</v>
      </c>
      <c r="M43" s="49">
        <f t="shared" si="1"/>
        <v>0</v>
      </c>
    </row>
    <row r="44" spans="1:13" ht="21" customHeight="1" x14ac:dyDescent="0.3">
      <c r="A44" s="29">
        <v>24</v>
      </c>
      <c r="B44" s="12" t="s">
        <v>61</v>
      </c>
      <c r="C44" s="13">
        <v>56</v>
      </c>
      <c r="D44" s="13" t="s">
        <v>3</v>
      </c>
      <c r="E44" s="79"/>
      <c r="F44" s="80"/>
      <c r="G44" s="48"/>
      <c r="H44" s="13"/>
      <c r="I44" s="37"/>
      <c r="J44" s="37"/>
      <c r="K44" s="37"/>
      <c r="L44" s="37">
        <f t="shared" si="0"/>
        <v>0</v>
      </c>
      <c r="M44" s="49">
        <f t="shared" si="1"/>
        <v>0</v>
      </c>
    </row>
    <row r="45" spans="1:13" ht="21" customHeight="1" x14ac:dyDescent="0.3">
      <c r="A45" s="29">
        <v>25</v>
      </c>
      <c r="B45" s="12" t="s">
        <v>62</v>
      </c>
      <c r="C45" s="13">
        <v>56</v>
      </c>
      <c r="D45" s="13" t="s">
        <v>3</v>
      </c>
      <c r="E45" s="63"/>
      <c r="F45" s="64"/>
      <c r="G45" s="48"/>
      <c r="H45" s="13"/>
      <c r="I45" s="37"/>
      <c r="J45" s="37"/>
      <c r="K45" s="37"/>
      <c r="L45" s="37">
        <f t="shared" si="0"/>
        <v>0</v>
      </c>
      <c r="M45" s="49">
        <f t="shared" si="1"/>
        <v>0</v>
      </c>
    </row>
    <row r="46" spans="1:13" ht="21" customHeight="1" x14ac:dyDescent="0.3">
      <c r="A46" s="29">
        <v>26</v>
      </c>
      <c r="B46" s="12" t="s">
        <v>29</v>
      </c>
      <c r="C46" s="13">
        <v>380</v>
      </c>
      <c r="D46" s="13" t="s">
        <v>30</v>
      </c>
      <c r="E46" s="63"/>
      <c r="F46" s="64"/>
      <c r="G46" s="48"/>
      <c r="H46" s="13"/>
      <c r="I46" s="37"/>
      <c r="J46" s="37"/>
      <c r="K46" s="37"/>
      <c r="L46" s="37">
        <f t="shared" si="0"/>
        <v>0</v>
      </c>
      <c r="M46" s="49">
        <f t="shared" si="1"/>
        <v>0</v>
      </c>
    </row>
    <row r="47" spans="1:13" ht="21" customHeight="1" x14ac:dyDescent="0.3">
      <c r="A47" s="29">
        <v>27</v>
      </c>
      <c r="B47" s="12" t="s">
        <v>31</v>
      </c>
      <c r="C47" s="13">
        <v>1</v>
      </c>
      <c r="D47" s="13" t="s">
        <v>33</v>
      </c>
      <c r="E47" s="63"/>
      <c r="F47" s="64"/>
      <c r="G47" s="48"/>
      <c r="H47" s="13"/>
      <c r="I47" s="37"/>
      <c r="J47" s="37"/>
      <c r="K47" s="37"/>
      <c r="L47" s="37">
        <f t="shared" si="0"/>
        <v>0</v>
      </c>
      <c r="M47" s="49">
        <f t="shared" si="1"/>
        <v>0</v>
      </c>
    </row>
    <row r="48" spans="1:13" ht="21" customHeight="1" thickBot="1" x14ac:dyDescent="0.35">
      <c r="A48" s="59">
        <v>28</v>
      </c>
      <c r="B48" s="39" t="s">
        <v>32</v>
      </c>
      <c r="C48" s="40">
        <v>1</v>
      </c>
      <c r="D48" s="40" t="s">
        <v>33</v>
      </c>
      <c r="E48" s="65"/>
      <c r="F48" s="66"/>
      <c r="G48" s="52"/>
      <c r="H48" s="40"/>
      <c r="I48" s="53"/>
      <c r="J48" s="53"/>
      <c r="K48" s="53"/>
      <c r="L48" s="53">
        <f t="shared" si="0"/>
        <v>0</v>
      </c>
      <c r="M48" s="54">
        <f t="shared" si="1"/>
        <v>0</v>
      </c>
    </row>
    <row r="49" spans="1:13" ht="24.9" customHeight="1" thickBot="1" x14ac:dyDescent="0.35">
      <c r="A49" s="67" t="s">
        <v>63</v>
      </c>
      <c r="B49" s="68"/>
      <c r="C49" s="68"/>
      <c r="D49" s="68"/>
      <c r="E49" s="68"/>
      <c r="F49" s="68"/>
      <c r="G49" s="56">
        <f>SUM(G39:G43)</f>
        <v>0</v>
      </c>
      <c r="H49" s="55"/>
      <c r="I49" s="43"/>
      <c r="J49" s="43"/>
      <c r="K49" s="43"/>
      <c r="L49" s="57">
        <f>SUM(L39:L48)</f>
        <v>0</v>
      </c>
      <c r="M49" s="58">
        <f>SUM(M39:M48)</f>
        <v>0</v>
      </c>
    </row>
    <row r="50" spans="1:13" ht="41.25" customHeight="1" thickBot="1" x14ac:dyDescent="0.35">
      <c r="A50" s="103" t="s">
        <v>18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5"/>
      <c r="L50" s="60">
        <f>L49+L37</f>
        <v>0</v>
      </c>
      <c r="M50" s="61">
        <f>M49+M37</f>
        <v>0</v>
      </c>
    </row>
    <row r="51" spans="1:13" ht="35.25" customHeight="1" thickBot="1" x14ac:dyDescent="0.35">
      <c r="A51" s="109" t="s">
        <v>55</v>
      </c>
      <c r="B51" s="110"/>
      <c r="C51" s="110"/>
      <c r="D51" s="110"/>
      <c r="E51" s="111"/>
      <c r="F51" s="106"/>
      <c r="G51" s="106"/>
      <c r="H51" s="106"/>
    </row>
    <row r="52" spans="1:13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5" spans="1:13" x14ac:dyDescent="0.3">
      <c r="A55" t="s">
        <v>25</v>
      </c>
      <c r="F55" t="s">
        <v>16</v>
      </c>
      <c r="J55" s="6"/>
    </row>
    <row r="57" spans="1:13" ht="45" customHeight="1" x14ac:dyDescent="0.3">
      <c r="A57" s="107" t="s">
        <v>14</v>
      </c>
      <c r="B57" s="108"/>
      <c r="E57" s="7"/>
      <c r="F57" s="8" t="s">
        <v>15</v>
      </c>
      <c r="G57" s="8"/>
      <c r="H57" s="8"/>
      <c r="I57" s="8"/>
      <c r="J57" s="7"/>
    </row>
    <row r="62" spans="1:13" ht="43.5" customHeight="1" x14ac:dyDescent="0.3">
      <c r="A62" s="101" t="s">
        <v>23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</sheetData>
  <mergeCells count="31">
    <mergeCell ref="A62:L62"/>
    <mergeCell ref="A50:K50"/>
    <mergeCell ref="F51:H51"/>
    <mergeCell ref="A57:B57"/>
    <mergeCell ref="A51:E51"/>
    <mergeCell ref="A3:B3"/>
    <mergeCell ref="A14:B14"/>
    <mergeCell ref="C14:E14"/>
    <mergeCell ref="A12:B12"/>
    <mergeCell ref="C12:E12"/>
    <mergeCell ref="A13:B13"/>
    <mergeCell ref="C13:E13"/>
    <mergeCell ref="A10:B10"/>
    <mergeCell ref="C10:E10"/>
    <mergeCell ref="A11:B11"/>
    <mergeCell ref="C11:E11"/>
    <mergeCell ref="A7:E7"/>
    <mergeCell ref="A8:B8"/>
    <mergeCell ref="C8:E8"/>
    <mergeCell ref="A9:B9"/>
    <mergeCell ref="C9:E9"/>
    <mergeCell ref="A18:M18"/>
    <mergeCell ref="G16:M16"/>
    <mergeCell ref="A38:M38"/>
    <mergeCell ref="E44:F44"/>
    <mergeCell ref="A37:F37"/>
    <mergeCell ref="E45:F45"/>
    <mergeCell ref="E46:F46"/>
    <mergeCell ref="E47:F47"/>
    <mergeCell ref="E48:F48"/>
    <mergeCell ref="A49:F49"/>
  </mergeCells>
  <phoneticPr fontId="21" type="noConversion"/>
  <pageMargins left="0.70866141732283472" right="0.70866141732283472" top="0.35433070866141736" bottom="0.35433070866141736" header="0.31496062992125984" footer="0.31496062992125984"/>
  <pageSetup paperSize="9" scale="50" orientation="landscape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Okná_dvere</vt:lpstr>
      <vt:lpstr>Okná_dvere!Názvy_tlače</vt:lpstr>
      <vt:lpstr>Okná_dvere!Oblasť_tlače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Cvečková Dominika</cp:lastModifiedBy>
  <cp:lastPrinted>2024-08-04T05:41:18Z</cp:lastPrinted>
  <dcterms:created xsi:type="dcterms:W3CDTF">2021-12-13T10:49:54Z</dcterms:created>
  <dcterms:modified xsi:type="dcterms:W3CDTF">2024-08-06T09:29:18Z</dcterms:modified>
</cp:coreProperties>
</file>