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artyna.olczyk\Desktop\Zakup energii 2025\Do publikacji\Nowy folder\"/>
    </mc:Choice>
  </mc:AlternateContent>
  <xr:revisionPtr revIDLastSave="0" documentId="13_ncr:1_{806EFBFC-6D3B-4C71-83D9-12F4D16AFA00}" xr6:coauthVersionLast="47" xr6:coauthVersionMax="47" xr10:uidLastSave="{00000000-0000-0000-0000-000000000000}"/>
  <bookViews>
    <workbookView xWindow="3000" yWindow="15" windowWidth="21945" windowHeight="15255" xr2:uid="{00000000-000D-0000-FFFF-FFFF00000000}"/>
  </bookViews>
  <sheets>
    <sheet name="wykaz ppe" sheetId="1" r:id="rId1"/>
    <sheet name=" Nabywcy" sheetId="7" r:id="rId2"/>
    <sheet name="Arkusz1" sheetId="8" r:id="rId3"/>
  </sheets>
  <definedNames>
    <definedName name="_xlnm._FilterDatabase" localSheetId="0" hidden="1">'wykaz ppe'!$J$2:$CQ$17</definedName>
    <definedName name="SWSE_028_GZŁOB_Raport_20220804" localSheetId="0">'wykaz ppe'!$J$3:$AF$15</definedName>
    <definedName name="SWSE_028_GZŁOB_Raport_20220805" localSheetId="0">'wykaz ppe'!$J$3:$AF$15</definedName>
    <definedName name="SWSE_028_GZŁOB_Raport_20220806" localSheetId="0">'wykaz ppe'!$J$3:$AF$15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1" l="1"/>
  <c r="AF18" i="1"/>
  <c r="AF19" i="1"/>
  <c r="AF16" i="1"/>
  <c r="AF4" i="1"/>
  <c r="A3" i="7" l="1"/>
  <c r="AF15" i="1" l="1"/>
  <c r="AF14" i="1"/>
  <c r="AF13" i="1"/>
  <c r="AF12" i="1"/>
  <c r="AF11" i="1"/>
  <c r="AF10" i="1"/>
  <c r="AF9" i="1"/>
  <c r="AF8" i="1"/>
  <c r="AF7" i="1"/>
  <c r="AF6" i="1"/>
  <c r="AF5" i="1"/>
  <c r="AF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WSE_028_GZŁOB_Raport_2022080411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2" xr16:uid="{00000000-0015-0000-FFFF-FFFF01000000}" name="SWSE_028_GZŁOB_Raport_20220804112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3" xr16:uid="{00000000-0015-0000-FFFF-FFFF03000000}" name="SWSE_028_GZŁOB_Raport_20220804113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<sst xmlns="http://schemas.openxmlformats.org/spreadsheetml/2006/main" count="398" uniqueCount="116">
  <si>
    <t>LP,</t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</si>
  <si>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</si>
  <si>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</si>
  <si>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 xml:space="preserve">Jeśli umowa kompleksowa lub lojalnościowa </t>
  </si>
  <si>
    <t>Dane identyfikacyjne i techniczne ppe</t>
  </si>
  <si>
    <t>Przeprowadzenie procesu ZS</t>
  </si>
  <si>
    <t>Pełna nazwa Zamawiającego/Nabywcy</t>
  </si>
  <si>
    <t>NIP</t>
  </si>
  <si>
    <t>Kod</t>
  </si>
  <si>
    <t>Miejscowość</t>
  </si>
  <si>
    <t xml:space="preserve">Ulica </t>
  </si>
  <si>
    <t>Nr posesji</t>
  </si>
  <si>
    <t>Nr lokalu</t>
  </si>
  <si>
    <t>Miejsowość/Ulica</t>
  </si>
  <si>
    <t>Nazwa ppe</t>
  </si>
  <si>
    <t>Ulica</t>
  </si>
  <si>
    <t xml:space="preserve">Termin/okres wypowiedzenia </t>
  </si>
  <si>
    <t>Obowiazywanie umowy  (czas określony - data                                           / czas nieokreślony/ nie dotyczy)</t>
  </si>
  <si>
    <t xml:space="preserve">Czy umowa została wypowiedziana  (tak/nie/nie dotyczy)  </t>
  </si>
  <si>
    <t xml:space="preserve">Potrzeba dostosowania układu pomiarowego (TAK/NIE)  </t>
  </si>
  <si>
    <t>Obszar dystrybucyjny (OSD)</t>
  </si>
  <si>
    <t>Obecny sprzedawca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</si>
  <si>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</si>
  <si>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</si>
  <si>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</si>
  <si>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</si>
  <si>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</si>
  <si>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</si>
  <si>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</si>
  <si>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</si>
  <si>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</si>
  <si>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Okres zgłoszenia od</t>
  </si>
  <si>
    <t>Okres zgłoszenia do</t>
  </si>
  <si>
    <t>Data deklarowana rozpoczęcia sprzedaży</t>
  </si>
  <si>
    <t>nie dotyczy</t>
  </si>
  <si>
    <t>NIE</t>
  </si>
  <si>
    <t>C21</t>
  </si>
  <si>
    <t>C11</t>
  </si>
  <si>
    <t>4a</t>
  </si>
  <si>
    <t>ID wiersza zamówienia</t>
  </si>
  <si>
    <t>Kod RDLP</t>
  </si>
  <si>
    <t>Nazwa Regionu</t>
  </si>
  <si>
    <t>Nazwa RDLP</t>
  </si>
  <si>
    <t>Kod Nadleśnictwa</t>
  </si>
  <si>
    <t>Skr ócona nazwa Nadleśnictwa</t>
  </si>
  <si>
    <t>REGON</t>
  </si>
  <si>
    <t>Poczta</t>
  </si>
  <si>
    <t>n02</t>
  </si>
  <si>
    <t>RDLP Katowice</t>
  </si>
  <si>
    <t>n0237</t>
  </si>
  <si>
    <t>Wisła</t>
  </si>
  <si>
    <t>Państwowe Gospodarstwo Leśne Lasy Państwowe Nadleśnictwo Wisła</t>
  </si>
  <si>
    <t>5480077429</t>
  </si>
  <si>
    <t>071001932</t>
  </si>
  <si>
    <t>43-460</t>
  </si>
  <si>
    <t>Czarne</t>
  </si>
  <si>
    <t>43-476</t>
  </si>
  <si>
    <t>Jaworzynka</t>
  </si>
  <si>
    <t>43-470</t>
  </si>
  <si>
    <t>Istebna</t>
  </si>
  <si>
    <t>LOEE</t>
  </si>
  <si>
    <t>Czarna Wisełka</t>
  </si>
  <si>
    <t>Karpacki Bank Genów</t>
  </si>
  <si>
    <t>Chłodnie</t>
  </si>
  <si>
    <t>Dziechcinka</t>
  </si>
  <si>
    <t>ZAMAWIAJĄCY/ODBIORCA</t>
  </si>
  <si>
    <t>SR - sprzedaży rozdzielona</t>
  </si>
  <si>
    <t>TAURON Dystrybucja SA</t>
  </si>
  <si>
    <t>590322426201058520</t>
  </si>
  <si>
    <t>83971931</t>
  </si>
  <si>
    <t>590322426201008808</t>
  </si>
  <si>
    <t>9370250</t>
  </si>
  <si>
    <t>590322426201010122</t>
  </si>
  <si>
    <t>322056064226</t>
  </si>
  <si>
    <t>590322426201053945</t>
  </si>
  <si>
    <t>83819975</t>
  </si>
  <si>
    <t>590322426201008785</t>
  </si>
  <si>
    <t>322056085324</t>
  </si>
  <si>
    <t>590322426201010108</t>
  </si>
  <si>
    <t>25061640</t>
  </si>
  <si>
    <t>590322426201010177</t>
  </si>
  <si>
    <t>98785972</t>
  </si>
  <si>
    <t>590322426200995062</t>
  </si>
  <si>
    <t>97606955</t>
  </si>
  <si>
    <t>590322426201008815</t>
  </si>
  <si>
    <t>94416136</t>
  </si>
  <si>
    <t>590322426201052474</t>
  </si>
  <si>
    <t>83819980</t>
  </si>
  <si>
    <t>590322426201008792</t>
  </si>
  <si>
    <t>322056064316</t>
  </si>
  <si>
    <t>590322426201010184</t>
  </si>
  <si>
    <t>98754426</t>
  </si>
  <si>
    <t>590322426201125147</t>
  </si>
  <si>
    <t>322056307561</t>
  </si>
  <si>
    <t>Dane lokalizacyjne ppe</t>
  </si>
  <si>
    <t>590322426201010092</t>
  </si>
  <si>
    <t>590322426201010115</t>
  </si>
  <si>
    <t>590322426201010160</t>
  </si>
  <si>
    <t>590322426201010153</t>
  </si>
  <si>
    <t>G11</t>
  </si>
  <si>
    <t>Budynek mieszkalny czarne</t>
  </si>
  <si>
    <t>Chatka na Przysłupiu</t>
  </si>
  <si>
    <t>LOEE budynek gospodarczy</t>
  </si>
  <si>
    <t>Budynek mieszkalny - głuszce KBG</t>
  </si>
  <si>
    <t>Kancelaria leśnictwa Olza</t>
  </si>
  <si>
    <t>Zasilanie woliery hodowli głuszca</t>
  </si>
  <si>
    <t>Izba regionalna</t>
  </si>
  <si>
    <t>Budynek biurowy</t>
  </si>
  <si>
    <t>Kancelaria lesnictwa Bukowiec</t>
  </si>
  <si>
    <t>Wiata</t>
  </si>
  <si>
    <t>Kancelaria leśnictwa Gańczorka</t>
  </si>
  <si>
    <t>Kancelaria leśnictwa Dziechcinka</t>
  </si>
  <si>
    <t>Budynek hodowli głuszca</t>
  </si>
  <si>
    <t>Budynek biurowo-socjalny</t>
  </si>
  <si>
    <t>RENPRO Spółka z o.o.</t>
  </si>
  <si>
    <t>Szacowane roczne zużycie energii  w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</si>
</sst>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zcionka tekstu podstawowego"/>
      <family val="2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12" borderId="1" xfId="0" applyFont="1" applyFill="1" applyBorder="1"/>
    <xf numFmtId="0" fontId="2" fillId="11" borderId="1" xfId="0" applyFont="1" applyFill="1" applyBorder="1" applyAlignment="1">
      <alignment horizontal="left" vertical="center" wrapText="1"/>
    </xf>
    <xf numFmtId="0" fontId="2" fillId="12" borderId="0" xfId="0" applyFont="1" applyFill="1"/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49" fontId="2" fillId="0" borderId="1" xfId="0" applyNumberFormat="1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/>
    <xf numFmtId="0" fontId="4" fillId="0" borderId="1" xfId="0" applyFont="1" applyBorder="1" applyAlignment="1">
      <alignment horizontal="left"/>
    </xf>
    <xf numFmtId="0" fontId="4" fillId="0" borderId="1" xfId="0" quotePrefix="1" applyFont="1" applyBorder="1"/>
    <xf numFmtId="0" fontId="4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/>
    <xf numFmtId="0" fontId="4" fillId="0" borderId="1" xfId="0" applyFont="1" applyBorder="1" applyAlignment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</cellXfs>
  <cellStyles count="9">
    <cellStyle name="Excel_BuiltIn_Tekst objaśnienia 1" xfId="3" xr:uid="{00000000-0005-0000-0000-000000000000}"/>
    <cellStyle name="Normalny" xfId="0" builtinId="0"/>
    <cellStyle name="Normalny 2" xfId="5" xr:uid="{11DBB719-3738-4141-8230-C0505C1ED185}"/>
    <cellStyle name="Normalny 2 2" xfId="2" xr:uid="{00000000-0005-0000-0000-000002000000}"/>
    <cellStyle name="Normalny 3" xfId="7" xr:uid="{CB1241E3-E9C2-40B9-A914-5836AF153C32}"/>
    <cellStyle name="Normalny 4" xfId="6" xr:uid="{17C7CDF7-67B8-4404-AD71-D999004C13F5}"/>
    <cellStyle name="Walutowy" xfId="1" builtinId="4"/>
    <cellStyle name="Walutowy 2" xfId="8" xr:uid="{8D0C15A9-2A8A-43D2-9F1B-8D0374E66888}"/>
    <cellStyle name="Walutowy 3" xfId="4" xr:uid="{58E67044-7A54-4BDA-B97D-644340301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6" connectionId="3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4" connectionId="1" xr16:uid="{00000000-0016-0000-00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5" connectionId="2" xr16:uid="{00000000-0016-0000-00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lubliniec@katowice.lasy.gov.pl" TargetMode="External"/><Relationship Id="rId1" Type="http://schemas.openxmlformats.org/officeDocument/2006/relationships/hyperlink" Target="mailto:lubliniec@katowice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9"/>
  <sheetViews>
    <sheetView tabSelected="1" zoomScale="120" zoomScaleNormal="120" workbookViewId="0">
      <selection activeCell="AB1" sqref="AB1:AF1"/>
    </sheetView>
  </sheetViews>
  <sheetFormatPr defaultColWidth="12.7109375" defaultRowHeight="12.75"/>
  <cols>
    <col min="1" max="1" width="55.42578125" style="2" customWidth="1"/>
    <col min="2" max="8" width="12.7109375" style="11"/>
    <col min="9" max="9" width="7.28515625" style="11" customWidth="1"/>
    <col min="10" max="10" width="48.5703125" style="11" customWidth="1"/>
    <col min="11" max="11" width="12.7109375" style="11"/>
    <col min="12" max="13" width="12.7109375" style="11" customWidth="1"/>
    <col min="14" max="14" width="7.85546875" style="11" customWidth="1"/>
    <col min="15" max="15" width="17.7109375" style="11" customWidth="1"/>
    <col min="16" max="16" width="21.42578125" style="2" customWidth="1"/>
    <col min="17" max="17" width="12.7109375" style="2" customWidth="1"/>
    <col min="18" max="18" width="7.7109375" style="2" customWidth="1"/>
    <col min="19" max="19" width="10.85546875" style="2" customWidth="1"/>
    <col min="20" max="20" width="9.42578125" style="2" customWidth="1"/>
    <col min="21" max="21" width="14.42578125" style="2" customWidth="1"/>
    <col min="22" max="22" width="20.140625" style="2" customWidth="1"/>
    <col min="23" max="23" width="21.42578125" style="2" customWidth="1"/>
    <col min="24" max="24" width="17.85546875" style="2" customWidth="1"/>
    <col min="25" max="25" width="12.7109375" style="12"/>
    <col min="26" max="26" width="12.7109375" style="2"/>
    <col min="27" max="30" width="12.7109375" style="12"/>
    <col min="31" max="48" width="12.7109375" style="2"/>
    <col min="49" max="104" width="12.7109375" style="16"/>
    <col min="105" max="16384" width="12.7109375" style="2"/>
  </cols>
  <sheetData>
    <row r="1" spans="1:104" ht="14.25" customHeight="1">
      <c r="A1" s="45" t="s">
        <v>65</v>
      </c>
      <c r="B1" s="46"/>
      <c r="C1" s="46"/>
      <c r="D1" s="46"/>
      <c r="E1" s="46"/>
      <c r="F1" s="46"/>
      <c r="G1" s="46"/>
      <c r="H1" s="46"/>
      <c r="I1" s="46"/>
      <c r="J1" s="47" t="s">
        <v>94</v>
      </c>
      <c r="K1" s="47"/>
      <c r="L1" s="47"/>
      <c r="M1" s="47"/>
      <c r="N1" s="47"/>
      <c r="O1" s="47"/>
      <c r="P1" s="49" t="s">
        <v>1</v>
      </c>
      <c r="Q1" s="49" t="s">
        <v>2</v>
      </c>
      <c r="R1" s="50" t="s">
        <v>3</v>
      </c>
      <c r="S1" s="50"/>
      <c r="T1" s="50"/>
      <c r="U1" s="50"/>
      <c r="V1" s="51" t="s">
        <v>4</v>
      </c>
      <c r="W1" s="51"/>
      <c r="X1" s="51"/>
      <c r="Y1" s="51"/>
      <c r="Z1" s="51"/>
      <c r="AA1" s="51"/>
      <c r="AB1" s="52" t="s">
        <v>115</v>
      </c>
      <c r="AC1" s="52"/>
      <c r="AD1" s="52"/>
      <c r="AE1" s="52"/>
      <c r="AF1" s="52"/>
      <c r="AG1" s="48" t="s">
        <v>5</v>
      </c>
      <c r="AH1" s="48"/>
      <c r="AI1" s="48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ht="102">
      <c r="A2" s="3" t="s">
        <v>6</v>
      </c>
      <c r="B2" s="4" t="s">
        <v>7</v>
      </c>
      <c r="C2" s="4" t="s">
        <v>45</v>
      </c>
      <c r="D2" s="4" t="s">
        <v>8</v>
      </c>
      <c r="E2" s="4" t="s">
        <v>46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14</v>
      </c>
      <c r="K2" s="14" t="s">
        <v>8</v>
      </c>
      <c r="L2" s="14" t="s">
        <v>13</v>
      </c>
      <c r="M2" s="14" t="s">
        <v>15</v>
      </c>
      <c r="N2" s="14" t="s">
        <v>11</v>
      </c>
      <c r="O2" s="14" t="s">
        <v>12</v>
      </c>
      <c r="P2" s="49"/>
      <c r="Q2" s="49"/>
      <c r="R2" s="1" t="s">
        <v>16</v>
      </c>
      <c r="S2" s="1" t="s">
        <v>17</v>
      </c>
      <c r="T2" s="1" t="s">
        <v>18</v>
      </c>
      <c r="U2" s="6" t="s">
        <v>19</v>
      </c>
      <c r="V2" s="1" t="s">
        <v>20</v>
      </c>
      <c r="W2" s="1" t="s">
        <v>21</v>
      </c>
      <c r="X2" s="7" t="s">
        <v>22</v>
      </c>
      <c r="Y2" s="7" t="s">
        <v>23</v>
      </c>
      <c r="Z2" s="7" t="s">
        <v>24</v>
      </c>
      <c r="AA2" s="7" t="s">
        <v>25</v>
      </c>
      <c r="AB2" s="8" t="s">
        <v>26</v>
      </c>
      <c r="AC2" s="1" t="s">
        <v>27</v>
      </c>
      <c r="AD2" s="1" t="s">
        <v>28</v>
      </c>
      <c r="AE2" s="1" t="s">
        <v>29</v>
      </c>
      <c r="AF2" s="9" t="s">
        <v>30</v>
      </c>
      <c r="AG2" s="9" t="s">
        <v>31</v>
      </c>
      <c r="AH2" s="9" t="s">
        <v>32</v>
      </c>
      <c r="AI2" s="9" t="s">
        <v>33</v>
      </c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ht="12.75" customHeight="1">
      <c r="A3" s="42" t="s">
        <v>51</v>
      </c>
      <c r="B3" s="43" t="s">
        <v>52</v>
      </c>
      <c r="C3" s="43" t="s">
        <v>53</v>
      </c>
      <c r="D3" s="42" t="s">
        <v>54</v>
      </c>
      <c r="E3" s="42" t="s">
        <v>50</v>
      </c>
      <c r="F3" s="42" t="s">
        <v>50</v>
      </c>
      <c r="G3" s="42" t="s">
        <v>55</v>
      </c>
      <c r="H3" s="42">
        <v>6</v>
      </c>
      <c r="I3" s="42"/>
      <c r="J3" s="18" t="s">
        <v>113</v>
      </c>
      <c r="K3" s="18" t="s">
        <v>54</v>
      </c>
      <c r="L3" s="18" t="s">
        <v>50</v>
      </c>
      <c r="M3" s="18" t="s">
        <v>55</v>
      </c>
      <c r="N3" s="18">
        <v>6</v>
      </c>
      <c r="O3" s="18"/>
      <c r="P3" s="18" t="s">
        <v>66</v>
      </c>
      <c r="Q3" s="24">
        <v>45657</v>
      </c>
      <c r="R3" s="24"/>
      <c r="S3" s="18" t="s">
        <v>34</v>
      </c>
      <c r="T3" s="18" t="s">
        <v>34</v>
      </c>
      <c r="U3" s="25" t="s">
        <v>35</v>
      </c>
      <c r="V3" s="18" t="s">
        <v>67</v>
      </c>
      <c r="W3" s="40" t="s">
        <v>114</v>
      </c>
      <c r="X3" s="23" t="s">
        <v>88</v>
      </c>
      <c r="Y3" s="23" t="s">
        <v>89</v>
      </c>
      <c r="Z3" s="25" t="s">
        <v>37</v>
      </c>
      <c r="AA3" s="38">
        <v>17</v>
      </c>
      <c r="AB3" s="18">
        <v>24929</v>
      </c>
      <c r="AC3" s="18">
        <v>0</v>
      </c>
      <c r="AD3" s="18">
        <v>0</v>
      </c>
      <c r="AE3" s="18">
        <v>0</v>
      </c>
      <c r="AF3" s="26">
        <f t="shared" ref="AF3:AF15" si="0">SUM(AB3:AE3)</f>
        <v>24929</v>
      </c>
      <c r="AG3" s="24"/>
      <c r="AH3" s="24"/>
      <c r="AI3" s="24">
        <v>45658</v>
      </c>
      <c r="AJ3" s="17"/>
      <c r="AK3" s="17"/>
      <c r="AL3" s="17"/>
      <c r="AM3" s="17"/>
      <c r="AN3" s="17"/>
      <c r="AO3" s="17"/>
      <c r="AP3" s="17"/>
      <c r="AQ3" s="17"/>
      <c r="AR3" s="16"/>
      <c r="AS3" s="16"/>
      <c r="AT3" s="16"/>
      <c r="AU3" s="16"/>
      <c r="AV3" s="16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ht="12.75" customHeight="1">
      <c r="A4" s="42" t="s">
        <v>51</v>
      </c>
      <c r="B4" s="43" t="s">
        <v>52</v>
      </c>
      <c r="C4" s="43" t="s">
        <v>53</v>
      </c>
      <c r="D4" s="42" t="s">
        <v>54</v>
      </c>
      <c r="E4" s="42" t="s">
        <v>50</v>
      </c>
      <c r="F4" s="42" t="s">
        <v>50</v>
      </c>
      <c r="G4" s="42" t="s">
        <v>55</v>
      </c>
      <c r="H4" s="42">
        <v>6</v>
      </c>
      <c r="I4" s="42"/>
      <c r="J4" s="18" t="s">
        <v>112</v>
      </c>
      <c r="K4" s="18" t="s">
        <v>56</v>
      </c>
      <c r="L4" s="18" t="s">
        <v>57</v>
      </c>
      <c r="M4" s="18"/>
      <c r="N4" s="18">
        <v>229</v>
      </c>
      <c r="O4" s="18"/>
      <c r="P4" s="18" t="s">
        <v>66</v>
      </c>
      <c r="Q4" s="24">
        <v>45657</v>
      </c>
      <c r="R4" s="24"/>
      <c r="S4" s="18" t="s">
        <v>34</v>
      </c>
      <c r="T4" s="18" t="s">
        <v>34</v>
      </c>
      <c r="U4" s="25" t="s">
        <v>35</v>
      </c>
      <c r="V4" s="18" t="s">
        <v>67</v>
      </c>
      <c r="W4" s="40" t="s">
        <v>114</v>
      </c>
      <c r="X4" s="23" t="s">
        <v>90</v>
      </c>
      <c r="Y4" s="23" t="s">
        <v>91</v>
      </c>
      <c r="Z4" s="25" t="s">
        <v>37</v>
      </c>
      <c r="AA4" s="38">
        <v>11</v>
      </c>
      <c r="AB4" s="18">
        <v>17491</v>
      </c>
      <c r="AC4" s="18">
        <v>0</v>
      </c>
      <c r="AD4" s="18">
        <v>0</v>
      </c>
      <c r="AE4" s="18">
        <v>0</v>
      </c>
      <c r="AF4" s="26">
        <f t="shared" si="0"/>
        <v>17491</v>
      </c>
      <c r="AG4" s="24"/>
      <c r="AH4" s="24"/>
      <c r="AI4" s="41">
        <v>45658</v>
      </c>
      <c r="AJ4" s="17"/>
      <c r="AK4" s="17"/>
      <c r="AL4" s="17"/>
      <c r="AM4" s="17"/>
      <c r="AN4" s="17"/>
      <c r="AO4" s="17"/>
      <c r="AP4" s="17"/>
      <c r="AQ4" s="17"/>
      <c r="AR4" s="16"/>
      <c r="AS4" s="16"/>
      <c r="AT4" s="16"/>
      <c r="AU4" s="16"/>
      <c r="AV4" s="16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ht="12.75" customHeight="1">
      <c r="A5" s="42" t="s">
        <v>51</v>
      </c>
      <c r="B5" s="43" t="s">
        <v>52</v>
      </c>
      <c r="C5" s="43" t="s">
        <v>53</v>
      </c>
      <c r="D5" s="42" t="s">
        <v>54</v>
      </c>
      <c r="E5" s="42" t="s">
        <v>50</v>
      </c>
      <c r="F5" s="42" t="s">
        <v>50</v>
      </c>
      <c r="G5" s="42" t="s">
        <v>55</v>
      </c>
      <c r="H5" s="42">
        <v>6</v>
      </c>
      <c r="I5" s="42"/>
      <c r="J5" s="18" t="s">
        <v>111</v>
      </c>
      <c r="K5" s="18" t="s">
        <v>54</v>
      </c>
      <c r="L5" s="18" t="s">
        <v>50</v>
      </c>
      <c r="M5" s="18" t="s">
        <v>64</v>
      </c>
      <c r="N5" s="18">
        <v>25</v>
      </c>
      <c r="O5" s="18"/>
      <c r="P5" s="18" t="s">
        <v>66</v>
      </c>
      <c r="Q5" s="41">
        <v>45657</v>
      </c>
      <c r="R5" s="24"/>
      <c r="S5" s="18" t="s">
        <v>34</v>
      </c>
      <c r="T5" s="18" t="s">
        <v>34</v>
      </c>
      <c r="U5" s="25" t="s">
        <v>35</v>
      </c>
      <c r="V5" s="18" t="s">
        <v>67</v>
      </c>
      <c r="W5" s="40" t="s">
        <v>114</v>
      </c>
      <c r="X5" s="23" t="s">
        <v>92</v>
      </c>
      <c r="Y5" s="23" t="s">
        <v>93</v>
      </c>
      <c r="Z5" s="25" t="s">
        <v>37</v>
      </c>
      <c r="AA5" s="38">
        <v>25</v>
      </c>
      <c r="AB5" s="18">
        <v>2491</v>
      </c>
      <c r="AC5" s="18">
        <v>0</v>
      </c>
      <c r="AD5" s="18">
        <v>0</v>
      </c>
      <c r="AE5" s="18">
        <v>0</v>
      </c>
      <c r="AF5" s="26">
        <f t="shared" si="0"/>
        <v>2491</v>
      </c>
      <c r="AG5" s="24"/>
      <c r="AH5" s="24"/>
      <c r="AI5" s="41">
        <v>45658</v>
      </c>
      <c r="AJ5" s="17"/>
      <c r="AK5" s="17"/>
      <c r="AL5" s="17"/>
      <c r="AM5" s="17"/>
      <c r="AN5" s="17"/>
      <c r="AO5" s="17"/>
      <c r="AP5" s="17"/>
      <c r="AQ5" s="17"/>
      <c r="AR5" s="16"/>
      <c r="AS5" s="16"/>
      <c r="AT5" s="16"/>
      <c r="AU5" s="16"/>
      <c r="AV5" s="16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ht="12.75" customHeight="1">
      <c r="A6" s="42" t="s">
        <v>51</v>
      </c>
      <c r="B6" s="43" t="s">
        <v>52</v>
      </c>
      <c r="C6" s="43" t="s">
        <v>53</v>
      </c>
      <c r="D6" s="42" t="s">
        <v>54</v>
      </c>
      <c r="E6" s="42" t="s">
        <v>50</v>
      </c>
      <c r="F6" s="42" t="s">
        <v>50</v>
      </c>
      <c r="G6" s="42" t="s">
        <v>55</v>
      </c>
      <c r="H6" s="42">
        <v>6</v>
      </c>
      <c r="I6" s="42"/>
      <c r="J6" s="18" t="s">
        <v>110</v>
      </c>
      <c r="K6" s="18" t="s">
        <v>58</v>
      </c>
      <c r="L6" s="18" t="s">
        <v>59</v>
      </c>
      <c r="M6" s="18"/>
      <c r="N6" s="18">
        <v>707</v>
      </c>
      <c r="O6" s="18"/>
      <c r="P6" s="18" t="s">
        <v>66</v>
      </c>
      <c r="Q6" s="41">
        <v>45657</v>
      </c>
      <c r="R6" s="24"/>
      <c r="S6" s="18" t="s">
        <v>34</v>
      </c>
      <c r="T6" s="18" t="s">
        <v>34</v>
      </c>
      <c r="U6" s="25" t="s">
        <v>35</v>
      </c>
      <c r="V6" s="18" t="s">
        <v>67</v>
      </c>
      <c r="W6" s="40" t="s">
        <v>114</v>
      </c>
      <c r="X6" s="23" t="s">
        <v>68</v>
      </c>
      <c r="Y6" s="23" t="s">
        <v>69</v>
      </c>
      <c r="Z6" s="25" t="s">
        <v>37</v>
      </c>
      <c r="AA6" s="38">
        <v>5</v>
      </c>
      <c r="AB6" s="18">
        <v>2700</v>
      </c>
      <c r="AC6" s="18">
        <v>0</v>
      </c>
      <c r="AD6" s="18">
        <v>0</v>
      </c>
      <c r="AE6" s="18">
        <v>0</v>
      </c>
      <c r="AF6" s="26">
        <f t="shared" si="0"/>
        <v>2700</v>
      </c>
      <c r="AG6" s="24"/>
      <c r="AH6" s="24"/>
      <c r="AI6" s="41">
        <v>45658</v>
      </c>
      <c r="AJ6" s="17"/>
      <c r="AK6" s="17"/>
      <c r="AL6" s="17"/>
      <c r="AM6" s="17"/>
      <c r="AN6" s="17"/>
      <c r="AO6" s="17"/>
      <c r="AP6" s="17"/>
      <c r="AQ6" s="17"/>
      <c r="AR6" s="16"/>
      <c r="AS6" s="16"/>
      <c r="AT6" s="16"/>
      <c r="AU6" s="16"/>
      <c r="AV6" s="16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7" spans="1:104" ht="12.75" customHeight="1">
      <c r="A7" s="42" t="s">
        <v>51</v>
      </c>
      <c r="B7" s="43" t="s">
        <v>52</v>
      </c>
      <c r="C7" s="43" t="s">
        <v>53</v>
      </c>
      <c r="D7" s="42" t="s">
        <v>54</v>
      </c>
      <c r="E7" s="42" t="s">
        <v>50</v>
      </c>
      <c r="F7" s="42" t="s">
        <v>50</v>
      </c>
      <c r="G7" s="42" t="s">
        <v>55</v>
      </c>
      <c r="H7" s="42">
        <v>6</v>
      </c>
      <c r="I7" s="42"/>
      <c r="J7" s="18" t="s">
        <v>109</v>
      </c>
      <c r="K7" s="18" t="s">
        <v>54</v>
      </c>
      <c r="L7" s="18" t="s">
        <v>50</v>
      </c>
      <c r="M7" s="18" t="s">
        <v>55</v>
      </c>
      <c r="N7" s="18">
        <v>6</v>
      </c>
      <c r="O7" s="18"/>
      <c r="P7" s="18" t="s">
        <v>66</v>
      </c>
      <c r="Q7" s="41">
        <v>45657</v>
      </c>
      <c r="R7" s="24"/>
      <c r="S7" s="18" t="s">
        <v>34</v>
      </c>
      <c r="T7" s="18" t="s">
        <v>34</v>
      </c>
      <c r="U7" s="25" t="s">
        <v>35</v>
      </c>
      <c r="V7" s="18" t="s">
        <v>67</v>
      </c>
      <c r="W7" s="40" t="s">
        <v>114</v>
      </c>
      <c r="X7" s="23" t="s">
        <v>70</v>
      </c>
      <c r="Y7" s="23" t="s">
        <v>71</v>
      </c>
      <c r="Z7" s="25" t="s">
        <v>37</v>
      </c>
      <c r="AA7" s="38">
        <v>10</v>
      </c>
      <c r="AB7" s="18">
        <v>550</v>
      </c>
      <c r="AC7" s="18">
        <v>0</v>
      </c>
      <c r="AD7" s="18">
        <v>0</v>
      </c>
      <c r="AE7" s="18">
        <v>0</v>
      </c>
      <c r="AF7" s="26">
        <f t="shared" si="0"/>
        <v>550</v>
      </c>
      <c r="AG7" s="24"/>
      <c r="AH7" s="24"/>
      <c r="AI7" s="41">
        <v>45658</v>
      </c>
      <c r="AJ7" s="17"/>
      <c r="AK7" s="17"/>
      <c r="AL7" s="17"/>
      <c r="AM7" s="17"/>
      <c r="AN7" s="17"/>
      <c r="AO7" s="17"/>
      <c r="AP7" s="17"/>
      <c r="AQ7" s="17"/>
      <c r="AR7" s="16"/>
      <c r="AS7" s="16"/>
      <c r="AT7" s="16"/>
      <c r="AU7" s="16"/>
      <c r="AV7" s="16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</row>
    <row r="8" spans="1:104" ht="12.75" customHeight="1">
      <c r="A8" s="42" t="s">
        <v>51</v>
      </c>
      <c r="B8" s="43" t="s">
        <v>52</v>
      </c>
      <c r="C8" s="43" t="s">
        <v>53</v>
      </c>
      <c r="D8" s="42" t="s">
        <v>54</v>
      </c>
      <c r="E8" s="42" t="s">
        <v>50</v>
      </c>
      <c r="F8" s="42" t="s">
        <v>50</v>
      </c>
      <c r="G8" s="42" t="s">
        <v>55</v>
      </c>
      <c r="H8" s="42">
        <v>6</v>
      </c>
      <c r="I8" s="42"/>
      <c r="J8" s="18" t="s">
        <v>60</v>
      </c>
      <c r="K8" s="18" t="s">
        <v>58</v>
      </c>
      <c r="L8" s="18" t="s">
        <v>59</v>
      </c>
      <c r="M8" s="18"/>
      <c r="N8" s="18">
        <v>749</v>
      </c>
      <c r="O8" s="18"/>
      <c r="P8" s="18" t="s">
        <v>66</v>
      </c>
      <c r="Q8" s="41">
        <v>45657</v>
      </c>
      <c r="R8" s="24"/>
      <c r="S8" s="18" t="s">
        <v>34</v>
      </c>
      <c r="T8" s="18" t="s">
        <v>34</v>
      </c>
      <c r="U8" s="25" t="s">
        <v>35</v>
      </c>
      <c r="V8" s="18" t="s">
        <v>67</v>
      </c>
      <c r="W8" s="40" t="s">
        <v>114</v>
      </c>
      <c r="X8" s="23" t="s">
        <v>72</v>
      </c>
      <c r="Y8" s="23" t="s">
        <v>73</v>
      </c>
      <c r="Z8" s="25" t="s">
        <v>37</v>
      </c>
      <c r="AA8" s="38">
        <v>40</v>
      </c>
      <c r="AB8" s="18">
        <v>9872</v>
      </c>
      <c r="AC8" s="18">
        <v>0</v>
      </c>
      <c r="AD8" s="18">
        <v>0</v>
      </c>
      <c r="AE8" s="18">
        <v>0</v>
      </c>
      <c r="AF8" s="26">
        <f t="shared" si="0"/>
        <v>9872</v>
      </c>
      <c r="AG8" s="24"/>
      <c r="AH8" s="24"/>
      <c r="AI8" s="41">
        <v>45658</v>
      </c>
      <c r="AJ8" s="17"/>
      <c r="AK8" s="17"/>
      <c r="AL8" s="17"/>
      <c r="AM8" s="17"/>
      <c r="AN8" s="17"/>
      <c r="AO8" s="17"/>
      <c r="AP8" s="17"/>
      <c r="AQ8" s="17"/>
      <c r="AR8" s="16"/>
      <c r="AS8" s="16"/>
      <c r="AT8" s="16"/>
      <c r="AU8" s="16"/>
      <c r="AV8" s="16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ht="12.75" customHeight="1">
      <c r="A9" s="42" t="s">
        <v>51</v>
      </c>
      <c r="B9" s="43" t="s">
        <v>52</v>
      </c>
      <c r="C9" s="43" t="s">
        <v>53</v>
      </c>
      <c r="D9" s="42" t="s">
        <v>54</v>
      </c>
      <c r="E9" s="42" t="s">
        <v>50</v>
      </c>
      <c r="F9" s="42" t="s">
        <v>50</v>
      </c>
      <c r="G9" s="42" t="s">
        <v>55</v>
      </c>
      <c r="H9" s="42">
        <v>6</v>
      </c>
      <c r="I9" s="42"/>
      <c r="J9" s="18" t="s">
        <v>108</v>
      </c>
      <c r="K9" s="18" t="s">
        <v>58</v>
      </c>
      <c r="L9" s="18" t="s">
        <v>59</v>
      </c>
      <c r="M9" s="18"/>
      <c r="N9" s="18">
        <v>472</v>
      </c>
      <c r="O9" s="18"/>
      <c r="P9" s="18" t="s">
        <v>66</v>
      </c>
      <c r="Q9" s="41">
        <v>45657</v>
      </c>
      <c r="R9" s="24"/>
      <c r="S9" s="18" t="s">
        <v>34</v>
      </c>
      <c r="T9" s="18" t="s">
        <v>34</v>
      </c>
      <c r="U9" s="25" t="s">
        <v>35</v>
      </c>
      <c r="V9" s="18" t="s">
        <v>67</v>
      </c>
      <c r="W9" s="40" t="s">
        <v>114</v>
      </c>
      <c r="X9" s="23" t="s">
        <v>74</v>
      </c>
      <c r="Y9" s="23" t="s">
        <v>75</v>
      </c>
      <c r="Z9" s="25" t="s">
        <v>37</v>
      </c>
      <c r="AA9" s="38">
        <v>3</v>
      </c>
      <c r="AB9" s="18">
        <v>372</v>
      </c>
      <c r="AC9" s="18">
        <v>0</v>
      </c>
      <c r="AD9" s="18">
        <v>0</v>
      </c>
      <c r="AE9" s="18">
        <v>0</v>
      </c>
      <c r="AF9" s="26">
        <f t="shared" si="0"/>
        <v>372</v>
      </c>
      <c r="AG9" s="24"/>
      <c r="AH9" s="24"/>
      <c r="AI9" s="41">
        <v>45658</v>
      </c>
      <c r="AJ9" s="17"/>
      <c r="AK9" s="17"/>
      <c r="AL9" s="17"/>
      <c r="AM9" s="17"/>
      <c r="AN9" s="17"/>
      <c r="AO9" s="17"/>
      <c r="AP9" s="17"/>
      <c r="AQ9" s="17"/>
      <c r="AR9" s="16"/>
      <c r="AS9" s="16"/>
      <c r="AT9" s="16"/>
      <c r="AU9" s="16"/>
      <c r="AV9" s="16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ht="12.75" customHeight="1">
      <c r="A10" s="42" t="s">
        <v>51</v>
      </c>
      <c r="B10" s="43" t="s">
        <v>52</v>
      </c>
      <c r="C10" s="43" t="s">
        <v>53</v>
      </c>
      <c r="D10" s="42" t="s">
        <v>54</v>
      </c>
      <c r="E10" s="42" t="s">
        <v>50</v>
      </c>
      <c r="F10" s="42" t="s">
        <v>50</v>
      </c>
      <c r="G10" s="42" t="s">
        <v>55</v>
      </c>
      <c r="H10" s="42">
        <v>6</v>
      </c>
      <c r="I10" s="42"/>
      <c r="J10" s="18" t="s">
        <v>107</v>
      </c>
      <c r="K10" s="18" t="s">
        <v>54</v>
      </c>
      <c r="L10" s="18" t="s">
        <v>50</v>
      </c>
      <c r="M10" s="18" t="s">
        <v>55</v>
      </c>
      <c r="N10" s="18">
        <v>6</v>
      </c>
      <c r="O10" s="18"/>
      <c r="P10" s="18" t="s">
        <v>66</v>
      </c>
      <c r="Q10" s="41">
        <v>45657</v>
      </c>
      <c r="R10" s="24"/>
      <c r="S10" s="18" t="s">
        <v>34</v>
      </c>
      <c r="T10" s="18" t="s">
        <v>34</v>
      </c>
      <c r="U10" s="25" t="s">
        <v>35</v>
      </c>
      <c r="V10" s="18" t="s">
        <v>67</v>
      </c>
      <c r="W10" s="40" t="s">
        <v>114</v>
      </c>
      <c r="X10" s="23" t="s">
        <v>76</v>
      </c>
      <c r="Y10" s="23" t="s">
        <v>77</v>
      </c>
      <c r="Z10" s="25" t="s">
        <v>37</v>
      </c>
      <c r="AA10" s="38">
        <v>30</v>
      </c>
      <c r="AB10" s="18">
        <v>20762</v>
      </c>
      <c r="AC10" s="18">
        <v>0</v>
      </c>
      <c r="AD10" s="18">
        <v>0</v>
      </c>
      <c r="AE10" s="18">
        <v>0</v>
      </c>
      <c r="AF10" s="26">
        <f t="shared" si="0"/>
        <v>20762</v>
      </c>
      <c r="AG10" s="24"/>
      <c r="AH10" s="24"/>
      <c r="AI10" s="41">
        <v>45658</v>
      </c>
      <c r="AJ10" s="17"/>
      <c r="AK10" s="17"/>
      <c r="AL10" s="17"/>
      <c r="AM10" s="17"/>
      <c r="AN10" s="17"/>
      <c r="AO10" s="17"/>
      <c r="AP10" s="17"/>
      <c r="AQ10" s="17"/>
      <c r="AR10" s="16"/>
      <c r="AS10" s="16"/>
      <c r="AT10" s="16"/>
      <c r="AU10" s="16"/>
      <c r="AV10" s="16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ht="12.75" customHeight="1">
      <c r="A11" s="42" t="s">
        <v>51</v>
      </c>
      <c r="B11" s="43" t="s">
        <v>52</v>
      </c>
      <c r="C11" s="43" t="s">
        <v>53</v>
      </c>
      <c r="D11" s="42" t="s">
        <v>54</v>
      </c>
      <c r="E11" s="42" t="s">
        <v>50</v>
      </c>
      <c r="F11" s="42" t="s">
        <v>50</v>
      </c>
      <c r="G11" s="42" t="s">
        <v>55</v>
      </c>
      <c r="H11" s="42">
        <v>6</v>
      </c>
      <c r="I11" s="42"/>
      <c r="J11" s="18" t="s">
        <v>106</v>
      </c>
      <c r="K11" s="18" t="s">
        <v>54</v>
      </c>
      <c r="L11" s="18" t="s">
        <v>50</v>
      </c>
      <c r="M11" s="18" t="s">
        <v>61</v>
      </c>
      <c r="N11" s="27" t="s">
        <v>38</v>
      </c>
      <c r="O11" s="18"/>
      <c r="P11" s="18" t="s">
        <v>66</v>
      </c>
      <c r="Q11" s="41">
        <v>45657</v>
      </c>
      <c r="R11" s="24"/>
      <c r="S11" s="18" t="s">
        <v>34</v>
      </c>
      <c r="T11" s="18" t="s">
        <v>34</v>
      </c>
      <c r="U11" s="25" t="s">
        <v>35</v>
      </c>
      <c r="V11" s="18" t="s">
        <v>67</v>
      </c>
      <c r="W11" s="40" t="s">
        <v>114</v>
      </c>
      <c r="X11" s="23" t="s">
        <v>78</v>
      </c>
      <c r="Y11" s="23" t="s">
        <v>79</v>
      </c>
      <c r="Z11" s="25" t="s">
        <v>37</v>
      </c>
      <c r="AA11" s="38">
        <v>4</v>
      </c>
      <c r="AB11" s="18">
        <v>222</v>
      </c>
      <c r="AC11" s="18">
        <v>0</v>
      </c>
      <c r="AD11" s="18">
        <v>0</v>
      </c>
      <c r="AE11" s="18">
        <v>0</v>
      </c>
      <c r="AF11" s="26">
        <f t="shared" si="0"/>
        <v>222</v>
      </c>
      <c r="AG11" s="24"/>
      <c r="AH11" s="24"/>
      <c r="AI11" s="41">
        <v>45658</v>
      </c>
      <c r="AJ11" s="17"/>
      <c r="AK11" s="17"/>
      <c r="AL11" s="17"/>
      <c r="AM11" s="17"/>
      <c r="AN11" s="17"/>
      <c r="AO11" s="17"/>
      <c r="AP11" s="17"/>
      <c r="AQ11" s="17"/>
      <c r="AR11" s="16"/>
      <c r="AS11" s="16"/>
      <c r="AT11" s="16"/>
      <c r="AU11" s="16"/>
      <c r="AV11" s="16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ht="12.75" customHeight="1">
      <c r="A12" s="42" t="s">
        <v>51</v>
      </c>
      <c r="B12" s="43" t="s">
        <v>52</v>
      </c>
      <c r="C12" s="43" t="s">
        <v>53</v>
      </c>
      <c r="D12" s="42" t="s">
        <v>54</v>
      </c>
      <c r="E12" s="42" t="s">
        <v>50</v>
      </c>
      <c r="F12" s="42" t="s">
        <v>50</v>
      </c>
      <c r="G12" s="42" t="s">
        <v>55</v>
      </c>
      <c r="H12" s="42">
        <v>6</v>
      </c>
      <c r="I12" s="42"/>
      <c r="J12" s="18" t="s">
        <v>105</v>
      </c>
      <c r="K12" s="18" t="s">
        <v>56</v>
      </c>
      <c r="L12" s="18" t="s">
        <v>57</v>
      </c>
      <c r="M12" s="18"/>
      <c r="N12" s="18">
        <v>229</v>
      </c>
      <c r="O12" s="18"/>
      <c r="P12" s="18" t="s">
        <v>66</v>
      </c>
      <c r="Q12" s="41">
        <v>45657</v>
      </c>
      <c r="R12" s="24"/>
      <c r="S12" s="18" t="s">
        <v>34</v>
      </c>
      <c r="T12" s="18" t="s">
        <v>34</v>
      </c>
      <c r="U12" s="25" t="s">
        <v>35</v>
      </c>
      <c r="V12" s="18" t="s">
        <v>67</v>
      </c>
      <c r="W12" s="40" t="s">
        <v>114</v>
      </c>
      <c r="X12" s="23" t="s">
        <v>80</v>
      </c>
      <c r="Y12" s="23" t="s">
        <v>81</v>
      </c>
      <c r="Z12" s="25" t="s">
        <v>37</v>
      </c>
      <c r="AA12" s="38">
        <v>10</v>
      </c>
      <c r="AB12" s="18">
        <v>8413</v>
      </c>
      <c r="AC12" s="18">
        <v>0</v>
      </c>
      <c r="AD12" s="18">
        <v>0</v>
      </c>
      <c r="AE12" s="18">
        <v>0</v>
      </c>
      <c r="AF12" s="26">
        <f t="shared" si="0"/>
        <v>8413</v>
      </c>
      <c r="AG12" s="24"/>
      <c r="AH12" s="24"/>
      <c r="AI12" s="41">
        <v>45658</v>
      </c>
      <c r="AJ12" s="17"/>
      <c r="AK12" s="17"/>
      <c r="AL12" s="17"/>
      <c r="AM12" s="17"/>
      <c r="AN12" s="17"/>
      <c r="AO12" s="17"/>
      <c r="AP12" s="17"/>
      <c r="AQ12" s="17"/>
      <c r="AR12" s="16"/>
      <c r="AS12" s="16"/>
      <c r="AT12" s="16"/>
      <c r="AU12" s="16"/>
      <c r="AV12" s="16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ht="12.75" customHeight="1">
      <c r="A13" s="42" t="s">
        <v>51</v>
      </c>
      <c r="B13" s="43" t="s">
        <v>52</v>
      </c>
      <c r="C13" s="43" t="s">
        <v>53</v>
      </c>
      <c r="D13" s="42" t="s">
        <v>54</v>
      </c>
      <c r="E13" s="42" t="s">
        <v>50</v>
      </c>
      <c r="F13" s="42" t="s">
        <v>50</v>
      </c>
      <c r="G13" s="42" t="s">
        <v>55</v>
      </c>
      <c r="H13" s="42">
        <v>6</v>
      </c>
      <c r="I13" s="42"/>
      <c r="J13" s="18" t="s">
        <v>62</v>
      </c>
      <c r="K13" s="18" t="s">
        <v>56</v>
      </c>
      <c r="L13" s="18" t="s">
        <v>57</v>
      </c>
      <c r="M13" s="18"/>
      <c r="N13" s="18">
        <v>812</v>
      </c>
      <c r="O13" s="18"/>
      <c r="P13" s="18" t="s">
        <v>66</v>
      </c>
      <c r="Q13" s="41">
        <v>45657</v>
      </c>
      <c r="R13" s="24"/>
      <c r="S13" s="18" t="s">
        <v>34</v>
      </c>
      <c r="T13" s="18" t="s">
        <v>34</v>
      </c>
      <c r="U13" s="25" t="s">
        <v>35</v>
      </c>
      <c r="V13" s="18" t="s">
        <v>67</v>
      </c>
      <c r="W13" s="40" t="s">
        <v>114</v>
      </c>
      <c r="X13" s="23" t="s">
        <v>82</v>
      </c>
      <c r="Y13" s="23" t="s">
        <v>83</v>
      </c>
      <c r="Z13" s="25" t="s">
        <v>36</v>
      </c>
      <c r="AA13" s="38">
        <v>60</v>
      </c>
      <c r="AB13" s="18">
        <v>60790</v>
      </c>
      <c r="AC13" s="18">
        <v>0</v>
      </c>
      <c r="AD13" s="18">
        <v>0</v>
      </c>
      <c r="AE13" s="18">
        <v>0</v>
      </c>
      <c r="AF13" s="26">
        <f t="shared" si="0"/>
        <v>60790</v>
      </c>
      <c r="AG13" s="24"/>
      <c r="AH13" s="24"/>
      <c r="AI13" s="41">
        <v>45658</v>
      </c>
      <c r="AJ13" s="17"/>
      <c r="AK13" s="17"/>
      <c r="AL13" s="17"/>
      <c r="AM13" s="17"/>
      <c r="AN13" s="17"/>
      <c r="AO13" s="17"/>
      <c r="AP13" s="17"/>
      <c r="AQ13" s="17"/>
      <c r="AR13" s="16"/>
      <c r="AS13" s="16"/>
      <c r="AT13" s="16"/>
      <c r="AU13" s="16"/>
      <c r="AV13" s="16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ht="12.75" customHeight="1">
      <c r="A14" s="42" t="s">
        <v>51</v>
      </c>
      <c r="B14" s="43" t="s">
        <v>52</v>
      </c>
      <c r="C14" s="43" t="s">
        <v>53</v>
      </c>
      <c r="D14" s="42" t="s">
        <v>54</v>
      </c>
      <c r="E14" s="42" t="s">
        <v>50</v>
      </c>
      <c r="F14" s="42" t="s">
        <v>50</v>
      </c>
      <c r="G14" s="42" t="s">
        <v>55</v>
      </c>
      <c r="H14" s="42">
        <v>6</v>
      </c>
      <c r="I14" s="42"/>
      <c r="J14" s="18" t="s">
        <v>63</v>
      </c>
      <c r="K14" s="18" t="s">
        <v>54</v>
      </c>
      <c r="L14" s="18" t="s">
        <v>50</v>
      </c>
      <c r="M14" s="18" t="s">
        <v>55</v>
      </c>
      <c r="N14" s="18">
        <v>6</v>
      </c>
      <c r="O14" s="18"/>
      <c r="P14" s="18" t="s">
        <v>66</v>
      </c>
      <c r="Q14" s="41">
        <v>45657</v>
      </c>
      <c r="R14" s="24"/>
      <c r="S14" s="18" t="s">
        <v>34</v>
      </c>
      <c r="T14" s="18" t="s">
        <v>34</v>
      </c>
      <c r="U14" s="25" t="s">
        <v>35</v>
      </c>
      <c r="V14" s="18" t="s">
        <v>67</v>
      </c>
      <c r="W14" s="40" t="s">
        <v>114</v>
      </c>
      <c r="X14" s="23" t="s">
        <v>84</v>
      </c>
      <c r="Y14" s="23" t="s">
        <v>85</v>
      </c>
      <c r="Z14" s="25" t="s">
        <v>37</v>
      </c>
      <c r="AA14" s="38">
        <v>5</v>
      </c>
      <c r="AB14" s="18">
        <v>1675</v>
      </c>
      <c r="AC14" s="18">
        <v>0</v>
      </c>
      <c r="AD14" s="18">
        <v>0</v>
      </c>
      <c r="AE14" s="18">
        <v>0</v>
      </c>
      <c r="AF14" s="26">
        <f t="shared" si="0"/>
        <v>1675</v>
      </c>
      <c r="AG14" s="24"/>
      <c r="AH14" s="24"/>
      <c r="AI14" s="41">
        <v>45658</v>
      </c>
      <c r="AJ14" s="17"/>
      <c r="AK14" s="17"/>
      <c r="AL14" s="17"/>
      <c r="AM14" s="17"/>
      <c r="AN14" s="17"/>
      <c r="AO14" s="17"/>
      <c r="AP14" s="17"/>
      <c r="AQ14" s="17"/>
      <c r="AR14" s="16"/>
      <c r="AS14" s="16"/>
      <c r="AT14" s="16"/>
      <c r="AU14" s="16"/>
      <c r="AV14" s="16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ht="12.75" customHeight="1">
      <c r="A15" s="42" t="s">
        <v>51</v>
      </c>
      <c r="B15" s="43" t="s">
        <v>52</v>
      </c>
      <c r="C15" s="43" t="s">
        <v>53</v>
      </c>
      <c r="D15" s="42" t="s">
        <v>54</v>
      </c>
      <c r="E15" s="42" t="s">
        <v>50</v>
      </c>
      <c r="F15" s="42" t="s">
        <v>50</v>
      </c>
      <c r="G15" s="42" t="s">
        <v>55</v>
      </c>
      <c r="H15" s="42">
        <v>6</v>
      </c>
      <c r="I15" s="42"/>
      <c r="J15" s="18" t="s">
        <v>104</v>
      </c>
      <c r="K15" s="18" t="s">
        <v>58</v>
      </c>
      <c r="L15" s="18" t="s">
        <v>59</v>
      </c>
      <c r="M15" s="18"/>
      <c r="N15" s="18">
        <v>899</v>
      </c>
      <c r="O15" s="18"/>
      <c r="P15" s="18" t="s">
        <v>66</v>
      </c>
      <c r="Q15" s="41">
        <v>45657</v>
      </c>
      <c r="R15" s="24"/>
      <c r="S15" s="18" t="s">
        <v>34</v>
      </c>
      <c r="T15" s="18" t="s">
        <v>34</v>
      </c>
      <c r="U15" s="25" t="s">
        <v>35</v>
      </c>
      <c r="V15" s="18" t="s">
        <v>67</v>
      </c>
      <c r="W15" s="40" t="s">
        <v>114</v>
      </c>
      <c r="X15" s="23" t="s">
        <v>86</v>
      </c>
      <c r="Y15" s="23" t="s">
        <v>87</v>
      </c>
      <c r="Z15" s="25" t="s">
        <v>37</v>
      </c>
      <c r="AA15" s="38">
        <v>5</v>
      </c>
      <c r="AB15" s="18">
        <v>3387</v>
      </c>
      <c r="AC15" s="18">
        <v>0</v>
      </c>
      <c r="AD15" s="18">
        <v>0</v>
      </c>
      <c r="AE15" s="18">
        <v>0</v>
      </c>
      <c r="AF15" s="26">
        <f t="shared" si="0"/>
        <v>3387</v>
      </c>
      <c r="AG15" s="24"/>
      <c r="AH15" s="24"/>
      <c r="AI15" s="41">
        <v>45658</v>
      </c>
      <c r="AJ15" s="17"/>
      <c r="AK15" s="17"/>
      <c r="AL15" s="17"/>
      <c r="AM15" s="17"/>
      <c r="AN15" s="17"/>
      <c r="AO15" s="17"/>
      <c r="AP15" s="17"/>
      <c r="AQ15" s="17"/>
      <c r="AR15" s="16"/>
      <c r="AS15" s="16"/>
      <c r="AT15" s="16"/>
      <c r="AU15" s="16"/>
      <c r="AV15" s="16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>
      <c r="A16" s="42" t="s">
        <v>51</v>
      </c>
      <c r="B16" s="43" t="s">
        <v>52</v>
      </c>
      <c r="C16" s="43" t="s">
        <v>53</v>
      </c>
      <c r="D16" s="42" t="s">
        <v>54</v>
      </c>
      <c r="E16" s="42" t="s">
        <v>50</v>
      </c>
      <c r="F16" s="42" t="s">
        <v>50</v>
      </c>
      <c r="G16" s="42" t="s">
        <v>55</v>
      </c>
      <c r="H16" s="42">
        <v>6</v>
      </c>
      <c r="I16" s="44"/>
      <c r="J16" s="30" t="s">
        <v>100</v>
      </c>
      <c r="K16" s="30" t="s">
        <v>54</v>
      </c>
      <c r="L16" s="30" t="s">
        <v>50</v>
      </c>
      <c r="M16" s="30" t="s">
        <v>55</v>
      </c>
      <c r="N16" s="27">
        <v>6</v>
      </c>
      <c r="O16" s="30"/>
      <c r="P16" s="40" t="s">
        <v>66</v>
      </c>
      <c r="Q16" s="41">
        <v>45657</v>
      </c>
      <c r="R16" s="18"/>
      <c r="S16" s="40" t="s">
        <v>34</v>
      </c>
      <c r="T16" s="40" t="s">
        <v>34</v>
      </c>
      <c r="U16" s="25" t="s">
        <v>35</v>
      </c>
      <c r="V16" s="40" t="s">
        <v>67</v>
      </c>
      <c r="W16" s="40" t="s">
        <v>114</v>
      </c>
      <c r="X16" s="31" t="s">
        <v>95</v>
      </c>
      <c r="Y16" s="35">
        <v>70320355</v>
      </c>
      <c r="Z16" s="25" t="s">
        <v>99</v>
      </c>
      <c r="AA16" s="38">
        <v>10</v>
      </c>
      <c r="AB16" s="27">
        <v>1166</v>
      </c>
      <c r="AC16" s="18">
        <v>0</v>
      </c>
      <c r="AD16" s="18">
        <v>0</v>
      </c>
      <c r="AE16" s="18">
        <v>0</v>
      </c>
      <c r="AF16" s="26">
        <f>SUM(AB16:AE16)</f>
        <v>1166</v>
      </c>
      <c r="AG16" s="24"/>
      <c r="AH16" s="24"/>
      <c r="AI16" s="41">
        <v>45658</v>
      </c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6"/>
      <c r="CR16" s="2"/>
      <c r="CS16" s="2"/>
      <c r="CT16" s="2"/>
      <c r="CU16" s="2"/>
      <c r="CV16" s="2"/>
      <c r="CW16" s="2"/>
      <c r="CX16" s="2"/>
      <c r="CY16" s="2"/>
      <c r="CZ16" s="2"/>
    </row>
    <row r="17" spans="1:104">
      <c r="A17" s="42" t="s">
        <v>51</v>
      </c>
      <c r="B17" s="43" t="s">
        <v>52</v>
      </c>
      <c r="C17" s="43" t="s">
        <v>53</v>
      </c>
      <c r="D17" s="42" t="s">
        <v>54</v>
      </c>
      <c r="E17" s="42" t="s">
        <v>50</v>
      </c>
      <c r="F17" s="42" t="s">
        <v>50</v>
      </c>
      <c r="G17" s="42" t="s">
        <v>55</v>
      </c>
      <c r="H17" s="42">
        <v>6</v>
      </c>
      <c r="I17" s="44"/>
      <c r="J17" s="30" t="s">
        <v>101</v>
      </c>
      <c r="K17" s="30" t="s">
        <v>54</v>
      </c>
      <c r="L17" s="30" t="s">
        <v>50</v>
      </c>
      <c r="M17" s="30" t="s">
        <v>61</v>
      </c>
      <c r="N17" s="27">
        <v>4</v>
      </c>
      <c r="O17" s="30"/>
      <c r="P17" s="40" t="s">
        <v>66</v>
      </c>
      <c r="Q17" s="41">
        <v>45657</v>
      </c>
      <c r="R17" s="18"/>
      <c r="S17" s="40" t="s">
        <v>34</v>
      </c>
      <c r="T17" s="40" t="s">
        <v>34</v>
      </c>
      <c r="U17" s="25" t="s">
        <v>35</v>
      </c>
      <c r="V17" s="40" t="s">
        <v>67</v>
      </c>
      <c r="W17" s="40" t="s">
        <v>114</v>
      </c>
      <c r="X17" s="31" t="s">
        <v>96</v>
      </c>
      <c r="Y17" s="35">
        <v>11667656</v>
      </c>
      <c r="Z17" s="25" t="s">
        <v>99</v>
      </c>
      <c r="AA17" s="38">
        <v>10</v>
      </c>
      <c r="AB17" s="27">
        <v>1318</v>
      </c>
      <c r="AC17" s="18">
        <v>0</v>
      </c>
      <c r="AD17" s="18">
        <v>0</v>
      </c>
      <c r="AE17" s="18">
        <v>0</v>
      </c>
      <c r="AF17" s="26">
        <f t="shared" ref="AF17:AF19" si="1">SUM(AB17:AE17)</f>
        <v>1318</v>
      </c>
      <c r="AG17" s="24"/>
      <c r="AH17" s="24"/>
      <c r="AI17" s="41">
        <v>45658</v>
      </c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6"/>
      <c r="CR17" s="2"/>
      <c r="CS17" s="2"/>
      <c r="CT17" s="2"/>
      <c r="CU17" s="2"/>
      <c r="CV17" s="2"/>
      <c r="CW17" s="2"/>
      <c r="CX17" s="2"/>
      <c r="CY17" s="2"/>
      <c r="CZ17" s="2"/>
    </row>
    <row r="18" spans="1:104">
      <c r="A18" s="42" t="s">
        <v>51</v>
      </c>
      <c r="B18" s="43" t="s">
        <v>52</v>
      </c>
      <c r="C18" s="43" t="s">
        <v>53</v>
      </c>
      <c r="D18" s="42" t="s">
        <v>54</v>
      </c>
      <c r="E18" s="42" t="s">
        <v>50</v>
      </c>
      <c r="F18" s="42" t="s">
        <v>50</v>
      </c>
      <c r="G18" s="42" t="s">
        <v>55</v>
      </c>
      <c r="H18" s="42">
        <v>6</v>
      </c>
      <c r="I18" s="32"/>
      <c r="J18" s="32" t="s">
        <v>102</v>
      </c>
      <c r="K18" s="32" t="s">
        <v>58</v>
      </c>
      <c r="L18" s="32" t="s">
        <v>59</v>
      </c>
      <c r="M18" s="32"/>
      <c r="N18" s="28">
        <v>749</v>
      </c>
      <c r="O18" s="32"/>
      <c r="P18" s="40" t="s">
        <v>66</v>
      </c>
      <c r="Q18" s="41">
        <v>45657</v>
      </c>
      <c r="R18" s="29"/>
      <c r="S18" s="40" t="s">
        <v>34</v>
      </c>
      <c r="T18" s="40" t="s">
        <v>34</v>
      </c>
      <c r="U18" s="25" t="s">
        <v>35</v>
      </c>
      <c r="V18" s="40" t="s">
        <v>67</v>
      </c>
      <c r="W18" s="40" t="s">
        <v>114</v>
      </c>
      <c r="X18" s="33" t="s">
        <v>98</v>
      </c>
      <c r="Y18" s="36">
        <v>25454927</v>
      </c>
      <c r="Z18" s="34" t="s">
        <v>99</v>
      </c>
      <c r="AA18" s="39">
        <v>10</v>
      </c>
      <c r="AB18" s="28">
        <v>1573</v>
      </c>
      <c r="AC18" s="18">
        <v>0</v>
      </c>
      <c r="AD18" s="18">
        <v>0</v>
      </c>
      <c r="AE18" s="18">
        <v>0</v>
      </c>
      <c r="AF18" s="26">
        <f t="shared" si="1"/>
        <v>1573</v>
      </c>
      <c r="AG18" s="24"/>
      <c r="AH18" s="24"/>
      <c r="AI18" s="41">
        <v>45658</v>
      </c>
      <c r="AN18" s="16"/>
      <c r="AO18" s="16"/>
      <c r="AP18" s="16"/>
      <c r="AQ18" s="16"/>
      <c r="AR18" s="16"/>
      <c r="AS18" s="16"/>
      <c r="AT18" s="16"/>
      <c r="AU18" s="16"/>
      <c r="AV18" s="16"/>
      <c r="CR18" s="2"/>
      <c r="CS18" s="2"/>
      <c r="CT18" s="2"/>
      <c r="CU18" s="2"/>
      <c r="CV18" s="2"/>
      <c r="CW18" s="2"/>
      <c r="CX18" s="2"/>
      <c r="CY18" s="2"/>
      <c r="CZ18" s="2"/>
    </row>
    <row r="19" spans="1:104">
      <c r="A19" s="42" t="s">
        <v>51</v>
      </c>
      <c r="B19" s="43" t="s">
        <v>52</v>
      </c>
      <c r="C19" s="43" t="s">
        <v>53</v>
      </c>
      <c r="D19" s="42" t="s">
        <v>54</v>
      </c>
      <c r="E19" s="42" t="s">
        <v>50</v>
      </c>
      <c r="F19" s="42" t="s">
        <v>50</v>
      </c>
      <c r="G19" s="42" t="s">
        <v>55</v>
      </c>
      <c r="H19" s="42">
        <v>6</v>
      </c>
      <c r="I19" s="32"/>
      <c r="J19" s="32" t="s">
        <v>103</v>
      </c>
      <c r="K19" s="32" t="s">
        <v>56</v>
      </c>
      <c r="L19" s="32" t="s">
        <v>57</v>
      </c>
      <c r="M19" s="32"/>
      <c r="N19" s="28">
        <v>229</v>
      </c>
      <c r="O19" s="32"/>
      <c r="P19" s="40" t="s">
        <v>66</v>
      </c>
      <c r="Q19" s="41">
        <v>45657</v>
      </c>
      <c r="R19" s="29"/>
      <c r="S19" s="40" t="s">
        <v>34</v>
      </c>
      <c r="T19" s="40" t="s">
        <v>34</v>
      </c>
      <c r="U19" s="25" t="s">
        <v>35</v>
      </c>
      <c r="V19" s="40" t="s">
        <v>67</v>
      </c>
      <c r="W19" s="40" t="s">
        <v>114</v>
      </c>
      <c r="X19" s="33" t="s">
        <v>97</v>
      </c>
      <c r="Y19" s="37">
        <v>94552678</v>
      </c>
      <c r="Z19" s="34" t="s">
        <v>99</v>
      </c>
      <c r="AA19" s="39">
        <v>10</v>
      </c>
      <c r="AB19" s="28">
        <v>14234</v>
      </c>
      <c r="AC19" s="18">
        <v>0</v>
      </c>
      <c r="AD19" s="18">
        <v>0</v>
      </c>
      <c r="AE19" s="18">
        <v>0</v>
      </c>
      <c r="AF19" s="26">
        <f t="shared" si="1"/>
        <v>14234</v>
      </c>
      <c r="AG19" s="24"/>
      <c r="AH19" s="24"/>
      <c r="AI19" s="41">
        <v>45658</v>
      </c>
      <c r="AN19" s="16"/>
      <c r="AO19" s="16"/>
      <c r="AP19" s="16"/>
      <c r="AQ19" s="16"/>
      <c r="AR19" s="16"/>
      <c r="AS19" s="16"/>
      <c r="AT19" s="16"/>
      <c r="AU19" s="16"/>
      <c r="AV19" s="16"/>
      <c r="CR19" s="2"/>
      <c r="CS19" s="2"/>
      <c r="CT19" s="2"/>
      <c r="CU19" s="2"/>
      <c r="CV19" s="2"/>
      <c r="CW19" s="2"/>
      <c r="CX19" s="2"/>
      <c r="CY19" s="2"/>
      <c r="CZ19" s="2"/>
    </row>
  </sheetData>
  <autoFilter ref="J2:CZ17" xr:uid="{00000000-0009-0000-0000-000000000000}"/>
  <mergeCells count="8">
    <mergeCell ref="A1:I1"/>
    <mergeCell ref="J1:O1"/>
    <mergeCell ref="AG1:AI1"/>
    <mergeCell ref="P1:P2"/>
    <mergeCell ref="Q1:Q2"/>
    <mergeCell ref="R1:U1"/>
    <mergeCell ref="V1:AA1"/>
    <mergeCell ref="AB1:AF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topLeftCell="E1" zoomScaleNormal="100" workbookViewId="0">
      <selection activeCell="O18" sqref="O18"/>
    </sheetView>
  </sheetViews>
  <sheetFormatPr defaultRowHeight="15"/>
  <cols>
    <col min="1" max="1" width="4.42578125" style="15" customWidth="1"/>
    <col min="2" max="2" width="13.28515625" style="10" customWidth="1"/>
    <col min="3" max="3" width="6.140625" style="10" customWidth="1"/>
    <col min="4" max="4" width="15.28515625" style="10" customWidth="1"/>
    <col min="5" max="5" width="14.5703125" style="10" customWidth="1"/>
    <col min="6" max="6" width="9.85546875" style="10" customWidth="1"/>
    <col min="7" max="7" width="10.7109375" style="10" customWidth="1"/>
    <col min="8" max="8" width="45.140625" style="2" customWidth="1"/>
    <col min="9" max="15" width="12.7109375" style="11"/>
    <col min="16" max="16" width="7.28515625" style="11" customWidth="1"/>
  </cols>
  <sheetData>
    <row r="1" spans="1:18">
      <c r="A1" s="54" t="s">
        <v>0</v>
      </c>
      <c r="B1" s="53" t="s">
        <v>39</v>
      </c>
      <c r="C1" s="53" t="s">
        <v>40</v>
      </c>
      <c r="D1" s="53" t="s">
        <v>41</v>
      </c>
      <c r="E1" s="53" t="s">
        <v>42</v>
      </c>
      <c r="F1" s="53" t="s">
        <v>43</v>
      </c>
      <c r="G1" s="53" t="s">
        <v>44</v>
      </c>
      <c r="H1" s="45" t="s">
        <v>65</v>
      </c>
      <c r="I1" s="46"/>
      <c r="J1" s="46"/>
      <c r="K1" s="46"/>
      <c r="L1" s="46"/>
      <c r="M1" s="46"/>
      <c r="N1" s="46"/>
      <c r="O1" s="46"/>
      <c r="P1" s="46"/>
    </row>
    <row r="2" spans="1:18">
      <c r="A2" s="54"/>
      <c r="B2" s="53"/>
      <c r="C2" s="53"/>
      <c r="D2" s="53"/>
      <c r="E2" s="53"/>
      <c r="F2" s="53"/>
      <c r="G2" s="53"/>
      <c r="H2" s="3" t="s">
        <v>6</v>
      </c>
      <c r="I2" s="4" t="s">
        <v>7</v>
      </c>
      <c r="J2" s="4" t="s">
        <v>45</v>
      </c>
      <c r="K2" s="4" t="s">
        <v>8</v>
      </c>
      <c r="L2" s="4" t="s">
        <v>46</v>
      </c>
      <c r="M2" s="4" t="s">
        <v>9</v>
      </c>
      <c r="N2" s="4" t="s">
        <v>10</v>
      </c>
      <c r="O2" s="4" t="s">
        <v>11</v>
      </c>
      <c r="P2" s="4" t="s">
        <v>12</v>
      </c>
    </row>
    <row r="3" spans="1:18">
      <c r="A3" s="13" t="e">
        <f>#REF!+1</f>
        <v>#REF!</v>
      </c>
      <c r="B3" s="19">
        <v>1808</v>
      </c>
      <c r="C3" s="19" t="s">
        <v>47</v>
      </c>
      <c r="D3" s="19" t="s">
        <v>48</v>
      </c>
      <c r="E3" s="19" t="s">
        <v>48</v>
      </c>
      <c r="F3" s="19" t="s">
        <v>49</v>
      </c>
      <c r="G3" s="19" t="s">
        <v>50</v>
      </c>
      <c r="H3" s="19" t="s">
        <v>51</v>
      </c>
      <c r="I3" s="20" t="s">
        <v>52</v>
      </c>
      <c r="J3" s="20" t="s">
        <v>53</v>
      </c>
      <c r="K3" s="19" t="s">
        <v>54</v>
      </c>
      <c r="L3" s="19" t="s">
        <v>50</v>
      </c>
      <c r="M3" s="19" t="s">
        <v>50</v>
      </c>
      <c r="N3" s="19" t="s">
        <v>55</v>
      </c>
      <c r="O3" s="19">
        <v>6</v>
      </c>
      <c r="P3" s="19"/>
      <c r="Q3" s="22"/>
      <c r="R3" s="22"/>
    </row>
    <row r="4" spans="1:18">
      <c r="B4" s="17"/>
      <c r="C4" s="17"/>
      <c r="D4" s="17"/>
      <c r="E4" s="17"/>
      <c r="F4" s="17"/>
      <c r="G4" s="17"/>
      <c r="H4" s="16"/>
      <c r="I4" s="21"/>
      <c r="J4" s="21"/>
      <c r="K4" s="21"/>
      <c r="L4" s="21"/>
      <c r="M4" s="21"/>
      <c r="N4" s="21"/>
      <c r="O4" s="21"/>
      <c r="P4" s="21"/>
      <c r="Q4" s="22"/>
      <c r="R4" s="22"/>
    </row>
  </sheetData>
  <mergeCells count="8">
    <mergeCell ref="G1:G2"/>
    <mergeCell ref="H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EB85-D87A-4F28-B9B5-270528D5F6F5}">
  <dimension ref="A1"/>
  <sheetViews>
    <sheetView workbookViewId="0"/>
  </sheetViews>
  <sheetFormatPr defaultRowHeight="15"/>
  <sheetData/>
  <hyperlinks>
    <hyperlink ref="BJ3" r:id="rId1" display="lubliniec@katowice.lasy.gov.pl" xr:uid="{00000000-0004-0000-0000-000000000000}"/>
    <hyperlink ref="BJ4:BJ5" r:id="rId2" display="lubliniec@katowice.lasy.gov.pl" xr:uid="{00000000-0004-0000-00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wykaz ppe</vt:lpstr>
      <vt:lpstr> Nabywcy</vt:lpstr>
      <vt:lpstr>Arkusz1</vt:lpstr>
      <vt:lpstr>'wykaz ppe'!SWSE_028_GZŁOB_Raport_20220804</vt:lpstr>
      <vt:lpstr>'wykaz ppe'!SWSE_028_GZŁOB_Raport_20220805</vt:lpstr>
      <vt:lpstr>'wykaz ppe'!SWSE_028_GZŁOB_Raport_20220806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Martyna Olczyk</cp:lastModifiedBy>
  <dcterms:created xsi:type="dcterms:W3CDTF">2015-06-05T18:19:34Z</dcterms:created>
  <dcterms:modified xsi:type="dcterms:W3CDTF">2024-08-26T12:03:20Z</dcterms:modified>
</cp:coreProperties>
</file>