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zivatel\Desktop\Kežmarok_VO_IROP\Nadlimit\"/>
    </mc:Choice>
  </mc:AlternateContent>
  <xr:revisionPtr revIDLastSave="0" documentId="13_ncr:1_{0FA0C532-DE8B-4D20-A993-FF509962E9F7}" xr6:coauthVersionLast="40" xr6:coauthVersionMax="40" xr10:uidLastSave="{00000000-0000-0000-0000-000000000000}"/>
  <bookViews>
    <workbookView showHorizontalScroll="0" showVerticalScroll="0" showSheetTabs="0" xWindow="0" yWindow="0" windowWidth="23040" windowHeight="9048" tabRatio="888" xr2:uid="{00000000-000D-0000-FFFF-FFFF00000000}"/>
  </bookViews>
  <sheets>
    <sheet name="Rozpis Didakticke pomôcky" sheetId="20" r:id="rId1"/>
  </sheets>
  <calcPr calcId="181029"/>
</workbook>
</file>

<file path=xl/calcChain.xml><?xml version="1.0" encoding="utf-8"?>
<calcChain xmlns="http://schemas.openxmlformats.org/spreadsheetml/2006/main">
  <c r="F82" i="20" l="1"/>
  <c r="F41" i="20" l="1"/>
  <c r="G41" i="20" s="1"/>
  <c r="F80" i="20" l="1"/>
  <c r="G80" i="20" s="1"/>
  <c r="F79" i="20"/>
  <c r="G79" i="20" s="1"/>
  <c r="F78" i="20"/>
  <c r="G78" i="20" s="1"/>
  <c r="F77" i="20"/>
  <c r="G77" i="20" s="1"/>
  <c r="F76" i="20"/>
  <c r="G76" i="20" s="1"/>
  <c r="F75" i="20"/>
  <c r="G75" i="20" s="1"/>
  <c r="F74" i="20"/>
  <c r="G74" i="20" s="1"/>
  <c r="F73" i="20"/>
  <c r="G73" i="20" s="1"/>
  <c r="F72" i="20"/>
  <c r="G72" i="20" s="1"/>
  <c r="F71" i="20"/>
  <c r="G71" i="20" s="1"/>
  <c r="F70" i="20"/>
  <c r="G70" i="20" s="1"/>
  <c r="F69" i="20"/>
  <c r="G69" i="20" s="1"/>
  <c r="F68" i="20"/>
  <c r="G68" i="20" s="1"/>
  <c r="F67" i="20"/>
  <c r="G67" i="20" s="1"/>
  <c r="F66" i="20"/>
  <c r="G66" i="20" s="1"/>
  <c r="F65" i="20"/>
  <c r="G65" i="20" s="1"/>
  <c r="F64" i="20"/>
  <c r="G64" i="20" s="1"/>
  <c r="F63" i="20"/>
  <c r="G63" i="20" s="1"/>
  <c r="F62" i="20"/>
  <c r="G62" i="20" s="1"/>
  <c r="F61" i="20"/>
  <c r="G61" i="20" s="1"/>
  <c r="F60" i="20"/>
  <c r="G60" i="20" s="1"/>
  <c r="F59" i="20"/>
  <c r="G59" i="20" s="1"/>
  <c r="F58" i="20"/>
  <c r="G58" i="20" s="1"/>
  <c r="F57" i="20"/>
  <c r="G57" i="20" s="1"/>
  <c r="F56" i="20"/>
  <c r="G56" i="20" s="1"/>
  <c r="F55" i="20"/>
  <c r="G55" i="20" s="1"/>
  <c r="F54" i="20"/>
  <c r="G54" i="20" s="1"/>
  <c r="F53" i="20"/>
  <c r="G53" i="20" s="1"/>
  <c r="F52" i="20"/>
  <c r="G52" i="20" s="1"/>
  <c r="F51" i="20"/>
  <c r="G51" i="20" s="1"/>
  <c r="F50" i="20"/>
  <c r="G50" i="20" s="1"/>
  <c r="F49" i="20"/>
  <c r="G49" i="20" s="1"/>
  <c r="F48" i="20"/>
  <c r="G48" i="20" s="1"/>
  <c r="F47" i="20"/>
  <c r="G47" i="20" s="1"/>
  <c r="F46" i="20"/>
  <c r="G46" i="20" s="1"/>
  <c r="F45" i="20"/>
  <c r="G45" i="20" s="1"/>
  <c r="F44" i="20"/>
  <c r="G44" i="20" s="1"/>
  <c r="F43" i="20"/>
  <c r="G43" i="20" s="1"/>
  <c r="F42" i="20"/>
  <c r="G42" i="20" s="1"/>
  <c r="F40" i="20"/>
  <c r="G40" i="20" s="1"/>
  <c r="F39" i="20"/>
  <c r="G39" i="20" s="1"/>
  <c r="F38" i="20"/>
  <c r="G38" i="20" s="1"/>
  <c r="F37" i="20"/>
  <c r="G37" i="20" s="1"/>
  <c r="F36" i="20"/>
  <c r="G36" i="20" s="1"/>
  <c r="F35" i="20"/>
  <c r="G35" i="20" s="1"/>
  <c r="F34" i="20"/>
  <c r="G34" i="20" s="1"/>
  <c r="F33" i="20"/>
  <c r="G33" i="20" s="1"/>
  <c r="F32" i="20"/>
  <c r="G32" i="20" s="1"/>
  <c r="F31" i="20"/>
  <c r="G31" i="20" s="1"/>
  <c r="F30" i="20"/>
  <c r="G30" i="20" s="1"/>
  <c r="F29" i="20"/>
  <c r="G29" i="20" s="1"/>
  <c r="F28" i="20"/>
  <c r="G28" i="20" s="1"/>
  <c r="F27" i="20"/>
  <c r="G27" i="20" s="1"/>
  <c r="F26" i="20"/>
  <c r="G26" i="20" s="1"/>
  <c r="F25" i="20"/>
  <c r="G25" i="20" s="1"/>
  <c r="F24" i="20"/>
  <c r="G24" i="20" s="1"/>
  <c r="F23" i="20"/>
  <c r="G23" i="20" s="1"/>
  <c r="F22" i="20"/>
  <c r="G22" i="20" s="1"/>
  <c r="F21" i="20"/>
  <c r="G21" i="20" s="1"/>
  <c r="F20" i="20"/>
  <c r="G20" i="20" s="1"/>
  <c r="F19" i="20"/>
  <c r="G19" i="20" s="1"/>
  <c r="F18" i="20"/>
  <c r="G18" i="20" s="1"/>
  <c r="F17" i="20"/>
  <c r="G17" i="20" s="1"/>
  <c r="F16" i="20"/>
  <c r="G16" i="20" s="1"/>
  <c r="F15" i="20"/>
  <c r="G15" i="20" s="1"/>
  <c r="F14" i="20"/>
  <c r="G14" i="20" s="1"/>
  <c r="F13" i="20"/>
  <c r="G13" i="20" s="1"/>
  <c r="F12" i="20"/>
  <c r="G12" i="20" s="1"/>
  <c r="F11" i="20"/>
  <c r="G11" i="20" s="1"/>
  <c r="F10" i="20"/>
  <c r="G10" i="20" s="1"/>
  <c r="F9" i="20"/>
  <c r="G9" i="20" s="1"/>
  <c r="F8" i="20"/>
  <c r="G8" i="20" s="1"/>
  <c r="G82" i="20" l="1"/>
</calcChain>
</file>

<file path=xl/sharedStrings.xml><?xml version="1.0" encoding="utf-8"?>
<sst xmlns="http://schemas.openxmlformats.org/spreadsheetml/2006/main" count="242" uniqueCount="161">
  <si>
    <t>ks</t>
  </si>
  <si>
    <t>sada</t>
  </si>
  <si>
    <t>Resuscitačná figurína na CPR</t>
  </si>
  <si>
    <t>Kostra človeka - model</t>
  </si>
  <si>
    <t xml:space="preserve">Kvapalinový baroskop s príslušenstvom </t>
  </si>
  <si>
    <t>SW k iterfejsu - multilicencia</t>
  </si>
  <si>
    <t>Prístroj na výrobu vysokého DC napätia</t>
  </si>
  <si>
    <t>Učiteľská elektromagnetická sada</t>
  </si>
  <si>
    <t>Učiteľská sada na miešanie farieb</t>
  </si>
  <si>
    <t xml:space="preserve">Učiteľská optická sada </t>
  </si>
  <si>
    <t>Sada kladiek s príslušenstvom</t>
  </si>
  <si>
    <t xml:space="preserve">Učiteľská mechanická sada </t>
  </si>
  <si>
    <t>Učiteľská termodynamická sada</t>
  </si>
  <si>
    <t xml:space="preserve">Ekologická sada s príslušenstvom </t>
  </si>
  <si>
    <t>Prístroj na určenie pH s príslušenstvom</t>
  </si>
  <si>
    <t>Sada chemických kahanov s príslušenstvom</t>
  </si>
  <si>
    <t>Sada laboratórnych stojanov s príslušenstvom</t>
  </si>
  <si>
    <t>Digitálna učiteľská váha</t>
  </si>
  <si>
    <t>Interfejs na zber dát - biochémia</t>
  </si>
  <si>
    <t>Triedna sada pre simuláciu úrazov</t>
  </si>
  <si>
    <t>Triedna sada biologických modelov</t>
  </si>
  <si>
    <t>Triedna sada zoologických modelov</t>
  </si>
  <si>
    <t>Triedna sada botanických modelov</t>
  </si>
  <si>
    <t>Triedna sada anatomických modelov</t>
  </si>
  <si>
    <t>Učiteľský biologický mikroskop</t>
  </si>
  <si>
    <t>Multifunkčný model mechanického auta</t>
  </si>
  <si>
    <t>Sada objem a hmotnosť</t>
  </si>
  <si>
    <t>Triedna sada nástenných biologických tabúľ</t>
  </si>
  <si>
    <t>Vizualizér</t>
  </si>
  <si>
    <t>Ručná výveva s príslušenstvom</t>
  </si>
  <si>
    <t>Sada senzorov pre fyziku - žiak</t>
  </si>
  <si>
    <t>Sada senzorov pre fyziku - učiteľ</t>
  </si>
  <si>
    <t>Sada senzorov pre biochémiu - učiteľ</t>
  </si>
  <si>
    <t>Model na nácvik Heimlichovho manévra</t>
  </si>
  <si>
    <t>Model na nácvik  CPR - novorodenec</t>
  </si>
  <si>
    <t>Kľúče na určovanie</t>
  </si>
  <si>
    <t xml:space="preserve">Sada pre termodynamiku s príslušenstvom </t>
  </si>
  <si>
    <t>Sada zdrojov bezpečného napätia a prúdu</t>
  </si>
  <si>
    <t xml:space="preserve">Sada preparačných nástrojov s príslušenstvom </t>
  </si>
  <si>
    <t>Sada prístrojov na určenie pH s príslušenstvom</t>
  </si>
  <si>
    <t>Sada mikropreparátov - učiteľská</t>
  </si>
  <si>
    <t>Lupa na pozorovanie prírody</t>
  </si>
  <si>
    <t>Kľúče na určovanie - učiteľ</t>
  </si>
  <si>
    <t>Chemický kahan s príslušenstvom</t>
  </si>
  <si>
    <t>Sada mikropreparátov - žiaci</t>
  </si>
  <si>
    <t>Sada lúp na pozorovanie prírody</t>
  </si>
  <si>
    <t>Planktónové siete</t>
  </si>
  <si>
    <t xml:space="preserve">Skupinová sada pre termodynamiku s príslušenstvom </t>
  </si>
  <si>
    <t>Žiacka elektrotechnická súprava</t>
  </si>
  <si>
    <t>Sada žiackych optických súprav</t>
  </si>
  <si>
    <t>Sada žiackych elektromagnetických súprav</t>
  </si>
  <si>
    <t>Sada žiackych mechanických súprav</t>
  </si>
  <si>
    <t>Sada žiackych termodynamických súprav</t>
  </si>
  <si>
    <t>Sada senzorov pre biochémiu/biológiu - žiak</t>
  </si>
  <si>
    <t>Sada 3D modelov na chémiu - žiak</t>
  </si>
  <si>
    <t>Interfejs na zber dát s príslušenstvom</t>
  </si>
  <si>
    <t>Prístroj na indikáciu napätí s príslušenstvom</t>
  </si>
  <si>
    <t>Merná jednotka</t>
  </si>
  <si>
    <t xml:space="preserve">Identifikačné údaje: </t>
  </si>
  <si>
    <t>Obchodné meno:</t>
  </si>
  <si>
    <t>Adresa:</t>
  </si>
  <si>
    <t>IČO:</t>
  </si>
  <si>
    <t xml:space="preserve">Platca DPH: </t>
  </si>
  <si>
    <t>Univerzálny programovateľný automat</t>
  </si>
  <si>
    <t>Cena celkom bez DPH v Eur</t>
  </si>
  <si>
    <t>Požadované množstvo</t>
  </si>
  <si>
    <t>Cena za MJ bez DPH v Eur</t>
  </si>
  <si>
    <t>Cena celkom s DPH v Eur</t>
  </si>
  <si>
    <t>Označ.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</si>
  <si>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</si>
  <si>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</si>
  <si>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</si>
  <si>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</si>
  <si>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</si>
  <si>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</si>
  <si>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</si>
  <si>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</si>
  <si>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</si>
  <si>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</si>
  <si>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</si>
  <si>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</si>
  <si>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</si>
  <si>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1-14</t>
  </si>
  <si>
    <t>1-15</t>
  </si>
  <si>
    <t>1-16</t>
  </si>
  <si>
    <t>1-17</t>
  </si>
  <si>
    <t>1-18</t>
  </si>
  <si>
    <t>1-19</t>
  </si>
  <si>
    <t>1-22</t>
  </si>
  <si>
    <t>1-23</t>
  </si>
  <si>
    <t>1-24</t>
  </si>
  <si>
    <t>1-29</t>
  </si>
  <si>
    <t>1-30</t>
  </si>
  <si>
    <t>1-31</t>
  </si>
  <si>
    <t>1-32</t>
  </si>
  <si>
    <t>1-33</t>
  </si>
  <si>
    <t>1-34</t>
  </si>
  <si>
    <t>1-35</t>
  </si>
  <si>
    <t>1-36</t>
  </si>
  <si>
    <t>1-37</t>
  </si>
  <si>
    <t>1-38</t>
  </si>
  <si>
    <t>1-39</t>
  </si>
  <si>
    <t>1-40</t>
  </si>
  <si>
    <t>1-41</t>
  </si>
  <si>
    <t>1-42</t>
  </si>
  <si>
    <t>1-43</t>
  </si>
  <si>
    <t>1-44</t>
  </si>
  <si>
    <t>1-45</t>
  </si>
  <si>
    <t>1-46</t>
  </si>
  <si>
    <t>1-47</t>
  </si>
  <si>
    <t>1-50</t>
  </si>
  <si>
    <t>1-51</t>
  </si>
  <si>
    <t>1-52</t>
  </si>
  <si>
    <t>1-53</t>
  </si>
  <si>
    <t>1-54</t>
  </si>
  <si>
    <t>1-55</t>
  </si>
  <si>
    <t>1-56</t>
  </si>
  <si>
    <t>1-57</t>
  </si>
  <si>
    <t>1-58</t>
  </si>
  <si>
    <t>1-59</t>
  </si>
  <si>
    <t>1-60</t>
  </si>
  <si>
    <t>1-61</t>
  </si>
  <si>
    <t>1-62</t>
  </si>
  <si>
    <t>1-63</t>
  </si>
  <si>
    <t>1-64</t>
  </si>
  <si>
    <t>1-65</t>
  </si>
  <si>
    <t>1-66</t>
  </si>
  <si>
    <t>1-67</t>
  </si>
  <si>
    <t>1-68</t>
  </si>
  <si>
    <t>1-69</t>
  </si>
  <si>
    <t>1-70</t>
  </si>
  <si>
    <t>1-71</t>
  </si>
  <si>
    <t>1-72</t>
  </si>
  <si>
    <t>1-73</t>
  </si>
  <si>
    <t>1-76</t>
  </si>
  <si>
    <t>1-77</t>
  </si>
  <si>
    <t>1-79</t>
  </si>
  <si>
    <t>1-80</t>
  </si>
  <si>
    <t>1-81</t>
  </si>
  <si>
    <t>1-82</t>
  </si>
  <si>
    <t>1-83</t>
  </si>
  <si>
    <t>Sada laboratórneho skla a laboratórnych pomôcok pre učebňu biochémie</t>
  </si>
  <si>
    <t>1-112</t>
  </si>
  <si>
    <t>SPOLU - Didaktické pomôcky:</t>
  </si>
  <si>
    <t>Príloha č. 5-1 Výpočet zmluvnej ceny /cenový formulár  pre časť 1</t>
  </si>
  <si>
    <t>Dátum, meno a  podpis oprávnenej osoby</t>
  </si>
  <si>
    <t>Laboratórny podnos, Laboratórne podnosy</t>
  </si>
  <si>
    <t xml:space="preserve">Triedna sada chemických modelov - učiteľ </t>
  </si>
  <si>
    <t>Verejný obstarávateľ:</t>
  </si>
  <si>
    <t>Predmet zákazky:</t>
  </si>
  <si>
    <t>Časť 1:  Didaktické pomôcky</t>
  </si>
  <si>
    <t xml:space="preserve">Súbor chemikálií pre učebňu biochémie </t>
  </si>
  <si>
    <t>mesto Kežmarok</t>
  </si>
  <si>
    <t>Laboratórny stojan s príslušenstvom</t>
  </si>
  <si>
    <t>Sada žiackych mikroskopov</t>
  </si>
  <si>
    <r>
      <t>Sada digitálnych váh</t>
    </r>
    <r>
      <rPr>
        <sz val="12"/>
        <rFont val="Calibri"/>
        <family val="2"/>
        <charset val="238"/>
      </rPr>
      <t xml:space="preserve"> - žiaci</t>
    </r>
  </si>
  <si>
    <t>1-49</t>
  </si>
  <si>
    <t>Časť 1: Didaktické pomôcky – ZŠ Nižná brána 8, Kežmarok</t>
  </si>
  <si>
    <t>"Vybavenie odborných učební – ZŠ Dr. Daniela Fischera 2, ZŠ Grundschule Hradné námestie 38 a ZŠ Nižná brána 8 v Kežmarku"</t>
  </si>
  <si>
    <t>Sada tácok</t>
  </si>
  <si>
    <t>Sada planktónových sietí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</si>
</sst>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7">
    <xf numFmtId="0" fontId="0" fillId="0" borderId="0" xfId="0"/>
    <xf numFmtId="4" fontId="3" fillId="0" borderId="1" xfId="0" applyNumberFormat="1" applyFont="1" applyBorder="1" applyAlignment="1" applyProtection="1">
      <alignment vertical="center" wrapText="1"/>
    </xf>
    <xf numFmtId="4" fontId="3" fillId="0" borderId="1" xfId="0" applyNumberFormat="1" applyFont="1" applyFill="1" applyBorder="1" applyAlignment="1" applyProtection="1">
      <alignment vertical="center"/>
      <protection locked="0"/>
    </xf>
    <xf numFmtId="0" fontId="6" fillId="0" borderId="0" xfId="0" applyFont="1"/>
    <xf numFmtId="4" fontId="3" fillId="0" borderId="3" xfId="0" applyNumberFormat="1" applyFont="1" applyBorder="1" applyAlignment="1" applyProtection="1">
      <alignment vertical="center" wrapText="1"/>
    </xf>
    <xf numFmtId="4" fontId="3" fillId="0" borderId="3" xfId="0" applyNumberFormat="1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0" xfId="0" applyFont="1" applyFill="1" applyBorder="1" applyAlignment="1" applyProtection="1">
      <alignment horizontal="left" vertical="top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4" fontId="5" fillId="3" borderId="0" xfId="0" applyNumberFormat="1" applyFont="1" applyFill="1" applyBorder="1" applyAlignment="1" applyProtection="1">
      <alignment horizontal="right" vertical="center" wrapText="1"/>
      <protection locked="0"/>
    </xf>
    <xf numFmtId="4" fontId="2" fillId="3" borderId="0" xfId="0" applyNumberFormat="1" applyFont="1" applyFill="1" applyBorder="1" applyAlignment="1" applyProtection="1">
      <alignment horizontal="right" vertical="center"/>
      <protection locked="0"/>
    </xf>
    <xf numFmtId="4" fontId="8" fillId="3" borderId="9" xfId="0" applyNumberFormat="1" applyFont="1" applyFill="1" applyBorder="1"/>
    <xf numFmtId="4" fontId="8" fillId="3" borderId="10" xfId="0" applyNumberFormat="1" applyFont="1" applyFill="1" applyBorder="1"/>
    <xf numFmtId="0" fontId="2" fillId="3" borderId="0" xfId="0" applyFont="1" applyFill="1" applyBorder="1" applyAlignment="1" applyProtection="1">
      <alignment horizontal="left" vertical="center" wrapText="1"/>
      <protection locked="0"/>
    </xf>
    <xf numFmtId="0" fontId="0" fillId="3" borderId="0" xfId="0" applyFont="1" applyFill="1" applyBorder="1" applyProtection="1">
      <protection locked="0"/>
    </xf>
    <xf numFmtId="4" fontId="9" fillId="3" borderId="0" xfId="0" applyNumberFormat="1" applyFont="1" applyFill="1" applyBorder="1" applyAlignment="1" applyProtection="1">
      <alignment vertical="center"/>
      <protection locked="0"/>
    </xf>
    <xf numFmtId="4" fontId="2" fillId="3" borderId="0" xfId="0" applyNumberFormat="1" applyFont="1" applyFill="1" applyBorder="1" applyAlignment="1" applyProtection="1">
      <alignment horizontal="right" vertical="center"/>
    </xf>
    <xf numFmtId="4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4" fontId="2" fillId="3" borderId="0" xfId="0" applyNumberFormat="1" applyFont="1" applyFill="1" applyBorder="1" applyAlignment="1" applyProtection="1">
      <alignment horizontal="center" vertical="center" wrapText="1"/>
    </xf>
    <xf numFmtId="4" fontId="9" fillId="3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Alignment="1">
      <alignment vertical="top"/>
    </xf>
    <xf numFmtId="0" fontId="0" fillId="0" borderId="0" xfId="0" applyFont="1"/>
    <xf numFmtId="49" fontId="0" fillId="3" borderId="0" xfId="0" applyNumberFormat="1" applyFont="1" applyFill="1" applyBorder="1" applyAlignment="1">
      <alignment vertical="top"/>
    </xf>
    <xf numFmtId="0" fontId="11" fillId="3" borderId="5" xfId="0" applyFont="1" applyFill="1" applyBorder="1" applyAlignment="1">
      <alignment horizontal="left" vertical="center" wrapText="1"/>
    </xf>
    <xf numFmtId="4" fontId="12" fillId="3" borderId="5" xfId="0" applyNumberFormat="1" applyFont="1" applyFill="1" applyBorder="1" applyAlignment="1">
      <alignment horizontal="left" vertical="center" wrapText="1"/>
    </xf>
    <xf numFmtId="0" fontId="0" fillId="3" borderId="0" xfId="0" applyFont="1" applyFill="1" applyBorder="1"/>
    <xf numFmtId="0" fontId="13" fillId="0" borderId="4" xfId="0" applyFont="1" applyBorder="1" applyAlignment="1">
      <alignment horizontal="left" vertical="top" wrapText="1"/>
    </xf>
    <xf numFmtId="49" fontId="1" fillId="2" borderId="2" xfId="0" applyNumberFormat="1" applyFon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4" fontId="8" fillId="5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ont="1" applyAlignment="1">
      <alignment vertical="top"/>
    </xf>
    <xf numFmtId="4" fontId="8" fillId="5" borderId="3" xfId="0" applyNumberFormat="1" applyFont="1" applyFill="1" applyBorder="1" applyAlignment="1" applyProtection="1">
      <alignment horizontal="right" vertical="center"/>
    </xf>
    <xf numFmtId="4" fontId="8" fillId="5" borderId="1" xfId="0" applyNumberFormat="1" applyFont="1" applyFill="1" applyBorder="1" applyAlignment="1" applyProtection="1">
      <alignment horizontal="right" vertical="center"/>
    </xf>
    <xf numFmtId="4" fontId="8" fillId="5" borderId="1" xfId="0" applyNumberFormat="1" applyFont="1" applyFill="1" applyBorder="1" applyAlignment="1" applyProtection="1">
      <alignment vertical="center"/>
    </xf>
    <xf numFmtId="49" fontId="0" fillId="0" borderId="0" xfId="0" applyNumberFormat="1" applyFont="1" applyBorder="1" applyAlignment="1">
      <alignment vertical="top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4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4" borderId="1" xfId="0" applyNumberFormat="1" applyFont="1" applyFill="1" applyBorder="1" applyAlignment="1" applyProtection="1">
      <alignment horizontal="right" vertical="center"/>
      <protection locked="0"/>
    </xf>
    <xf numFmtId="49" fontId="0" fillId="3" borderId="0" xfId="0" applyNumberFormat="1" applyFont="1" applyFill="1" applyAlignment="1">
      <alignment vertical="top"/>
    </xf>
    <xf numFmtId="4" fontId="3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/>
    <xf numFmtId="4" fontId="8" fillId="3" borderId="0" xfId="0" applyNumberFormat="1" applyFont="1" applyFill="1" applyBorder="1" applyProtection="1">
      <protection locked="0"/>
    </xf>
    <xf numFmtId="0" fontId="14" fillId="3" borderId="8" xfId="0" applyFont="1" applyFill="1" applyBorder="1" applyAlignment="1">
      <alignment vertical="top" wrapText="1"/>
    </xf>
    <xf numFmtId="0" fontId="0" fillId="3" borderId="9" xfId="0" applyFont="1" applyFill="1" applyBorder="1"/>
    <xf numFmtId="0" fontId="0" fillId="0" borderId="0" xfId="0" applyFont="1" applyAlignment="1">
      <alignment vertical="top" wrapText="1"/>
    </xf>
    <xf numFmtId="4" fontId="8" fillId="0" borderId="0" xfId="0" applyNumberFormat="1" applyFont="1"/>
    <xf numFmtId="4" fontId="0" fillId="0" borderId="0" xfId="0" applyNumberFormat="1" applyFont="1"/>
    <xf numFmtId="49" fontId="0" fillId="0" borderId="4" xfId="0" applyNumberFormat="1" applyFont="1" applyBorder="1" applyAlignment="1">
      <alignment vertical="top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3" fillId="3" borderId="14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vertical="center" wrapText="1"/>
    </xf>
    <xf numFmtId="0" fontId="15" fillId="3" borderId="11" xfId="0" applyFont="1" applyFill="1" applyBorder="1" applyAlignment="1">
      <alignment horizontal="left" vertical="top" wrapText="1"/>
    </xf>
    <xf numFmtId="0" fontId="15" fillId="3" borderId="0" xfId="0" applyFont="1" applyFill="1" applyBorder="1" applyAlignment="1">
      <alignment horizontal="left" vertical="top" wrapText="1"/>
    </xf>
    <xf numFmtId="0" fontId="15" fillId="3" borderId="12" xfId="0" applyFont="1" applyFill="1" applyBorder="1" applyAlignment="1">
      <alignment horizontal="left" vertical="top" wrapText="1"/>
    </xf>
    <xf numFmtId="0" fontId="0" fillId="3" borderId="11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12" xfId="0" applyFont="1" applyFill="1" applyBorder="1" applyAlignment="1">
      <alignment horizontal="left" vertical="top" wrapText="1"/>
    </xf>
    <xf numFmtId="0" fontId="14" fillId="3" borderId="13" xfId="0" applyFont="1" applyFill="1" applyBorder="1" applyAlignment="1">
      <alignment horizontal="left" vertical="top" wrapText="1"/>
    </xf>
    <xf numFmtId="0" fontId="14" fillId="3" borderId="7" xfId="0" applyFont="1" applyFill="1" applyBorder="1" applyAlignment="1">
      <alignment horizontal="left" vertical="top" wrapText="1"/>
    </xf>
    <xf numFmtId="0" fontId="14" fillId="3" borderId="14" xfId="0" applyFont="1" applyFill="1" applyBorder="1" applyAlignment="1">
      <alignment horizontal="left" vertical="top" wrapText="1"/>
    </xf>
    <xf numFmtId="0" fontId="10" fillId="0" borderId="7" xfId="0" applyFont="1" applyBorder="1" applyAlignment="1">
      <alignment horizontal="left" vertical="center" wrapText="1"/>
    </xf>
    <xf numFmtId="0" fontId="11" fillId="4" borderId="4" xfId="0" applyFont="1" applyFill="1" applyBorder="1" applyAlignment="1">
      <alignment horizontal="left" vertical="top" wrapText="1"/>
    </xf>
    <xf numFmtId="0" fontId="11" fillId="4" borderId="5" xfId="0" applyFont="1" applyFill="1" applyBorder="1" applyAlignment="1">
      <alignment horizontal="left" vertical="top" wrapText="1"/>
    </xf>
    <xf numFmtId="0" fontId="11" fillId="4" borderId="6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2"/>
  <sheetViews>
    <sheetView tabSelected="1" topLeftCell="A55" zoomScaleNormal="100" zoomScalePageLayoutView="85" workbookViewId="0">
      <selection activeCell="K84" sqref="K84"/>
    </sheetView>
  </sheetViews>
  <sheetFormatPr defaultColWidth="9.109375" defaultRowHeight="15.6" x14ac:dyDescent="0.3"/>
  <cols>
    <col min="1" max="1" width="6.5546875" style="21" customWidth="1"/>
    <col min="2" max="2" width="52.6640625" style="46" customWidth="1"/>
    <col min="3" max="3" width="9.109375" style="22" customWidth="1"/>
    <col min="4" max="4" width="12" style="22" customWidth="1"/>
    <col min="5" max="5" width="14.6640625" style="47" customWidth="1"/>
    <col min="6" max="7" width="14.6640625" style="48" customWidth="1"/>
    <col min="8" max="16384" width="9.109375" style="22"/>
  </cols>
  <sheetData>
    <row r="1" spans="1:10" ht="37.5" customHeight="1" x14ac:dyDescent="0.3">
      <c r="B1" s="71" t="s">
        <v>144</v>
      </c>
      <c r="C1" s="71"/>
      <c r="D1" s="71"/>
      <c r="E1" s="71"/>
      <c r="F1" s="71"/>
      <c r="G1" s="71"/>
    </row>
    <row r="2" spans="1:10" ht="21.9" customHeight="1" x14ac:dyDescent="0.3">
      <c r="B2" s="72" t="s">
        <v>157</v>
      </c>
      <c r="C2" s="73"/>
      <c r="D2" s="73"/>
      <c r="E2" s="73"/>
      <c r="F2" s="73"/>
      <c r="G2" s="74"/>
    </row>
    <row r="3" spans="1:10" s="26" customFormat="1" ht="10.5" customHeight="1" x14ac:dyDescent="0.3">
      <c r="A3" s="23"/>
      <c r="B3" s="24"/>
      <c r="C3" s="24"/>
      <c r="D3" s="24"/>
      <c r="E3" s="25"/>
      <c r="F3" s="24"/>
      <c r="G3" s="24"/>
    </row>
    <row r="4" spans="1:10" s="3" customFormat="1" ht="15" customHeight="1" x14ac:dyDescent="0.3">
      <c r="A4" s="21"/>
      <c r="B4" s="27" t="s">
        <v>148</v>
      </c>
      <c r="C4" s="75" t="s">
        <v>152</v>
      </c>
      <c r="D4" s="75"/>
      <c r="E4" s="75"/>
      <c r="F4" s="75"/>
      <c r="G4" s="75"/>
    </row>
    <row r="5" spans="1:10" s="3" customFormat="1" ht="30" customHeight="1" x14ac:dyDescent="0.3">
      <c r="A5" s="21"/>
      <c r="B5" s="27" t="s">
        <v>149</v>
      </c>
      <c r="C5" s="76" t="s">
        <v>158</v>
      </c>
      <c r="D5" s="76"/>
      <c r="E5" s="76"/>
      <c r="F5" s="76"/>
      <c r="G5" s="76"/>
    </row>
    <row r="6" spans="1:10" s="26" customFormat="1" ht="10.5" customHeight="1" x14ac:dyDescent="0.3">
      <c r="A6" s="23"/>
      <c r="B6" s="24"/>
      <c r="C6" s="24"/>
      <c r="D6" s="24"/>
      <c r="E6" s="25"/>
      <c r="F6" s="24"/>
      <c r="G6" s="24"/>
    </row>
    <row r="7" spans="1:10" s="31" customFormat="1" ht="33" customHeight="1" x14ac:dyDescent="0.3">
      <c r="A7" s="28" t="s">
        <v>68</v>
      </c>
      <c r="B7" s="29" t="s">
        <v>150</v>
      </c>
      <c r="C7" s="6" t="s">
        <v>57</v>
      </c>
      <c r="D7" s="6" t="s">
        <v>65</v>
      </c>
      <c r="E7" s="30" t="s">
        <v>66</v>
      </c>
      <c r="F7" s="17" t="s">
        <v>64</v>
      </c>
      <c r="G7" s="17" t="s">
        <v>67</v>
      </c>
    </row>
    <row r="8" spans="1:10" x14ac:dyDescent="0.3">
      <c r="A8" s="49" t="s">
        <v>69</v>
      </c>
      <c r="B8" s="50" t="s">
        <v>63</v>
      </c>
      <c r="C8" s="54" t="s">
        <v>1</v>
      </c>
      <c r="D8" s="52">
        <v>1</v>
      </c>
      <c r="E8" s="32"/>
      <c r="F8" s="4">
        <f>D8*E8</f>
        <v>0</v>
      </c>
      <c r="G8" s="5">
        <f>F8*1.2</f>
        <v>0</v>
      </c>
    </row>
    <row r="9" spans="1:10" x14ac:dyDescent="0.3">
      <c r="A9" s="49" t="s">
        <v>70</v>
      </c>
      <c r="B9" s="50" t="s">
        <v>18</v>
      </c>
      <c r="C9" s="54" t="s">
        <v>0</v>
      </c>
      <c r="D9" s="53">
        <v>5</v>
      </c>
      <c r="E9" s="33"/>
      <c r="F9" s="1">
        <f t="shared" ref="F9:F41" si="0">D9*E9</f>
        <v>0</v>
      </c>
      <c r="G9" s="2">
        <f t="shared" ref="G9:G41" si="1">F9*1.2</f>
        <v>0</v>
      </c>
    </row>
    <row r="10" spans="1:10" x14ac:dyDescent="0.3">
      <c r="A10" s="49" t="s">
        <v>71</v>
      </c>
      <c r="B10" s="50" t="s">
        <v>5</v>
      </c>
      <c r="C10" s="54" t="s">
        <v>0</v>
      </c>
      <c r="D10" s="53">
        <v>2</v>
      </c>
      <c r="E10" s="33"/>
      <c r="F10" s="1">
        <f t="shared" si="0"/>
        <v>0</v>
      </c>
      <c r="G10" s="2">
        <f t="shared" si="1"/>
        <v>0</v>
      </c>
      <c r="J10" s="58"/>
    </row>
    <row r="11" spans="1:10" x14ac:dyDescent="0.3">
      <c r="A11" s="49" t="s">
        <v>72</v>
      </c>
      <c r="B11" s="50" t="s">
        <v>31</v>
      </c>
      <c r="C11" s="54" t="s">
        <v>1</v>
      </c>
      <c r="D11" s="53">
        <v>1</v>
      </c>
      <c r="E11" s="33"/>
      <c r="F11" s="1">
        <f t="shared" si="0"/>
        <v>0</v>
      </c>
      <c r="G11" s="2">
        <f t="shared" si="1"/>
        <v>0</v>
      </c>
    </row>
    <row r="12" spans="1:10" x14ac:dyDescent="0.3">
      <c r="A12" s="49" t="s">
        <v>73</v>
      </c>
      <c r="B12" s="60" t="s">
        <v>12</v>
      </c>
      <c r="C12" s="54" t="s">
        <v>1</v>
      </c>
      <c r="D12" s="53">
        <v>1</v>
      </c>
      <c r="E12" s="33"/>
      <c r="F12" s="1">
        <f t="shared" si="0"/>
        <v>0</v>
      </c>
      <c r="G12" s="2">
        <f t="shared" si="1"/>
        <v>0</v>
      </c>
    </row>
    <row r="13" spans="1:10" x14ac:dyDescent="0.3">
      <c r="A13" s="49" t="s">
        <v>74</v>
      </c>
      <c r="B13" s="60" t="s">
        <v>146</v>
      </c>
      <c r="C13" s="54" t="s">
        <v>1</v>
      </c>
      <c r="D13" s="53">
        <v>2</v>
      </c>
      <c r="E13" s="33"/>
      <c r="F13" s="1">
        <f t="shared" si="0"/>
        <v>0</v>
      </c>
      <c r="G13" s="2">
        <f t="shared" si="1"/>
        <v>0</v>
      </c>
    </row>
    <row r="14" spans="1:10" x14ac:dyDescent="0.3">
      <c r="A14" s="49" t="s">
        <v>75</v>
      </c>
      <c r="B14" s="61" t="s">
        <v>36</v>
      </c>
      <c r="C14" s="54" t="s">
        <v>1</v>
      </c>
      <c r="D14" s="53">
        <v>1</v>
      </c>
      <c r="E14" s="33"/>
      <c r="F14" s="1">
        <f t="shared" si="0"/>
        <v>0</v>
      </c>
      <c r="G14" s="2">
        <f t="shared" si="1"/>
        <v>0</v>
      </c>
    </row>
    <row r="15" spans="1:10" x14ac:dyDescent="0.3">
      <c r="A15" s="49" t="s">
        <v>76</v>
      </c>
      <c r="B15" s="60" t="s">
        <v>11</v>
      </c>
      <c r="C15" s="54" t="s">
        <v>1</v>
      </c>
      <c r="D15" s="53">
        <v>1</v>
      </c>
      <c r="E15" s="33"/>
      <c r="F15" s="1">
        <f t="shared" si="0"/>
        <v>0</v>
      </c>
      <c r="G15" s="2">
        <f t="shared" si="1"/>
        <v>0</v>
      </c>
    </row>
    <row r="16" spans="1:10" x14ac:dyDescent="0.3">
      <c r="A16" s="49" t="s">
        <v>77</v>
      </c>
      <c r="B16" s="60" t="s">
        <v>25</v>
      </c>
      <c r="C16" s="54" t="s">
        <v>0</v>
      </c>
      <c r="D16" s="53">
        <v>1</v>
      </c>
      <c r="E16" s="33"/>
      <c r="F16" s="1">
        <f t="shared" si="0"/>
        <v>0</v>
      </c>
      <c r="G16" s="2">
        <f t="shared" si="1"/>
        <v>0</v>
      </c>
    </row>
    <row r="17" spans="1:7" x14ac:dyDescent="0.3">
      <c r="A17" s="49" t="s">
        <v>78</v>
      </c>
      <c r="B17" s="61" t="s">
        <v>26</v>
      </c>
      <c r="C17" s="54" t="s">
        <v>1</v>
      </c>
      <c r="D17" s="53">
        <v>1</v>
      </c>
      <c r="E17" s="33"/>
      <c r="F17" s="1">
        <f t="shared" si="0"/>
        <v>0</v>
      </c>
      <c r="G17" s="2">
        <f t="shared" si="1"/>
        <v>0</v>
      </c>
    </row>
    <row r="18" spans="1:7" x14ac:dyDescent="0.3">
      <c r="A18" s="49" t="s">
        <v>79</v>
      </c>
      <c r="B18" s="60" t="s">
        <v>10</v>
      </c>
      <c r="C18" s="54" t="s">
        <v>1</v>
      </c>
      <c r="D18" s="53">
        <v>1</v>
      </c>
      <c r="E18" s="33"/>
      <c r="F18" s="1">
        <f t="shared" si="0"/>
        <v>0</v>
      </c>
      <c r="G18" s="2">
        <f t="shared" si="1"/>
        <v>0</v>
      </c>
    </row>
    <row r="19" spans="1:7" x14ac:dyDescent="0.3">
      <c r="A19" s="49" t="s">
        <v>80</v>
      </c>
      <c r="B19" s="61" t="s">
        <v>4</v>
      </c>
      <c r="C19" s="54" t="s">
        <v>0</v>
      </c>
      <c r="D19" s="53">
        <v>1</v>
      </c>
      <c r="E19" s="33"/>
      <c r="F19" s="1">
        <f t="shared" si="0"/>
        <v>0</v>
      </c>
      <c r="G19" s="2">
        <f t="shared" si="1"/>
        <v>0</v>
      </c>
    </row>
    <row r="20" spans="1:7" x14ac:dyDescent="0.3">
      <c r="A20" s="49" t="s">
        <v>81</v>
      </c>
      <c r="B20" s="61" t="s">
        <v>29</v>
      </c>
      <c r="C20" s="54" t="s">
        <v>0</v>
      </c>
      <c r="D20" s="53">
        <v>1</v>
      </c>
      <c r="E20" s="33"/>
      <c r="F20" s="1">
        <f t="shared" si="0"/>
        <v>0</v>
      </c>
      <c r="G20" s="2">
        <f t="shared" si="1"/>
        <v>0</v>
      </c>
    </row>
    <row r="21" spans="1:7" x14ac:dyDescent="0.3">
      <c r="A21" s="49" t="s">
        <v>82</v>
      </c>
      <c r="B21" s="60" t="s">
        <v>9</v>
      </c>
      <c r="C21" s="54" t="s">
        <v>1</v>
      </c>
      <c r="D21" s="53">
        <v>1</v>
      </c>
      <c r="E21" s="33"/>
      <c r="F21" s="1">
        <f t="shared" si="0"/>
        <v>0</v>
      </c>
      <c r="G21" s="2">
        <f t="shared" si="1"/>
        <v>0</v>
      </c>
    </row>
    <row r="22" spans="1:7" x14ac:dyDescent="0.3">
      <c r="A22" s="49" t="s">
        <v>83</v>
      </c>
      <c r="B22" s="60" t="s">
        <v>8</v>
      </c>
      <c r="C22" s="54" t="s">
        <v>1</v>
      </c>
      <c r="D22" s="53">
        <v>1</v>
      </c>
      <c r="E22" s="33"/>
      <c r="F22" s="1">
        <f t="shared" si="0"/>
        <v>0</v>
      </c>
      <c r="G22" s="2">
        <f t="shared" si="1"/>
        <v>0</v>
      </c>
    </row>
    <row r="23" spans="1:7" x14ac:dyDescent="0.3">
      <c r="A23" s="49" t="s">
        <v>84</v>
      </c>
      <c r="B23" s="60" t="s">
        <v>7</v>
      </c>
      <c r="C23" s="54" t="s">
        <v>1</v>
      </c>
      <c r="D23" s="53">
        <v>1</v>
      </c>
      <c r="E23" s="33"/>
      <c r="F23" s="1">
        <f t="shared" si="0"/>
        <v>0</v>
      </c>
      <c r="G23" s="2">
        <f t="shared" si="1"/>
        <v>0</v>
      </c>
    </row>
    <row r="24" spans="1:7" x14ac:dyDescent="0.3">
      <c r="A24" s="49" t="s">
        <v>85</v>
      </c>
      <c r="B24" s="60" t="s">
        <v>6</v>
      </c>
      <c r="C24" s="54" t="s">
        <v>0</v>
      </c>
      <c r="D24" s="53">
        <v>1</v>
      </c>
      <c r="E24" s="33"/>
      <c r="F24" s="1">
        <f t="shared" si="0"/>
        <v>0</v>
      </c>
      <c r="G24" s="2">
        <f t="shared" si="1"/>
        <v>0</v>
      </c>
    </row>
    <row r="25" spans="1:7" x14ac:dyDescent="0.3">
      <c r="A25" s="49" t="s">
        <v>86</v>
      </c>
      <c r="B25" s="60" t="s">
        <v>56</v>
      </c>
      <c r="C25" s="54" t="s">
        <v>0</v>
      </c>
      <c r="D25" s="53">
        <v>1</v>
      </c>
      <c r="E25" s="33"/>
      <c r="F25" s="1">
        <f t="shared" si="0"/>
        <v>0</v>
      </c>
      <c r="G25" s="2">
        <f t="shared" si="1"/>
        <v>0</v>
      </c>
    </row>
    <row r="26" spans="1:7" x14ac:dyDescent="0.3">
      <c r="A26" s="49" t="s">
        <v>87</v>
      </c>
      <c r="B26" s="60" t="s">
        <v>28</v>
      </c>
      <c r="C26" s="54" t="s">
        <v>0</v>
      </c>
      <c r="D26" s="53">
        <v>2</v>
      </c>
      <c r="E26" s="33"/>
      <c r="F26" s="1">
        <f t="shared" si="0"/>
        <v>0</v>
      </c>
      <c r="G26" s="2">
        <f t="shared" si="1"/>
        <v>0</v>
      </c>
    </row>
    <row r="27" spans="1:7" x14ac:dyDescent="0.3">
      <c r="A27" s="49" t="s">
        <v>88</v>
      </c>
      <c r="B27" s="60" t="s">
        <v>153</v>
      </c>
      <c r="C27" s="54" t="s">
        <v>1</v>
      </c>
      <c r="D27" s="53">
        <v>1</v>
      </c>
      <c r="E27" s="33"/>
      <c r="F27" s="1">
        <f t="shared" si="0"/>
        <v>0</v>
      </c>
      <c r="G27" s="2">
        <f t="shared" si="1"/>
        <v>0</v>
      </c>
    </row>
    <row r="28" spans="1:7" ht="31.2" x14ac:dyDescent="0.3">
      <c r="A28" s="49" t="s">
        <v>89</v>
      </c>
      <c r="B28" s="61" t="s">
        <v>141</v>
      </c>
      <c r="C28" s="55" t="s">
        <v>1</v>
      </c>
      <c r="D28" s="53">
        <v>1</v>
      </c>
      <c r="E28" s="33"/>
      <c r="F28" s="1">
        <f t="shared" si="0"/>
        <v>0</v>
      </c>
      <c r="G28" s="2">
        <f t="shared" si="1"/>
        <v>0</v>
      </c>
    </row>
    <row r="29" spans="1:7" x14ac:dyDescent="0.3">
      <c r="A29" s="49" t="s">
        <v>90</v>
      </c>
      <c r="B29" s="61" t="s">
        <v>43</v>
      </c>
      <c r="C29" s="54" t="s">
        <v>1</v>
      </c>
      <c r="D29" s="53">
        <v>1</v>
      </c>
      <c r="E29" s="33"/>
      <c r="F29" s="1">
        <f t="shared" si="0"/>
        <v>0</v>
      </c>
      <c r="G29" s="2">
        <f t="shared" si="1"/>
        <v>0</v>
      </c>
    </row>
    <row r="30" spans="1:7" x14ac:dyDescent="0.3">
      <c r="A30" s="49" t="s">
        <v>91</v>
      </c>
      <c r="B30" s="61" t="s">
        <v>38</v>
      </c>
      <c r="C30" s="54" t="s">
        <v>1</v>
      </c>
      <c r="D30" s="53">
        <v>1</v>
      </c>
      <c r="E30" s="33"/>
      <c r="F30" s="1">
        <f t="shared" si="0"/>
        <v>0</v>
      </c>
      <c r="G30" s="2">
        <f t="shared" si="1"/>
        <v>0</v>
      </c>
    </row>
    <row r="31" spans="1:7" x14ac:dyDescent="0.3">
      <c r="A31" s="49" t="s">
        <v>92</v>
      </c>
      <c r="B31" s="60" t="s">
        <v>46</v>
      </c>
      <c r="C31" s="54" t="s">
        <v>1</v>
      </c>
      <c r="D31" s="53">
        <v>1</v>
      </c>
      <c r="E31" s="33"/>
      <c r="F31" s="1">
        <f t="shared" si="0"/>
        <v>0</v>
      </c>
      <c r="G31" s="2">
        <f t="shared" si="1"/>
        <v>0</v>
      </c>
    </row>
    <row r="32" spans="1:7" x14ac:dyDescent="0.3">
      <c r="A32" s="49" t="s">
        <v>93</v>
      </c>
      <c r="B32" s="60" t="s">
        <v>23</v>
      </c>
      <c r="C32" s="54" t="s">
        <v>1</v>
      </c>
      <c r="D32" s="53">
        <v>1</v>
      </c>
      <c r="E32" s="33"/>
      <c r="F32" s="1">
        <f t="shared" si="0"/>
        <v>0</v>
      </c>
      <c r="G32" s="2">
        <f t="shared" si="1"/>
        <v>0</v>
      </c>
    </row>
    <row r="33" spans="1:7" x14ac:dyDescent="0.3">
      <c r="A33" s="49" t="s">
        <v>94</v>
      </c>
      <c r="B33" s="60" t="s">
        <v>22</v>
      </c>
      <c r="C33" s="54" t="s">
        <v>1</v>
      </c>
      <c r="D33" s="53">
        <v>1</v>
      </c>
      <c r="E33" s="33"/>
      <c r="F33" s="1">
        <f t="shared" si="0"/>
        <v>0</v>
      </c>
      <c r="G33" s="2">
        <f t="shared" si="1"/>
        <v>0</v>
      </c>
    </row>
    <row r="34" spans="1:7" x14ac:dyDescent="0.3">
      <c r="A34" s="49" t="s">
        <v>95</v>
      </c>
      <c r="B34" s="60" t="s">
        <v>21</v>
      </c>
      <c r="C34" s="54" t="s">
        <v>1</v>
      </c>
      <c r="D34" s="53">
        <v>1</v>
      </c>
      <c r="E34" s="33"/>
      <c r="F34" s="1">
        <f t="shared" si="0"/>
        <v>0</v>
      </c>
      <c r="G34" s="2">
        <f t="shared" si="1"/>
        <v>0</v>
      </c>
    </row>
    <row r="35" spans="1:7" x14ac:dyDescent="0.3">
      <c r="A35" s="49" t="s">
        <v>96</v>
      </c>
      <c r="B35" s="60" t="s">
        <v>20</v>
      </c>
      <c r="C35" s="54" t="s">
        <v>1</v>
      </c>
      <c r="D35" s="53">
        <v>1</v>
      </c>
      <c r="E35" s="33"/>
      <c r="F35" s="1">
        <f t="shared" si="0"/>
        <v>0</v>
      </c>
      <c r="G35" s="2">
        <f t="shared" si="1"/>
        <v>0</v>
      </c>
    </row>
    <row r="36" spans="1:7" x14ac:dyDescent="0.3">
      <c r="A36" s="49" t="s">
        <v>97</v>
      </c>
      <c r="B36" s="60" t="s">
        <v>24</v>
      </c>
      <c r="C36" s="54" t="s">
        <v>0</v>
      </c>
      <c r="D36" s="53">
        <v>1</v>
      </c>
      <c r="E36" s="33"/>
      <c r="F36" s="1">
        <f t="shared" si="0"/>
        <v>0</v>
      </c>
      <c r="G36" s="2">
        <f t="shared" si="1"/>
        <v>0</v>
      </c>
    </row>
    <row r="37" spans="1:7" x14ac:dyDescent="0.3">
      <c r="A37" s="49" t="s">
        <v>98</v>
      </c>
      <c r="B37" s="60" t="s">
        <v>27</v>
      </c>
      <c r="C37" s="54" t="s">
        <v>1</v>
      </c>
      <c r="D37" s="53">
        <v>1</v>
      </c>
      <c r="E37" s="33"/>
      <c r="F37" s="1">
        <f t="shared" si="0"/>
        <v>0</v>
      </c>
      <c r="G37" s="2">
        <f t="shared" si="1"/>
        <v>0</v>
      </c>
    </row>
    <row r="38" spans="1:7" x14ac:dyDescent="0.3">
      <c r="A38" s="49" t="s">
        <v>99</v>
      </c>
      <c r="B38" s="60" t="s">
        <v>2</v>
      </c>
      <c r="C38" s="59" t="s">
        <v>1</v>
      </c>
      <c r="D38" s="53">
        <v>1</v>
      </c>
      <c r="E38" s="33"/>
      <c r="F38" s="1">
        <f t="shared" si="0"/>
        <v>0</v>
      </c>
      <c r="G38" s="2">
        <f t="shared" si="1"/>
        <v>0</v>
      </c>
    </row>
    <row r="39" spans="1:7" x14ac:dyDescent="0.3">
      <c r="A39" s="49" t="s">
        <v>100</v>
      </c>
      <c r="B39" s="60" t="s">
        <v>33</v>
      </c>
      <c r="C39" s="54" t="s">
        <v>0</v>
      </c>
      <c r="D39" s="53">
        <v>1</v>
      </c>
      <c r="E39" s="33"/>
      <c r="F39" s="1">
        <f t="shared" si="0"/>
        <v>0</v>
      </c>
      <c r="G39" s="2">
        <f t="shared" si="1"/>
        <v>0</v>
      </c>
    </row>
    <row r="40" spans="1:7" x14ac:dyDescent="0.3">
      <c r="A40" s="49" t="s">
        <v>101</v>
      </c>
      <c r="B40" s="60" t="s">
        <v>34</v>
      </c>
      <c r="C40" s="54" t="s">
        <v>0</v>
      </c>
      <c r="D40" s="53">
        <v>1</v>
      </c>
      <c r="E40" s="33"/>
      <c r="F40" s="1">
        <f t="shared" si="0"/>
        <v>0</v>
      </c>
      <c r="G40" s="2">
        <f t="shared" si="1"/>
        <v>0</v>
      </c>
    </row>
    <row r="41" spans="1:7" x14ac:dyDescent="0.3">
      <c r="A41" s="49" t="s">
        <v>102</v>
      </c>
      <c r="B41" s="60" t="s">
        <v>3</v>
      </c>
      <c r="C41" s="54" t="s">
        <v>0</v>
      </c>
      <c r="D41" s="53">
        <v>1</v>
      </c>
      <c r="E41" s="33"/>
      <c r="F41" s="1">
        <f t="shared" si="0"/>
        <v>0</v>
      </c>
      <c r="G41" s="2">
        <f t="shared" si="1"/>
        <v>0</v>
      </c>
    </row>
    <row r="42" spans="1:7" x14ac:dyDescent="0.3">
      <c r="A42" s="49" t="s">
        <v>103</v>
      </c>
      <c r="B42" s="60" t="s">
        <v>19</v>
      </c>
      <c r="C42" s="54" t="s">
        <v>0</v>
      </c>
      <c r="D42" s="53">
        <v>1</v>
      </c>
      <c r="E42" s="33"/>
      <c r="F42" s="1">
        <f t="shared" ref="F42:F78" si="2">D42*E42</f>
        <v>0</v>
      </c>
      <c r="G42" s="2">
        <f t="shared" ref="G42:G80" si="3">F42*1.2</f>
        <v>0</v>
      </c>
    </row>
    <row r="43" spans="1:7" x14ac:dyDescent="0.3">
      <c r="A43" s="49" t="s">
        <v>104</v>
      </c>
      <c r="B43" s="60" t="s">
        <v>40</v>
      </c>
      <c r="C43" s="54" t="s">
        <v>1</v>
      </c>
      <c r="D43" s="53">
        <v>1</v>
      </c>
      <c r="E43" s="33"/>
      <c r="F43" s="1">
        <f t="shared" si="2"/>
        <v>0</v>
      </c>
      <c r="G43" s="2">
        <f t="shared" si="3"/>
        <v>0</v>
      </c>
    </row>
    <row r="44" spans="1:7" x14ac:dyDescent="0.3">
      <c r="A44" s="49" t="s">
        <v>105</v>
      </c>
      <c r="B44" s="60" t="s">
        <v>41</v>
      </c>
      <c r="C44" s="54" t="s">
        <v>1</v>
      </c>
      <c r="D44" s="53">
        <v>1</v>
      </c>
      <c r="E44" s="33"/>
      <c r="F44" s="1">
        <f t="shared" si="2"/>
        <v>0</v>
      </c>
      <c r="G44" s="2">
        <f t="shared" si="3"/>
        <v>0</v>
      </c>
    </row>
    <row r="45" spans="1:7" x14ac:dyDescent="0.3">
      <c r="A45" s="49" t="s">
        <v>106</v>
      </c>
      <c r="B45" s="60" t="s">
        <v>42</v>
      </c>
      <c r="C45" s="54" t="s">
        <v>1</v>
      </c>
      <c r="D45" s="53">
        <v>1</v>
      </c>
      <c r="E45" s="33"/>
      <c r="F45" s="1">
        <f t="shared" si="2"/>
        <v>0</v>
      </c>
      <c r="G45" s="2">
        <f t="shared" si="3"/>
        <v>0</v>
      </c>
    </row>
    <row r="46" spans="1:7" x14ac:dyDescent="0.3">
      <c r="A46" s="49" t="s">
        <v>107</v>
      </c>
      <c r="B46" s="60" t="s">
        <v>32</v>
      </c>
      <c r="C46" s="54" t="s">
        <v>1</v>
      </c>
      <c r="D46" s="53">
        <v>1</v>
      </c>
      <c r="E46" s="33"/>
      <c r="F46" s="1">
        <f t="shared" si="2"/>
        <v>0</v>
      </c>
      <c r="G46" s="2">
        <f t="shared" si="3"/>
        <v>0</v>
      </c>
    </row>
    <row r="47" spans="1:7" x14ac:dyDescent="0.3">
      <c r="A47" s="49" t="s">
        <v>108</v>
      </c>
      <c r="B47" s="60" t="s">
        <v>17</v>
      </c>
      <c r="C47" s="54" t="s">
        <v>0</v>
      </c>
      <c r="D47" s="53">
        <v>1</v>
      </c>
      <c r="E47" s="33"/>
      <c r="F47" s="1">
        <f t="shared" si="2"/>
        <v>0</v>
      </c>
      <c r="G47" s="2">
        <f t="shared" si="3"/>
        <v>0</v>
      </c>
    </row>
    <row r="48" spans="1:7" x14ac:dyDescent="0.3">
      <c r="A48" s="49" t="s">
        <v>109</v>
      </c>
      <c r="B48" s="61" t="s">
        <v>14</v>
      </c>
      <c r="C48" s="54" t="s">
        <v>1</v>
      </c>
      <c r="D48" s="53">
        <v>1</v>
      </c>
      <c r="E48" s="33"/>
      <c r="F48" s="1">
        <f t="shared" si="2"/>
        <v>0</v>
      </c>
      <c r="G48" s="2">
        <f t="shared" si="3"/>
        <v>0</v>
      </c>
    </row>
    <row r="49" spans="1:7" x14ac:dyDescent="0.3">
      <c r="A49" s="49" t="s">
        <v>156</v>
      </c>
      <c r="B49" s="60" t="s">
        <v>147</v>
      </c>
      <c r="C49" s="54" t="s">
        <v>1</v>
      </c>
      <c r="D49" s="53">
        <v>1</v>
      </c>
      <c r="E49" s="33"/>
      <c r="F49" s="1">
        <f t="shared" si="2"/>
        <v>0</v>
      </c>
      <c r="G49" s="2">
        <f t="shared" si="3"/>
        <v>0</v>
      </c>
    </row>
    <row r="50" spans="1:7" x14ac:dyDescent="0.3">
      <c r="A50" s="49" t="s">
        <v>110</v>
      </c>
      <c r="B50" s="61" t="s">
        <v>13</v>
      </c>
      <c r="C50" s="54" t="s">
        <v>1</v>
      </c>
      <c r="D50" s="53">
        <v>1</v>
      </c>
      <c r="E50" s="33"/>
      <c r="F50" s="1">
        <f t="shared" si="2"/>
        <v>0</v>
      </c>
      <c r="G50" s="2">
        <f t="shared" si="3"/>
        <v>0</v>
      </c>
    </row>
    <row r="51" spans="1:7" x14ac:dyDescent="0.3">
      <c r="A51" s="49" t="s">
        <v>111</v>
      </c>
      <c r="B51" s="60" t="s">
        <v>55</v>
      </c>
      <c r="C51" s="54" t="s">
        <v>0</v>
      </c>
      <c r="D51" s="53">
        <v>4</v>
      </c>
      <c r="E51" s="33"/>
      <c r="F51" s="1">
        <f t="shared" si="2"/>
        <v>0</v>
      </c>
      <c r="G51" s="2">
        <f t="shared" si="3"/>
        <v>0</v>
      </c>
    </row>
    <row r="52" spans="1:7" x14ac:dyDescent="0.3">
      <c r="A52" s="49" t="s">
        <v>112</v>
      </c>
      <c r="B52" s="60" t="s">
        <v>30</v>
      </c>
      <c r="C52" s="54" t="s">
        <v>1</v>
      </c>
      <c r="D52" s="53">
        <v>3</v>
      </c>
      <c r="E52" s="33"/>
      <c r="F52" s="1">
        <f t="shared" si="2"/>
        <v>0</v>
      </c>
      <c r="G52" s="2">
        <f t="shared" si="3"/>
        <v>0</v>
      </c>
    </row>
    <row r="53" spans="1:7" x14ac:dyDescent="0.3">
      <c r="A53" s="49" t="s">
        <v>113</v>
      </c>
      <c r="B53" s="60" t="s">
        <v>52</v>
      </c>
      <c r="C53" s="54" t="s">
        <v>1</v>
      </c>
      <c r="D53" s="53">
        <v>3</v>
      </c>
      <c r="E53" s="33"/>
      <c r="F53" s="1">
        <f t="shared" si="2"/>
        <v>0</v>
      </c>
      <c r="G53" s="2">
        <f t="shared" si="3"/>
        <v>0</v>
      </c>
    </row>
    <row r="54" spans="1:7" x14ac:dyDescent="0.3">
      <c r="A54" s="49" t="s">
        <v>114</v>
      </c>
      <c r="B54" s="60" t="s">
        <v>159</v>
      </c>
      <c r="C54" s="54" t="s">
        <v>1</v>
      </c>
      <c r="D54" s="53">
        <v>4</v>
      </c>
      <c r="E54" s="33"/>
      <c r="F54" s="1">
        <f t="shared" si="2"/>
        <v>0</v>
      </c>
      <c r="G54" s="2">
        <f t="shared" si="3"/>
        <v>0</v>
      </c>
    </row>
    <row r="55" spans="1:7" x14ac:dyDescent="0.3">
      <c r="A55" s="49" t="s">
        <v>115</v>
      </c>
      <c r="B55" s="61" t="s">
        <v>47</v>
      </c>
      <c r="C55" s="54" t="s">
        <v>1</v>
      </c>
      <c r="D55" s="53">
        <v>4</v>
      </c>
      <c r="E55" s="33"/>
      <c r="F55" s="1">
        <f t="shared" si="2"/>
        <v>0</v>
      </c>
      <c r="G55" s="2">
        <f t="shared" si="3"/>
        <v>0</v>
      </c>
    </row>
    <row r="56" spans="1:7" x14ac:dyDescent="0.3">
      <c r="A56" s="49" t="s">
        <v>116</v>
      </c>
      <c r="B56" s="60" t="s">
        <v>51</v>
      </c>
      <c r="C56" s="54" t="s">
        <v>1</v>
      </c>
      <c r="D56" s="53">
        <v>4</v>
      </c>
      <c r="E56" s="33"/>
      <c r="F56" s="1">
        <f t="shared" si="2"/>
        <v>0</v>
      </c>
      <c r="G56" s="2">
        <f t="shared" si="3"/>
        <v>0</v>
      </c>
    </row>
    <row r="57" spans="1:7" x14ac:dyDescent="0.3">
      <c r="A57" s="49" t="s">
        <v>117</v>
      </c>
      <c r="B57" s="60" t="s">
        <v>25</v>
      </c>
      <c r="C57" s="54" t="s">
        <v>0</v>
      </c>
      <c r="D57" s="53">
        <v>4</v>
      </c>
      <c r="E57" s="33"/>
      <c r="F57" s="1">
        <f t="shared" si="2"/>
        <v>0</v>
      </c>
      <c r="G57" s="2">
        <f t="shared" si="3"/>
        <v>0</v>
      </c>
    </row>
    <row r="58" spans="1:7" x14ac:dyDescent="0.3">
      <c r="A58" s="49" t="s">
        <v>118</v>
      </c>
      <c r="B58" s="61" t="s">
        <v>26</v>
      </c>
      <c r="C58" s="54" t="s">
        <v>1</v>
      </c>
      <c r="D58" s="53">
        <v>4</v>
      </c>
      <c r="E58" s="33"/>
      <c r="F58" s="1">
        <f t="shared" si="2"/>
        <v>0</v>
      </c>
      <c r="G58" s="2">
        <f t="shared" si="3"/>
        <v>0</v>
      </c>
    </row>
    <row r="59" spans="1:7" x14ac:dyDescent="0.3">
      <c r="A59" s="49" t="s">
        <v>119</v>
      </c>
      <c r="B59" s="60" t="s">
        <v>10</v>
      </c>
      <c r="C59" s="54" t="s">
        <v>1</v>
      </c>
      <c r="D59" s="53">
        <v>4</v>
      </c>
      <c r="E59" s="33"/>
      <c r="F59" s="1">
        <f t="shared" si="2"/>
        <v>0</v>
      </c>
      <c r="G59" s="2">
        <f t="shared" si="3"/>
        <v>0</v>
      </c>
    </row>
    <row r="60" spans="1:7" x14ac:dyDescent="0.3">
      <c r="A60" s="49" t="s">
        <v>120</v>
      </c>
      <c r="B60" s="61" t="s">
        <v>4</v>
      </c>
      <c r="C60" s="54" t="s">
        <v>1</v>
      </c>
      <c r="D60" s="53">
        <v>4</v>
      </c>
      <c r="E60" s="33"/>
      <c r="F60" s="1">
        <f t="shared" si="2"/>
        <v>0</v>
      </c>
      <c r="G60" s="2">
        <f t="shared" si="3"/>
        <v>0</v>
      </c>
    </row>
    <row r="61" spans="1:7" x14ac:dyDescent="0.3">
      <c r="A61" s="49" t="s">
        <v>121</v>
      </c>
      <c r="B61" s="61" t="s">
        <v>29</v>
      </c>
      <c r="C61" s="54" t="s">
        <v>1</v>
      </c>
      <c r="D61" s="53">
        <v>4</v>
      </c>
      <c r="E61" s="33"/>
      <c r="F61" s="1">
        <f t="shared" si="2"/>
        <v>0</v>
      </c>
      <c r="G61" s="2">
        <f t="shared" si="3"/>
        <v>0</v>
      </c>
    </row>
    <row r="62" spans="1:7" x14ac:dyDescent="0.3">
      <c r="A62" s="49" t="s">
        <v>122</v>
      </c>
      <c r="B62" s="60" t="s">
        <v>49</v>
      </c>
      <c r="C62" s="54" t="s">
        <v>1</v>
      </c>
      <c r="D62" s="53">
        <v>4</v>
      </c>
      <c r="E62" s="33"/>
      <c r="F62" s="1">
        <f t="shared" si="2"/>
        <v>0</v>
      </c>
      <c r="G62" s="2">
        <f t="shared" si="3"/>
        <v>0</v>
      </c>
    </row>
    <row r="63" spans="1:7" x14ac:dyDescent="0.3">
      <c r="A63" s="49" t="s">
        <v>123</v>
      </c>
      <c r="B63" s="60" t="s">
        <v>48</v>
      </c>
      <c r="C63" s="54" t="s">
        <v>1</v>
      </c>
      <c r="D63" s="53">
        <v>4</v>
      </c>
      <c r="E63" s="33"/>
      <c r="F63" s="1">
        <f t="shared" si="2"/>
        <v>0</v>
      </c>
      <c r="G63" s="2">
        <f t="shared" si="3"/>
        <v>0</v>
      </c>
    </row>
    <row r="64" spans="1:7" x14ac:dyDescent="0.3">
      <c r="A64" s="49" t="s">
        <v>124</v>
      </c>
      <c r="B64" s="60" t="s">
        <v>50</v>
      </c>
      <c r="C64" s="54" t="s">
        <v>1</v>
      </c>
      <c r="D64" s="53">
        <v>4</v>
      </c>
      <c r="E64" s="33"/>
      <c r="F64" s="1">
        <f t="shared" si="2"/>
        <v>0</v>
      </c>
      <c r="G64" s="2">
        <f t="shared" si="3"/>
        <v>0</v>
      </c>
    </row>
    <row r="65" spans="1:7" x14ac:dyDescent="0.3">
      <c r="A65" s="49" t="s">
        <v>125</v>
      </c>
      <c r="B65" s="60" t="s">
        <v>37</v>
      </c>
      <c r="C65" s="54" t="s">
        <v>1</v>
      </c>
      <c r="D65" s="53">
        <v>4</v>
      </c>
      <c r="E65" s="33"/>
      <c r="F65" s="1">
        <f t="shared" si="2"/>
        <v>0</v>
      </c>
      <c r="G65" s="2">
        <f t="shared" si="3"/>
        <v>0</v>
      </c>
    </row>
    <row r="66" spans="1:7" x14ac:dyDescent="0.3">
      <c r="A66" s="49" t="s">
        <v>126</v>
      </c>
      <c r="B66" s="60" t="s">
        <v>56</v>
      </c>
      <c r="C66" s="54" t="s">
        <v>0</v>
      </c>
      <c r="D66" s="53">
        <v>4</v>
      </c>
      <c r="E66" s="33"/>
      <c r="F66" s="1">
        <f t="shared" si="2"/>
        <v>0</v>
      </c>
      <c r="G66" s="2">
        <f t="shared" si="3"/>
        <v>0</v>
      </c>
    </row>
    <row r="67" spans="1:7" x14ac:dyDescent="0.3">
      <c r="A67" s="49" t="s">
        <v>127</v>
      </c>
      <c r="B67" s="61" t="s">
        <v>155</v>
      </c>
      <c r="C67" s="54" t="s">
        <v>0</v>
      </c>
      <c r="D67" s="53">
        <v>4</v>
      </c>
      <c r="E67" s="33"/>
      <c r="F67" s="1">
        <f t="shared" si="2"/>
        <v>0</v>
      </c>
      <c r="G67" s="2">
        <f t="shared" si="3"/>
        <v>0</v>
      </c>
    </row>
    <row r="68" spans="1:7" x14ac:dyDescent="0.3">
      <c r="A68" s="49" t="s">
        <v>128</v>
      </c>
      <c r="B68" s="60" t="s">
        <v>16</v>
      </c>
      <c r="C68" s="54" t="s">
        <v>1</v>
      </c>
      <c r="D68" s="53">
        <v>4</v>
      </c>
      <c r="E68" s="33"/>
      <c r="F68" s="1">
        <f t="shared" si="2"/>
        <v>0</v>
      </c>
      <c r="G68" s="2">
        <f t="shared" si="3"/>
        <v>0</v>
      </c>
    </row>
    <row r="69" spans="1:7" x14ac:dyDescent="0.3">
      <c r="A69" s="49" t="s">
        <v>129</v>
      </c>
      <c r="B69" s="61" t="s">
        <v>15</v>
      </c>
      <c r="C69" s="54" t="s">
        <v>1</v>
      </c>
      <c r="D69" s="53">
        <v>4</v>
      </c>
      <c r="E69" s="33"/>
      <c r="F69" s="1">
        <f t="shared" si="2"/>
        <v>0</v>
      </c>
      <c r="G69" s="2">
        <f t="shared" si="3"/>
        <v>0</v>
      </c>
    </row>
    <row r="70" spans="1:7" x14ac:dyDescent="0.3">
      <c r="A70" s="49" t="s">
        <v>130</v>
      </c>
      <c r="B70" s="60" t="s">
        <v>159</v>
      </c>
      <c r="C70" s="54" t="s">
        <v>1</v>
      </c>
      <c r="D70" s="53">
        <v>4</v>
      </c>
      <c r="E70" s="33"/>
      <c r="F70" s="1">
        <f t="shared" si="2"/>
        <v>0</v>
      </c>
      <c r="G70" s="2">
        <f t="shared" si="3"/>
        <v>0</v>
      </c>
    </row>
    <row r="71" spans="1:7" x14ac:dyDescent="0.3">
      <c r="A71" s="49" t="s">
        <v>131</v>
      </c>
      <c r="B71" s="61" t="s">
        <v>39</v>
      </c>
      <c r="C71" s="54" t="s">
        <v>0</v>
      </c>
      <c r="D71" s="53">
        <v>4</v>
      </c>
      <c r="E71" s="33"/>
      <c r="F71" s="1">
        <f t="shared" si="2"/>
        <v>0</v>
      </c>
      <c r="G71" s="2">
        <f t="shared" si="3"/>
        <v>0</v>
      </c>
    </row>
    <row r="72" spans="1:7" x14ac:dyDescent="0.3">
      <c r="A72" s="49" t="s">
        <v>132</v>
      </c>
      <c r="B72" s="61" t="s">
        <v>13</v>
      </c>
      <c r="C72" s="54" t="s">
        <v>1</v>
      </c>
      <c r="D72" s="53">
        <v>4</v>
      </c>
      <c r="E72" s="33"/>
      <c r="F72" s="1">
        <f t="shared" si="2"/>
        <v>0</v>
      </c>
      <c r="G72" s="2">
        <f t="shared" si="3"/>
        <v>0</v>
      </c>
    </row>
    <row r="73" spans="1:7" x14ac:dyDescent="0.3">
      <c r="A73" s="49" t="s">
        <v>133</v>
      </c>
      <c r="B73" s="60" t="s">
        <v>54</v>
      </c>
      <c r="C73" s="54" t="s">
        <v>1</v>
      </c>
      <c r="D73" s="53">
        <v>4</v>
      </c>
      <c r="E73" s="33"/>
      <c r="F73" s="1">
        <f t="shared" si="2"/>
        <v>0</v>
      </c>
      <c r="G73" s="2">
        <f t="shared" si="3"/>
        <v>0</v>
      </c>
    </row>
    <row r="74" spans="1:7" x14ac:dyDescent="0.3">
      <c r="A74" s="49" t="s">
        <v>134</v>
      </c>
      <c r="B74" s="60" t="s">
        <v>154</v>
      </c>
      <c r="C74" s="59" t="s">
        <v>1</v>
      </c>
      <c r="D74" s="53">
        <v>4</v>
      </c>
      <c r="E74" s="33"/>
      <c r="F74" s="1">
        <f t="shared" si="2"/>
        <v>0</v>
      </c>
      <c r="G74" s="2">
        <f t="shared" si="3"/>
        <v>0</v>
      </c>
    </row>
    <row r="75" spans="1:7" x14ac:dyDescent="0.3">
      <c r="A75" s="49" t="s">
        <v>135</v>
      </c>
      <c r="B75" s="61" t="s">
        <v>38</v>
      </c>
      <c r="C75" s="54" t="s">
        <v>1</v>
      </c>
      <c r="D75" s="53">
        <v>4</v>
      </c>
      <c r="E75" s="33"/>
      <c r="F75" s="1">
        <f t="shared" si="2"/>
        <v>0</v>
      </c>
      <c r="G75" s="2">
        <f t="shared" si="3"/>
        <v>0</v>
      </c>
    </row>
    <row r="76" spans="1:7" x14ac:dyDescent="0.3">
      <c r="A76" s="49" t="s">
        <v>136</v>
      </c>
      <c r="B76" s="60" t="s">
        <v>44</v>
      </c>
      <c r="C76" s="54" t="s">
        <v>1</v>
      </c>
      <c r="D76" s="53">
        <v>4</v>
      </c>
      <c r="E76" s="33"/>
      <c r="F76" s="1">
        <f t="shared" si="2"/>
        <v>0</v>
      </c>
      <c r="G76" s="2">
        <f t="shared" si="3"/>
        <v>0</v>
      </c>
    </row>
    <row r="77" spans="1:7" x14ac:dyDescent="0.3">
      <c r="A77" s="49" t="s">
        <v>137</v>
      </c>
      <c r="B77" s="60" t="s">
        <v>45</v>
      </c>
      <c r="C77" s="54" t="s">
        <v>1</v>
      </c>
      <c r="D77" s="53">
        <v>4</v>
      </c>
      <c r="E77" s="33"/>
      <c r="F77" s="1">
        <f t="shared" si="2"/>
        <v>0</v>
      </c>
      <c r="G77" s="2">
        <f t="shared" si="3"/>
        <v>0</v>
      </c>
    </row>
    <row r="78" spans="1:7" x14ac:dyDescent="0.3">
      <c r="A78" s="49" t="s">
        <v>138</v>
      </c>
      <c r="B78" s="60" t="s">
        <v>160</v>
      </c>
      <c r="C78" s="54" t="s">
        <v>1</v>
      </c>
      <c r="D78" s="53">
        <v>4</v>
      </c>
      <c r="E78" s="33"/>
      <c r="F78" s="1">
        <f t="shared" si="2"/>
        <v>0</v>
      </c>
      <c r="G78" s="2">
        <f t="shared" si="3"/>
        <v>0</v>
      </c>
    </row>
    <row r="79" spans="1:7" x14ac:dyDescent="0.3">
      <c r="A79" s="49" t="s">
        <v>139</v>
      </c>
      <c r="B79" s="60" t="s">
        <v>35</v>
      </c>
      <c r="C79" s="54" t="s">
        <v>1</v>
      </c>
      <c r="D79" s="53">
        <v>4</v>
      </c>
      <c r="E79" s="34"/>
      <c r="F79" s="1">
        <f>D79*E79</f>
        <v>0</v>
      </c>
      <c r="G79" s="2">
        <f t="shared" si="3"/>
        <v>0</v>
      </c>
    </row>
    <row r="80" spans="1:7" x14ac:dyDescent="0.3">
      <c r="A80" s="49" t="s">
        <v>140</v>
      </c>
      <c r="B80" s="60" t="s">
        <v>53</v>
      </c>
      <c r="C80" s="54" t="s">
        <v>1</v>
      </c>
      <c r="D80" s="53">
        <v>4</v>
      </c>
      <c r="E80" s="34"/>
      <c r="F80" s="1">
        <f t="shared" ref="F80" si="4">D80*E80</f>
        <v>0</v>
      </c>
      <c r="G80" s="2">
        <f t="shared" si="3"/>
        <v>0</v>
      </c>
    </row>
    <row r="81" spans="1:7" x14ac:dyDescent="0.3">
      <c r="A81" s="49" t="s">
        <v>142</v>
      </c>
      <c r="B81" s="51" t="s">
        <v>151</v>
      </c>
      <c r="C81" s="57" t="s">
        <v>1</v>
      </c>
      <c r="D81" s="53">
        <v>1</v>
      </c>
      <c r="E81" s="34"/>
      <c r="F81" s="1">
        <v>0</v>
      </c>
      <c r="G81" s="2">
        <v>0</v>
      </c>
    </row>
    <row r="82" spans="1:7" x14ac:dyDescent="0.3">
      <c r="A82" s="35"/>
      <c r="B82" s="36" t="s">
        <v>143</v>
      </c>
      <c r="C82" s="56"/>
      <c r="D82" s="37"/>
      <c r="E82" s="38"/>
      <c r="F82" s="39">
        <f>SUM(F8:F81)</f>
        <v>0</v>
      </c>
      <c r="G82" s="39">
        <f>SUM(G8:G81)</f>
        <v>0</v>
      </c>
    </row>
    <row r="83" spans="1:7" s="42" customFormat="1" x14ac:dyDescent="0.3">
      <c r="A83" s="40"/>
      <c r="B83" s="7"/>
      <c r="C83" s="8"/>
      <c r="D83" s="8"/>
      <c r="E83" s="41"/>
      <c r="F83" s="9"/>
      <c r="G83" s="10"/>
    </row>
    <row r="84" spans="1:7" x14ac:dyDescent="0.3">
      <c r="A84" s="40"/>
      <c r="B84" s="13"/>
      <c r="C84" s="18"/>
      <c r="D84" s="18"/>
      <c r="E84" s="19"/>
      <c r="F84" s="20"/>
      <c r="G84" s="20"/>
    </row>
    <row r="85" spans="1:7" s="42" customFormat="1" x14ac:dyDescent="0.3">
      <c r="A85" s="40"/>
      <c r="B85" s="13"/>
      <c r="C85" s="14"/>
      <c r="D85" s="14"/>
      <c r="E85" s="43"/>
      <c r="F85" s="15"/>
      <c r="G85" s="16"/>
    </row>
    <row r="86" spans="1:7" x14ac:dyDescent="0.3">
      <c r="A86" s="40"/>
      <c r="B86" s="44" t="s">
        <v>58</v>
      </c>
      <c r="C86" s="45"/>
      <c r="D86" s="45"/>
      <c r="E86" s="11"/>
      <c r="F86" s="11"/>
      <c r="G86" s="12"/>
    </row>
    <row r="87" spans="1:7" ht="15.75" customHeight="1" x14ac:dyDescent="0.3">
      <c r="A87" s="40"/>
      <c r="B87" s="62" t="s">
        <v>59</v>
      </c>
      <c r="C87" s="63"/>
      <c r="D87" s="63"/>
      <c r="E87" s="63"/>
      <c r="F87" s="63"/>
      <c r="G87" s="64"/>
    </row>
    <row r="88" spans="1:7" ht="15.75" customHeight="1" x14ac:dyDescent="0.3">
      <c r="A88" s="40"/>
      <c r="B88" s="62" t="s">
        <v>60</v>
      </c>
      <c r="C88" s="63"/>
      <c r="D88" s="63"/>
      <c r="E88" s="63"/>
      <c r="F88" s="63"/>
      <c r="G88" s="64"/>
    </row>
    <row r="89" spans="1:7" ht="15.75" customHeight="1" x14ac:dyDescent="0.3">
      <c r="A89" s="40"/>
      <c r="B89" s="62" t="s">
        <v>61</v>
      </c>
      <c r="C89" s="63"/>
      <c r="D89" s="63"/>
      <c r="E89" s="63"/>
      <c r="F89" s="63"/>
      <c r="G89" s="64"/>
    </row>
    <row r="90" spans="1:7" ht="15.75" customHeight="1" x14ac:dyDescent="0.3">
      <c r="A90" s="40"/>
      <c r="B90" s="62" t="s">
        <v>62</v>
      </c>
      <c r="C90" s="63"/>
      <c r="D90" s="63"/>
      <c r="E90" s="63"/>
      <c r="F90" s="63"/>
      <c r="G90" s="64"/>
    </row>
    <row r="91" spans="1:7" ht="15.75" customHeight="1" x14ac:dyDescent="0.3">
      <c r="A91" s="40"/>
      <c r="B91" s="65"/>
      <c r="C91" s="66"/>
      <c r="D91" s="66"/>
      <c r="E91" s="66"/>
      <c r="F91" s="66"/>
      <c r="G91" s="67"/>
    </row>
    <row r="92" spans="1:7" ht="15.75" customHeight="1" x14ac:dyDescent="0.3">
      <c r="A92" s="40"/>
      <c r="B92" s="68" t="s">
        <v>145</v>
      </c>
      <c r="C92" s="69"/>
      <c r="D92" s="69"/>
      <c r="E92" s="69"/>
      <c r="F92" s="69"/>
      <c r="G92" s="70"/>
    </row>
  </sheetData>
  <mergeCells count="10">
    <mergeCell ref="B89:G89"/>
    <mergeCell ref="B90:G90"/>
    <mergeCell ref="B91:G91"/>
    <mergeCell ref="B92:G92"/>
    <mergeCell ref="B1:G1"/>
    <mergeCell ref="B2:G2"/>
    <mergeCell ref="C4:G4"/>
    <mergeCell ref="C5:G5"/>
    <mergeCell ref="B87:G87"/>
    <mergeCell ref="B88:G88"/>
  </mergeCells>
  <pageMargins left="0.86614173228346458" right="0.47244094488188981" top="0.4" bottom="0.59055118110236227" header="0.31496062992125984" footer="0.26"/>
  <pageSetup paperSize="9" scale="7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Rozpis Didakticke pomôcky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</dc:creator>
  <cp:lastModifiedBy>uzivatel</cp:lastModifiedBy>
  <cp:lastPrinted>2018-12-30T19:06:07Z</cp:lastPrinted>
  <dcterms:created xsi:type="dcterms:W3CDTF">2014-09-17T15:52:29Z</dcterms:created>
  <dcterms:modified xsi:type="dcterms:W3CDTF">2018-12-30T19:06:25Z</dcterms:modified>
</cp:coreProperties>
</file>