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defaultThemeVersion="124226"/>
  <mc:AlternateContent xmlns:mc="http://schemas.openxmlformats.org/markup-compatibility/2006">
    <mc:Choice Requires="x15">
      <x15ac:absPath xmlns:x15ac="http://schemas.microsoft.com/office/spreadsheetml/2010/11/ac" url="C:\Users\uzivatel\Desktop\Kežmarok_VO_IROP\Nadlimit\"/>
    </mc:Choice>
  </mc:AlternateContent>
  <xr:revisionPtr revIDLastSave="0" documentId="13_ncr:1_{8336C73D-B782-4185-B96B-82FB65E7F09D}" xr6:coauthVersionLast="40" xr6:coauthVersionMax="40" xr10:uidLastSave="{00000000-0000-0000-0000-000000000000}"/>
  <bookViews>
    <workbookView xWindow="0" yWindow="0" windowWidth="17256" windowHeight="5628" tabRatio="888" xr2:uid="{00000000-000D-0000-FFFF-FFFF00000000}"/>
  </bookViews>
  <sheets>
    <sheet name="Rozpis Tech a tech vybav - IKT" sheetId="18" r:id="rId1"/>
  </sheets>
  <calcPr calcId="181029"/>
</workbook>
</file>

<file path=xl/calcChain.xml><?xml version="1.0" encoding="utf-8"?>
<calcChain xmlns="http://schemas.openxmlformats.org/spreadsheetml/2006/main">
  <c r="F19" i="18" l="1"/>
  <c r="F18" i="18" l="1"/>
  <c r="G18" i="18" s="1"/>
  <c r="F17" i="18"/>
  <c r="G17" i="18" s="1"/>
  <c r="F16" i="18"/>
  <c r="G16" i="18" s="1"/>
  <c r="F15" i="18"/>
  <c r="G15" i="18" s="1"/>
  <c r="F14" i="18"/>
  <c r="G14" i="18" s="1"/>
  <c r="F13" i="18"/>
  <c r="G13" i="18" s="1"/>
  <c r="F12" i="18"/>
  <c r="G12" i="18" s="1"/>
  <c r="F11" i="18"/>
  <c r="G11" i="18" s="1"/>
  <c r="F10" i="18"/>
  <c r="G10" i="18" s="1"/>
  <c r="F9" i="18"/>
  <c r="G9" i="18" s="1"/>
  <c r="F8" i="18"/>
  <c r="G8" i="18" s="1"/>
  <c r="G19" i="18" l="1"/>
</calcChain>
</file>

<file path=xl/sharedStrings.xml><?xml version="1.0" encoding="utf-8"?>
<sst xmlns="http://schemas.openxmlformats.org/spreadsheetml/2006/main" count="65" uniqueCount="56">
  <si>
    <t>sada</t>
  </si>
  <si>
    <t xml:space="preserve">Identifikačné údaje: </t>
  </si>
  <si>
    <t>Obchodné meno:</t>
  </si>
  <si>
    <t>Adresa:</t>
  </si>
  <si>
    <t>IČO:</t>
  </si>
  <si>
    <t xml:space="preserve">Platca DPH: </t>
  </si>
  <si>
    <t>Merná jednotka</t>
  </si>
  <si>
    <t>Cena celkom bez DPH v Eur</t>
  </si>
  <si>
    <t>Požadované množstvo</t>
  </si>
  <si>
    <t>Cena celkom s DPH v Eur</t>
  </si>
  <si>
    <t>Cena za MJ bez DPH v Eur</t>
  </si>
  <si>
    <t>Označ.</t>
  </si>
  <si>
    <t>Požadovaná špecifikácia predmetu zákazky</t>
  </si>
  <si>
    <t>2-1</t>
  </si>
  <si>
    <t>Interaktívna tabuľa + dataprojektor s krátkou projekčnou vzdialenosťou</t>
  </si>
  <si>
    <t>Minimálna požadovaná špecifikácia ovládaná perom alebo prstom min šesť žiakov súčasne, 4:3 pomer strán, rozmery tabule 178x138cm, uhl. 206cm, príslušenstvo: 4 interaktívne perá (s možnosťou magnetického uchytenia na pravej strane tabule) s ukazovadlom, slovenská lokalizácia SW tabule, slovenská lokalizácia pomocníka, funkcia rozpoznávania rukopisu so Slovenskou diakritikou, rozpoznávanie geometrických tvarov, Spolupráca s vyzualizérom, Možnosť upraviť si ovládaci panel softvéru presne podľa vlastných špecifikácií, možnosť uložiť si svoje nastavenia softvéru pod vlastné meno, súčasťou montážna sada na stenu, Pripojenie k PC/NB pomocou USB káblu, Možnosť bezdrôtového prenosu, Rozlíšenie 32000x32000 bodov, Podpora OS Windows, Mac, Linux. Projektor s krátkou proj. Vzdiaľ. svietivosť min 3200 ansi, výdrž lampy min 10000 hod., technológia DLP, rozlíšenie XGA, maximálne podporované rozlíšenie WUXGA,  zabudovaný reproduktor, Kontrastný pomer  min 15000:1, Projekčná vzdialenosť 54 - 154cm, Vertikálna korekcia obrazu min +/-40 stupňov, Hmotnosť max 2,6Kg, Rozmery max 333x244x108mm, Hlúčnosť max 28dB (ECO), Pripojenie pomocou VGA, HDMI, S-Video, RS-232, Požadujeme aby bolo servisné stredisko výrobcu na Slovensku.</t>
  </si>
  <si>
    <t>2-2</t>
  </si>
  <si>
    <t>Prevedenie All in One, CPU min. 4850 bodov v CPU benchmark, min. i3, RAM min. 4GB DDR4-2400, min. 1 slot volny, moznost rozsirit na min. 16GB, HDD min. 128GB SSD NVMe M.2 TLC, MECHANIKA min. DVD+-RW v tele AIO, OBRAZOVKA min. 21.5" FHD 1080p, 176°/176°, 720p webkamera, PORTY min. 4x USB 2.0 + min. 2x USB 3.1, RJ45,, HDMI, min. 6-v-1 citacka pam. kariet, KOMUNIKACIA min. Gigabit ethernet + min. 11ac wifi + bluetooth 4.0
PERIFERIE min. USB SK klavesnica + USB opticka mys od rovnakeho vyrobcu ako AIO
BEZPECNOST min. vypinanie jednotlivych USB portov v BIOSE + USB smart ochrana (nastavenie v BIOSe, aby pri starte PC boli zakazane vsetky USB periferie - HDD, atd. okrem USB mysi a USB klavesnice)
INE podpora VESA 100mmm, moznost naklonu obrazovky -5°/+65°, zdroj max. 90W s ucinnostou min. 88%, drivery dostupne na of. stranke vyrobcu + v predinstalovanej aplikacii od vyrobcu AIO, vyhlasenie o zhode od vyrobcu PC
OS min. Microsoft Windows 10 64bit SK, ZARUKA min. 1 rok na mieste u zakaznika</t>
  </si>
  <si>
    <t>2-3</t>
  </si>
  <si>
    <t>2-4</t>
  </si>
  <si>
    <t>Sada softérov k interaktívnemu projektoru má pozostávať z 2 programov pre vytváranie a zdieľanie interaktívnych prezentácií s databázou animácií a obrázkov vo vysokom rozlíšení. Zdieľanie interaktívnych prezentácií má byť okamžité a na strane žiakov si nemá vyžadovať  inštaláciu žiadneho dodatočnéo softvéru</t>
  </si>
  <si>
    <t>2-5</t>
  </si>
  <si>
    <t>prevedenie All in One, CPU min. 2500 bodov v CPU benchmark, min. Celeron
RAM min. 4GB DDR4-2400, min. 1 slot volny, moznost rozsirit na min. 16GB
HDD min. 500GB 7200rpm, MECHANIKA min. DVD+-RW v tele AIO, OBRAZOVKA min. 21.5" FHD 1080p, 176°/176°, 720p webkamera, PORTY min. 4x USB 2.0 + min. 2x USB 3.1, RJ45, HDMI, min. 6-v-1 citacka pam. kariet, KOMUNIKACIA min. Gigabit ethernet + min. 11ac wifi + bluetooth 4.0, PERIFERIE min. USB SK klavesnica + USB opticka mys od rovnakeho vyrobcu ako AIO, BEZPECNOST min. vypinanie jednotlivych USB portov v BIOSE + USB smart ochrana (nastavenie v BIOSe, aby pri starte PC boli zakazane vsetky USB periferie - HDD, atd. okrem USB mysi a USB klavesnice), INE podpora VESA 100mmm, moznost naklonu obrazovky -5°/+65°, zdroj max. 90W s ucinnostou min. 88%, drivery dostupne na of. stranke vyrobcu + v predinstalovanej aplikacii od vyrobcu AIO, vyhlasenie o zhode od vyrobcu PC, OS min. Microsoft Windows 10 Pro 64bit SK, ZARUKA min. 1 rok na mieste u zakaznika</t>
  </si>
  <si>
    <t>CPU min Intel Atom, RAM min 2GB DDR3, ULOZISKO min. 32GB, KOMUNIKACIA wifi bgn 802.11, PORTY micro USB + HDMI, OS min Windows 8.1, PERIFERIE bezdtrotova klavesnica + mys, bezdrotovy bluetooth reproduktor, monitor min 21.5", FHD, odozva max 5ms, jas min. 200 cd/m2, VGA  + HDMI konektory</t>
  </si>
  <si>
    <t>2-7</t>
  </si>
  <si>
    <t>2-8</t>
  </si>
  <si>
    <t>3D tlačiareň, softvér</t>
  </si>
  <si>
    <t>Oblasť tlače (minimálna) :  min. 150x150x150 mm, tlačová hlava single s možnosťou tvorby podper, presnosť tlače 0,1mm, hrúbka tlačovej vrstvy 0,05mm, rýchlosť tlače 90mm/s, výmenná tryska priemer 0,4mm , tlačová podložka sklenená alebo sklokeramická , odoberateľná, pripojenie k dátovému zdroju RJ-45 (Ethernet), tlačový  priestor úplne uzamykateľný -  to je  tlačový priestor aj zásobník s fillamentom, bezpečnostne prvky zakryté, tlačiareň so zámkami na dverách, snímač tlačovej podložky, dostupnosť vnútorného priestoru po zadaní prihlasovacích údajov. Zdroj tlačiarne úplne zakrytý, funkcia  overovania totožnosti: užívateľ (tlač), administrátor (výmena  fillamentov, nastavenie tlačiarne), monitoring 3D tlače(odosielanie e-mailu pri dokončení prace 3D tlačiarne), Záruka: 2 roky</t>
  </si>
  <si>
    <t>2-9</t>
  </si>
  <si>
    <t>Server s procesorom min. 3GHz, RAM 8GB, HDD min 2TB, Microsoft Windows licencovaný softvér pre všetky zariadenia v učebni púripojené na server, Switch umožňujúci pripojiť všetky zariadenia v učebni na server s min. parametrami 10/100/1000M RJ45, kompletná kabeláž pre pripojenie všetkých zariadení v učebni k serveru</t>
  </si>
  <si>
    <t>2-10</t>
  </si>
  <si>
    <t xml:space="preserve">Operačný systém pre školský server s licenciami pre  učiteľský PC a  žiacke stanice, kancelársky balík pre učiteľské a žiacke stanice , e-learning softvér umožňujúci  kresliť, vkladať niekoľko typov interaktívnych obsahov (3D, video, audio, flash, atď.) do kníh a pracovných zošitov programu. </t>
  </si>
  <si>
    <t>2-11</t>
  </si>
  <si>
    <t>CPU min. Pentium, RAM min. 4GB DDR4-2400, moznost rozsirit na min. 8GB, HDD min. 128GB SSD, MECHANIKA min. DVD+-RW v tele notebooku, OBRAZOVKA 15.6" HD, 220 nitov, 720p webkamera, PORTY min. 1x USB 3.0 + 1x USB 2.0, RJ45, HDMI, min. 4-v-1 citacka pam. kariet
KOMUNIKACIA min. Gigabit ethernet + min. 11ac wifi + bluetooth 4.1, BEZPECNOST min. integrovany TPM 2.0 cip, BATERIA min 2 clanky min 30Wh s vydrzou min 5 hodin v uspornom rezime, OS min. Microsoft Windows 10 64bit SK, VAHA max 1.9 kg, ZARUKA min. 2 roky v servisnom stredisku</t>
  </si>
  <si>
    <t>2-12</t>
  </si>
  <si>
    <t>CPU min. 7500 bodov v CPU benchmark, min. i5, RAM min. 8GB DDR4-2400, moznost rozsirit na min. 20GB, HDD min. 256GB SSD M.2, MECHANIKA min. DVD+-RW v tele notebooku, OBRAZOVKA 15.6" FHD 1080p, 220 nitov, 720p webkamera, PORTY min. 2x USB 3.0 + 1x USB-C, RJ45, VGA + HDMI, min. 4-v-1 citacka pam. kariet, KOMUNIKACIA min. Gigabit ethernet + min. 11ac wifi + bluetooth 4.1, BEZPECNOST min. integrovany TPM 2.0 cip, KLAVESNICA podsvietena SK/CZ, BATERIA min 2 clanky min 30Wh s vydrzou min 5 hodin v uspornom rezime, OS min. Microsoft Windows 10 Pro 64bit SK, VAHA max 2.2kg, ZARUKA min. 2 roky v servisnom stredisku</t>
  </si>
  <si>
    <t>Žiacka stanica: bez pohyblivých častí, pripojenie a pripravenie do prevádzky bez potreby inštalácie software (Plug and Play), možnosť pripojenia monitoru cez VGA, HDMI, alebo DP konektor, možnosť pripojenia klávesnice cez USB alebo VGA konektory, pripojenie slúchadiel cez 3,5 mm audio jack, RJ11 alebo USB konektor, pripojenie k riadiacej jednotke cez RJ45 konektor, napájanie cez RJ45 konektor (PoE), zapínanie a vypínanie na diaľku z riadiacej jednotky cez RJ45 konektor, Náhlavová súprava:, slúchadlá na obe uši úplne prekrývajúce ušnice s pevne pripojeným mikrofónom, odstup šumu min. 80 dB (pre mikrofón slúchadlá, aj celý prenosový systém), citlivosť min. 125Hz - 10.0kHz ≥ 100dB/1mW, LCD panel s podstavcom, uhol vertikálneho nastavenia min. od  -5°do 25°, uhlopriečka min. 500 mm (495 mm), konektory kompatibilné s príslušnými konektormi žiackeho terminálu, certifikát Green Compliance</t>
  </si>
  <si>
    <t>Príloha č. 5-2 Výpočet zmluvnej ceny /cenový formulár pre časť 2</t>
  </si>
  <si>
    <t xml:space="preserve">Dátum, meno a podpis oprávnenej osoby </t>
  </si>
  <si>
    <t>Interaktívny projektor + držiak + projekčná tabuľa + montážna sada</t>
  </si>
  <si>
    <t>ks</t>
  </si>
  <si>
    <t>PC SET pre učiteľa</t>
  </si>
  <si>
    <t>Notebook set pre žiaka</t>
  </si>
  <si>
    <t>Notebook set pre učiteľa</t>
  </si>
  <si>
    <t>Verejný obstarávateľ:</t>
  </si>
  <si>
    <t>Predmet zákazky:</t>
  </si>
  <si>
    <t>SPOLU - Technické a technologické vybavenie - IKT:</t>
  </si>
  <si>
    <t>Časť 2:  Technické a technologické vybavenie - IKT</t>
  </si>
  <si>
    <t>mesto Kežmarok</t>
  </si>
  <si>
    <t>"Vybavenie odborných učební – ZŠ Dr. Daniela Fischera 2, ZŠ Grundschule Hradné námestie 38 a ZŠ Nižná brána 8 v Kežmarku"</t>
  </si>
  <si>
    <t>Časť 2: Technické a technologické vybavenie - IKT – ZŠ Nižná brána 8, Kežmarok</t>
  </si>
  <si>
    <t>PC SET pre učiteľa (notebook + aplikačný software)</t>
  </si>
  <si>
    <t>Zázemie pre učiteľov (2ks notebook + multifunkčná tlačiareň)</t>
  </si>
  <si>
    <t>Školský server, kabeláž, softvér</t>
  </si>
  <si>
    <t>SW k interaktívnemu projektoru</t>
  </si>
  <si>
    <t>Operačný systém, balík MS Office, ďalší e-learning softvér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</si>
</sst>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charset val="238"/>
      <scheme val="minor"/>
    </font>
    <font>
      <b/>
      <sz val="11"/>
      <color theme="1"/>
      <name val="Calibri"/>
      <family val="2"/>
      <charset val="238"/>
      <scheme val="minor"/>
    </font>
    <font>
      <b/>
      <sz val="12"/>
      <color rgb="FF000000"/>
      <name val="Calibri"/>
      <family val="2"/>
      <charset val="238"/>
      <scheme val="minor"/>
    </font>
    <font>
      <sz val="12"/>
      <color rgb="FF000000"/>
      <name val="Calibri"/>
      <family val="2"/>
      <charset val="238"/>
      <scheme val="minor"/>
    </font>
    <font>
      <sz val="12"/>
      <name val="Calibri"/>
      <family val="2"/>
      <charset val="238"/>
      <scheme val="minor"/>
    </font>
    <font>
      <sz val="11"/>
      <name val="Calibri"/>
      <family val="2"/>
      <charset val="238"/>
      <scheme val="minor"/>
    </font>
    <font>
      <b/>
      <sz val="12"/>
      <color rgb="FFFF0000"/>
      <name val="Calibri"/>
      <family val="2"/>
      <charset val="238"/>
      <scheme val="minor"/>
    </font>
    <font>
      <sz val="10"/>
      <color theme="1"/>
      <name val="Calibri"/>
      <family val="2"/>
      <charset val="238"/>
      <scheme val="minor"/>
    </font>
    <font>
      <sz val="10"/>
      <name val="Arial"/>
      <family val="2"/>
      <charset val="238"/>
    </font>
    <font>
      <sz val="12"/>
      <color theme="1"/>
      <name val="Calibri"/>
      <family val="2"/>
      <charset val="238"/>
      <scheme val="minor"/>
    </font>
    <font>
      <b/>
      <sz val="11"/>
      <color rgb="FFFF0000"/>
      <name val="Calibri"/>
      <family val="2"/>
      <charset val="238"/>
      <scheme val="minor"/>
    </font>
    <font>
      <b/>
      <sz val="16"/>
      <color theme="1"/>
      <name val="Calibri"/>
      <family val="2"/>
      <charset val="238"/>
      <scheme val="minor"/>
    </font>
    <font>
      <b/>
      <sz val="14"/>
      <color theme="1"/>
      <name val="Calibri"/>
      <family val="2"/>
      <charset val="238"/>
      <scheme val="minor"/>
    </font>
    <font>
      <b/>
      <sz val="12"/>
      <color theme="1"/>
      <name val="Calibri"/>
      <family val="2"/>
      <charset val="238"/>
      <scheme val="minor"/>
    </font>
    <font>
      <b/>
      <sz val="11"/>
      <name val="Calibri"/>
      <family val="2"/>
      <charset val="238"/>
      <scheme val="minor"/>
    </font>
    <font>
      <sz val="8"/>
      <name val="Calibri"/>
      <family val="2"/>
      <charset val="238"/>
      <scheme val="minor"/>
    </font>
    <font>
      <b/>
      <sz val="10"/>
      <name val="Calibri"/>
      <family val="2"/>
      <charset val="238"/>
      <scheme val="minor"/>
    </font>
    <font>
      <sz val="10"/>
      <name val="Calibri"/>
      <family val="2"/>
      <charset val="238"/>
      <scheme val="minor"/>
    </font>
  </fonts>
  <fills count="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rgb="FF00B05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8" fillId="0" borderId="0"/>
  </cellStyleXfs>
  <cellXfs count="81">
    <xf numFmtId="0" fontId="0" fillId="0" borderId="0" xfId="0"/>
    <xf numFmtId="0" fontId="3" fillId="0" borderId="1" xfId="0" applyFont="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7" fillId="0" borderId="0" xfId="0" applyFont="1"/>
    <xf numFmtId="4" fontId="3" fillId="0" borderId="1" xfId="0" applyNumberFormat="1" applyFont="1" applyBorder="1" applyAlignment="1" applyProtection="1">
      <alignment vertical="center" wrapText="1"/>
    </xf>
    <xf numFmtId="4" fontId="9" fillId="0" borderId="0" xfId="0" applyNumberFormat="1" applyFont="1"/>
    <xf numFmtId="0" fontId="3" fillId="0" borderId="1" xfId="0" applyFont="1" applyFill="1" applyBorder="1" applyAlignment="1" applyProtection="1">
      <alignment horizontal="left" vertical="top" wrapText="1"/>
      <protection locked="0"/>
    </xf>
    <xf numFmtId="0" fontId="3" fillId="2" borderId="1" xfId="0" applyFont="1" applyFill="1" applyBorder="1" applyAlignment="1" applyProtection="1">
      <alignment horizontal="center" vertical="top" wrapText="1"/>
      <protection locked="0"/>
    </xf>
    <xf numFmtId="0" fontId="2" fillId="3" borderId="0" xfId="0" applyFont="1" applyFill="1" applyBorder="1" applyAlignment="1" applyProtection="1">
      <alignment horizontal="left" vertical="top" wrapText="1"/>
      <protection locked="0"/>
    </xf>
    <xf numFmtId="0" fontId="3" fillId="3" borderId="0" xfId="0" applyFont="1" applyFill="1" applyBorder="1" applyAlignment="1" applyProtection="1">
      <alignment horizontal="center" vertical="center" wrapText="1"/>
      <protection locked="0"/>
    </xf>
    <xf numFmtId="4" fontId="6" fillId="3" borderId="0" xfId="0" applyNumberFormat="1" applyFont="1" applyFill="1" applyBorder="1" applyAlignment="1" applyProtection="1">
      <alignment horizontal="right" vertical="center" wrapText="1"/>
      <protection locked="0"/>
    </xf>
    <xf numFmtId="4" fontId="2" fillId="3" borderId="0" xfId="0" applyNumberFormat="1" applyFont="1" applyFill="1" applyBorder="1" applyAlignment="1" applyProtection="1">
      <alignment horizontal="right" vertical="center"/>
      <protection locked="0"/>
    </xf>
    <xf numFmtId="0" fontId="2" fillId="3" borderId="0" xfId="0" applyFont="1" applyFill="1" applyBorder="1" applyAlignment="1" applyProtection="1">
      <alignment horizontal="left" vertical="center" wrapText="1"/>
      <protection locked="0"/>
    </xf>
    <xf numFmtId="0" fontId="0" fillId="3" borderId="0" xfId="0" applyFont="1" applyFill="1" applyBorder="1" applyProtection="1">
      <protection locked="0"/>
    </xf>
    <xf numFmtId="4" fontId="10" fillId="3" borderId="0" xfId="0" applyNumberFormat="1" applyFont="1" applyFill="1" applyBorder="1" applyAlignment="1" applyProtection="1">
      <alignment vertical="center"/>
      <protection locked="0"/>
    </xf>
    <xf numFmtId="4" fontId="2" fillId="3" borderId="0" xfId="0" applyNumberFormat="1" applyFont="1" applyFill="1" applyBorder="1" applyAlignment="1" applyProtection="1">
      <alignment horizontal="right" vertical="center"/>
    </xf>
    <xf numFmtId="4" fontId="4" fillId="2" borderId="1" xfId="0" applyNumberFormat="1" applyFont="1" applyFill="1" applyBorder="1" applyAlignment="1" applyProtection="1">
      <alignment horizontal="center" vertical="top" wrapText="1"/>
      <protection locked="0"/>
    </xf>
    <xf numFmtId="0" fontId="2" fillId="3" borderId="0" xfId="0" applyFont="1" applyFill="1" applyBorder="1" applyAlignment="1" applyProtection="1">
      <alignment horizontal="center" vertical="center" wrapText="1"/>
      <protection locked="0"/>
    </xf>
    <xf numFmtId="4" fontId="2" fillId="3" borderId="0" xfId="0" applyNumberFormat="1" applyFont="1" applyFill="1" applyBorder="1" applyAlignment="1" applyProtection="1">
      <alignment horizontal="center" vertical="center" wrapText="1"/>
    </xf>
    <xf numFmtId="4" fontId="10" fillId="3" borderId="0" xfId="0" applyNumberFormat="1" applyFont="1" applyFill="1" applyBorder="1" applyAlignment="1" applyProtection="1">
      <alignment vertical="center"/>
    </xf>
    <xf numFmtId="49" fontId="0" fillId="0" borderId="0" xfId="0" applyNumberFormat="1" applyFont="1" applyAlignment="1">
      <alignment vertical="top"/>
    </xf>
    <xf numFmtId="0" fontId="0" fillId="0" borderId="0" xfId="0" applyFont="1" applyAlignment="1"/>
    <xf numFmtId="0" fontId="0" fillId="0" borderId="0" xfId="0" applyFont="1"/>
    <xf numFmtId="49" fontId="0" fillId="3" borderId="0" xfId="0" applyNumberFormat="1" applyFont="1" applyFill="1" applyBorder="1" applyAlignment="1">
      <alignment vertical="top"/>
    </xf>
    <xf numFmtId="0" fontId="12" fillId="3" borderId="5" xfId="0" applyFont="1" applyFill="1" applyBorder="1" applyAlignment="1">
      <alignment horizontal="left" vertical="center" wrapText="1"/>
    </xf>
    <xf numFmtId="4" fontId="13" fillId="3" borderId="5" xfId="0" applyNumberFormat="1" applyFont="1" applyFill="1" applyBorder="1" applyAlignment="1">
      <alignment horizontal="left" vertical="center" wrapText="1"/>
    </xf>
    <xf numFmtId="0" fontId="0" fillId="3" borderId="0" xfId="0" applyFont="1" applyFill="1" applyBorder="1" applyAlignment="1"/>
    <xf numFmtId="0" fontId="0" fillId="3" borderId="0" xfId="0" applyFont="1" applyFill="1" applyBorder="1"/>
    <xf numFmtId="0" fontId="14" fillId="0" borderId="4" xfId="0" applyFont="1" applyBorder="1" applyAlignment="1">
      <alignment horizontal="left" vertical="top" wrapText="1"/>
    </xf>
    <xf numFmtId="0" fontId="7" fillId="0" borderId="0" xfId="0" applyFont="1" applyAlignment="1"/>
    <xf numFmtId="49" fontId="1" fillId="2" borderId="2" xfId="0" applyNumberFormat="1" applyFont="1" applyFill="1" applyBorder="1" applyAlignment="1" applyProtection="1">
      <alignment vertical="center" wrapText="1"/>
      <protection locked="0"/>
    </xf>
    <xf numFmtId="0" fontId="1" fillId="2" borderId="2"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top" wrapText="1"/>
      <protection locked="0"/>
    </xf>
    <xf numFmtId="4" fontId="9" fillId="4" borderId="1" xfId="0" applyNumberFormat="1" applyFont="1" applyFill="1" applyBorder="1" applyAlignment="1" applyProtection="1">
      <alignment horizontal="center" vertical="top" wrapText="1"/>
      <protection locked="0"/>
    </xf>
    <xf numFmtId="0" fontId="4" fillId="2" borderId="1" xfId="0" applyFont="1" applyFill="1" applyBorder="1" applyAlignment="1" applyProtection="1">
      <alignment horizontal="center" vertical="center"/>
      <protection locked="0"/>
    </xf>
    <xf numFmtId="0" fontId="0" fillId="0" borderId="0" xfId="0" applyFont="1" applyAlignment="1">
      <alignment vertical="top"/>
    </xf>
    <xf numFmtId="49" fontId="0" fillId="0" borderId="1" xfId="0" applyNumberFormat="1" applyBorder="1" applyAlignment="1">
      <alignment vertical="top"/>
    </xf>
    <xf numFmtId="0" fontId="3" fillId="0" borderId="3" xfId="0" applyFont="1" applyBorder="1" applyAlignment="1" applyProtection="1">
      <alignment horizontal="center" vertical="center" wrapText="1"/>
      <protection locked="0"/>
    </xf>
    <xf numFmtId="0" fontId="3" fillId="4" borderId="3" xfId="0" applyFont="1" applyFill="1" applyBorder="1" applyAlignment="1" applyProtection="1">
      <alignment horizontal="center" vertical="center" wrapText="1"/>
      <protection locked="0"/>
    </xf>
    <xf numFmtId="4" fontId="9" fillId="4" borderId="3" xfId="0" applyNumberFormat="1" applyFont="1" applyFill="1" applyBorder="1" applyAlignment="1" applyProtection="1">
      <alignment horizontal="right" vertical="center"/>
    </xf>
    <xf numFmtId="4" fontId="3" fillId="0" borderId="3" xfId="0" applyNumberFormat="1" applyFont="1" applyBorder="1" applyAlignment="1" applyProtection="1">
      <alignment vertical="center" wrapText="1"/>
    </xf>
    <xf numFmtId="4" fontId="3" fillId="0" borderId="3" xfId="0" applyNumberFormat="1" applyFont="1" applyFill="1" applyBorder="1" applyAlignment="1" applyProtection="1">
      <alignment vertical="center"/>
    </xf>
    <xf numFmtId="0" fontId="15" fillId="0" borderId="0" xfId="0" applyFont="1" applyAlignment="1">
      <alignment vertical="top"/>
    </xf>
    <xf numFmtId="0" fontId="3" fillId="4" borderId="1" xfId="0" applyFont="1" applyFill="1" applyBorder="1" applyAlignment="1" applyProtection="1">
      <alignment horizontal="center" vertical="center" wrapText="1"/>
      <protection locked="0"/>
    </xf>
    <xf numFmtId="4" fontId="9" fillId="4" borderId="1" xfId="0" applyNumberFormat="1" applyFont="1" applyFill="1" applyBorder="1" applyAlignment="1" applyProtection="1">
      <alignment horizontal="right" vertical="center"/>
    </xf>
    <xf numFmtId="4" fontId="3" fillId="0" borderId="1" xfId="0" applyNumberFormat="1" applyFont="1" applyFill="1" applyBorder="1" applyAlignment="1" applyProtection="1">
      <alignment vertical="center"/>
    </xf>
    <xf numFmtId="0" fontId="4" fillId="0" borderId="1" xfId="0" applyFont="1" applyFill="1" applyBorder="1" applyAlignment="1" applyProtection="1">
      <alignment horizontal="left" vertical="top" wrapText="1"/>
      <protection locked="0"/>
    </xf>
    <xf numFmtId="49" fontId="0" fillId="0" borderId="0" xfId="0" applyNumberFormat="1" applyFont="1" applyBorder="1" applyAlignment="1">
      <alignment vertical="top"/>
    </xf>
    <xf numFmtId="49" fontId="0" fillId="3" borderId="0" xfId="0" applyNumberFormat="1" applyFont="1" applyFill="1" applyAlignment="1">
      <alignment vertical="top"/>
    </xf>
    <xf numFmtId="4" fontId="3" fillId="3" borderId="0" xfId="0" applyNumberFormat="1" applyFont="1" applyFill="1" applyBorder="1" applyAlignment="1" applyProtection="1">
      <alignment horizontal="center" vertical="center" wrapText="1"/>
      <protection locked="0"/>
    </xf>
    <xf numFmtId="0" fontId="0" fillId="3" borderId="0" xfId="0" applyFont="1" applyFill="1" applyAlignment="1"/>
    <xf numFmtId="0" fontId="0" fillId="3" borderId="0" xfId="0" applyFont="1" applyFill="1"/>
    <xf numFmtId="4" fontId="9" fillId="3" borderId="0" xfId="0" applyNumberFormat="1" applyFont="1" applyFill="1" applyBorder="1" applyProtection="1">
      <protection locked="0"/>
    </xf>
    <xf numFmtId="0" fontId="16" fillId="3" borderId="7" xfId="0" applyFont="1" applyFill="1" applyBorder="1" applyAlignment="1">
      <alignment vertical="top" wrapText="1"/>
    </xf>
    <xf numFmtId="0" fontId="0" fillId="3" borderId="8" xfId="0" applyFont="1" applyFill="1" applyBorder="1"/>
    <xf numFmtId="4" fontId="9" fillId="3" borderId="8" xfId="0" applyNumberFormat="1" applyFont="1" applyFill="1" applyBorder="1"/>
    <xf numFmtId="4" fontId="9" fillId="3" borderId="9" xfId="0" applyNumberFormat="1" applyFont="1" applyFill="1" applyBorder="1"/>
    <xf numFmtId="0" fontId="0" fillId="0" borderId="0" xfId="0" applyFont="1" applyAlignment="1">
      <alignment vertical="top" wrapText="1"/>
    </xf>
    <xf numFmtId="4" fontId="0" fillId="0" borderId="0" xfId="0" applyNumberFormat="1" applyFont="1"/>
    <xf numFmtId="0" fontId="2" fillId="5" borderId="1" xfId="0" applyFont="1" applyFill="1" applyBorder="1" applyAlignment="1" applyProtection="1">
      <alignment horizontal="left" vertical="top" wrapText="1"/>
      <protection locked="0"/>
    </xf>
    <xf numFmtId="0" fontId="3" fillId="5" borderId="1" xfId="0" applyFont="1" applyFill="1" applyBorder="1" applyAlignment="1" applyProtection="1">
      <alignment horizontal="center" vertical="center" wrapText="1"/>
      <protection locked="0"/>
    </xf>
    <xf numFmtId="4" fontId="3" fillId="5" borderId="1" xfId="0" applyNumberFormat="1" applyFont="1" applyFill="1" applyBorder="1" applyAlignment="1" applyProtection="1">
      <alignment horizontal="center" vertical="center" wrapText="1"/>
      <protection locked="0"/>
    </xf>
    <xf numFmtId="4" fontId="2" fillId="5" borderId="1" xfId="0" applyNumberFormat="1" applyFont="1" applyFill="1" applyBorder="1" applyAlignment="1" applyProtection="1">
      <alignment horizontal="right" vertical="center"/>
    </xf>
    <xf numFmtId="0" fontId="3" fillId="3" borderId="1" xfId="0" applyFont="1" applyFill="1" applyBorder="1" applyAlignment="1" applyProtection="1">
      <alignment horizontal="left" vertical="top" wrapText="1"/>
      <protection locked="0"/>
    </xf>
    <xf numFmtId="0" fontId="4" fillId="3" borderId="1" xfId="0" applyFont="1" applyFill="1" applyBorder="1" applyAlignment="1" applyProtection="1">
      <alignment horizontal="left" vertical="top" wrapText="1"/>
      <protection locked="0"/>
    </xf>
    <xf numFmtId="0" fontId="3" fillId="3" borderId="1" xfId="0" applyFont="1" applyFill="1" applyBorder="1" applyAlignment="1" applyProtection="1">
      <alignment horizontal="left" vertical="center" wrapText="1"/>
      <protection locked="0"/>
    </xf>
    <xf numFmtId="0" fontId="11" fillId="0" borderId="13" xfId="0" applyFont="1" applyBorder="1" applyAlignment="1">
      <alignment horizontal="left" vertical="center" wrapText="1"/>
    </xf>
    <xf numFmtId="0" fontId="12" fillId="5" borderId="4" xfId="0" applyFont="1" applyFill="1" applyBorder="1" applyAlignment="1">
      <alignment horizontal="left" vertical="top" wrapText="1"/>
    </xf>
    <xf numFmtId="0" fontId="12" fillId="5" borderId="5" xfId="0" applyFont="1" applyFill="1" applyBorder="1" applyAlignment="1">
      <alignment horizontal="left" vertical="top" wrapText="1"/>
    </xf>
    <xf numFmtId="0" fontId="12" fillId="5" borderId="6" xfId="0" applyFont="1" applyFill="1" applyBorder="1" applyAlignment="1">
      <alignment horizontal="left" vertical="top" wrapText="1"/>
    </xf>
    <xf numFmtId="0" fontId="14" fillId="0" borderId="1" xfId="0" applyFont="1" applyBorder="1" applyAlignment="1">
      <alignment horizontal="left"/>
    </xf>
    <xf numFmtId="0" fontId="14" fillId="0" borderId="1" xfId="0" applyFont="1" applyBorder="1" applyAlignment="1">
      <alignment horizontal="left" wrapText="1"/>
    </xf>
    <xf numFmtId="0" fontId="17" fillId="3" borderId="10" xfId="0" applyFont="1" applyFill="1" applyBorder="1" applyAlignment="1">
      <alignment horizontal="left" vertical="top" wrapText="1"/>
    </xf>
    <xf numFmtId="0" fontId="17" fillId="3" borderId="0" xfId="0" applyFont="1" applyFill="1" applyBorder="1" applyAlignment="1">
      <alignment horizontal="left" vertical="top" wrapText="1"/>
    </xf>
    <xf numFmtId="0" fontId="17" fillId="3" borderId="11" xfId="0" applyFont="1" applyFill="1" applyBorder="1" applyAlignment="1">
      <alignment horizontal="left" vertical="top" wrapText="1"/>
    </xf>
    <xf numFmtId="0" fontId="0" fillId="3" borderId="10"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11" xfId="0" applyFont="1" applyFill="1" applyBorder="1" applyAlignment="1">
      <alignment horizontal="left" vertical="top" wrapText="1"/>
    </xf>
    <xf numFmtId="0" fontId="16" fillId="3" borderId="12" xfId="0" applyFont="1" applyFill="1" applyBorder="1" applyAlignment="1">
      <alignment horizontal="left" vertical="top" wrapText="1"/>
    </xf>
    <xf numFmtId="0" fontId="16" fillId="3" borderId="13" xfId="0" applyFont="1" applyFill="1" applyBorder="1" applyAlignment="1">
      <alignment horizontal="left" vertical="top" wrapText="1"/>
    </xf>
    <xf numFmtId="0" fontId="16" fillId="3" borderId="14" xfId="0" applyFont="1" applyFill="1" applyBorder="1" applyAlignment="1">
      <alignment horizontal="left" vertical="top" wrapText="1"/>
    </xf>
  </cellXfs>
  <cellStyles count="2">
    <cellStyle name="Normálna" xfId="0" builtinId="0"/>
    <cellStyle name="Normálna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9"/>
  <sheetViews>
    <sheetView tabSelected="1" topLeftCell="A7" zoomScaleNormal="100" zoomScalePageLayoutView="70" workbookViewId="0">
      <selection activeCell="G19" sqref="F19:G19"/>
    </sheetView>
  </sheetViews>
  <sheetFormatPr defaultColWidth="9.109375" defaultRowHeight="15.6" x14ac:dyDescent="0.3"/>
  <cols>
    <col min="1" max="1" width="6.5546875" style="20" customWidth="1"/>
    <col min="2" max="2" width="52.6640625" style="57" customWidth="1"/>
    <col min="3" max="3" width="9.109375" style="22" customWidth="1"/>
    <col min="4" max="4" width="11.44140625" style="22" customWidth="1"/>
    <col min="5" max="5" width="14.6640625" style="5" customWidth="1"/>
    <col min="6" max="7" width="14.6640625" style="58" customWidth="1"/>
    <col min="8" max="8" width="60" style="21" hidden="1" customWidth="1"/>
    <col min="9" max="16384" width="9.109375" style="22"/>
  </cols>
  <sheetData>
    <row r="1" spans="1:8" ht="37.5" customHeight="1" x14ac:dyDescent="0.3">
      <c r="B1" s="66" t="s">
        <v>37</v>
      </c>
      <c r="C1" s="66"/>
      <c r="D1" s="66"/>
      <c r="E1" s="66"/>
      <c r="F1" s="66"/>
      <c r="G1" s="66"/>
    </row>
    <row r="2" spans="1:8" ht="21.9" customHeight="1" x14ac:dyDescent="0.3">
      <c r="B2" s="67" t="s">
        <v>50</v>
      </c>
      <c r="C2" s="68"/>
      <c r="D2" s="68"/>
      <c r="E2" s="68"/>
      <c r="F2" s="68"/>
      <c r="G2" s="69"/>
    </row>
    <row r="3" spans="1:8" s="27" customFormat="1" ht="10.5" customHeight="1" x14ac:dyDescent="0.3">
      <c r="A3" s="23"/>
      <c r="B3" s="24"/>
      <c r="C3" s="24"/>
      <c r="D3" s="24"/>
      <c r="E3" s="25"/>
      <c r="F3" s="24"/>
      <c r="G3" s="24"/>
      <c r="H3" s="26"/>
    </row>
    <row r="4" spans="1:8" s="3" customFormat="1" ht="15" customHeight="1" x14ac:dyDescent="0.3">
      <c r="A4" s="20"/>
      <c r="B4" s="28" t="s">
        <v>44</v>
      </c>
      <c r="C4" s="70" t="s">
        <v>48</v>
      </c>
      <c r="D4" s="70"/>
      <c r="E4" s="70"/>
      <c r="F4" s="70"/>
      <c r="G4" s="70"/>
      <c r="H4" s="29"/>
    </row>
    <row r="5" spans="1:8" s="3" customFormat="1" ht="30.6" customHeight="1" x14ac:dyDescent="0.3">
      <c r="A5" s="20"/>
      <c r="B5" s="28" t="s">
        <v>45</v>
      </c>
      <c r="C5" s="71" t="s">
        <v>49</v>
      </c>
      <c r="D5" s="71"/>
      <c r="E5" s="71"/>
      <c r="F5" s="71"/>
      <c r="G5" s="71"/>
      <c r="H5" s="29"/>
    </row>
    <row r="6" spans="1:8" s="27" customFormat="1" ht="10.5" customHeight="1" x14ac:dyDescent="0.3">
      <c r="A6" s="23"/>
      <c r="B6" s="24"/>
      <c r="C6" s="24"/>
      <c r="D6" s="24"/>
      <c r="E6" s="25"/>
      <c r="F6" s="24"/>
      <c r="G6" s="24"/>
      <c r="H6" s="26"/>
    </row>
    <row r="7" spans="1:8" s="35" customFormat="1" ht="33" customHeight="1" x14ac:dyDescent="0.3">
      <c r="A7" s="30" t="s">
        <v>11</v>
      </c>
      <c r="B7" s="31" t="s">
        <v>47</v>
      </c>
      <c r="C7" s="7" t="s">
        <v>6</v>
      </c>
      <c r="D7" s="32" t="s">
        <v>8</v>
      </c>
      <c r="E7" s="33" t="s">
        <v>10</v>
      </c>
      <c r="F7" s="16" t="s">
        <v>7</v>
      </c>
      <c r="G7" s="16" t="s">
        <v>9</v>
      </c>
      <c r="H7" s="34" t="s">
        <v>12</v>
      </c>
    </row>
    <row r="8" spans="1:8" ht="31.2" x14ac:dyDescent="0.3">
      <c r="A8" s="36" t="s">
        <v>13</v>
      </c>
      <c r="B8" s="6" t="s">
        <v>14</v>
      </c>
      <c r="C8" s="37" t="s">
        <v>0</v>
      </c>
      <c r="D8" s="38">
        <v>2</v>
      </c>
      <c r="E8" s="39"/>
      <c r="F8" s="40">
        <f>D8*E8</f>
        <v>0</v>
      </c>
      <c r="G8" s="41">
        <f>F8*1.2</f>
        <v>0</v>
      </c>
      <c r="H8" s="42" t="s">
        <v>15</v>
      </c>
    </row>
    <row r="9" spans="1:8" x14ac:dyDescent="0.3">
      <c r="A9" s="36" t="s">
        <v>16</v>
      </c>
      <c r="B9" s="63" t="s">
        <v>51</v>
      </c>
      <c r="C9" s="1" t="s">
        <v>0</v>
      </c>
      <c r="D9" s="43">
        <v>1</v>
      </c>
      <c r="E9" s="44"/>
      <c r="F9" s="4">
        <f t="shared" ref="F9:F18" si="0">D9*E9</f>
        <v>0</v>
      </c>
      <c r="G9" s="45">
        <f t="shared" ref="G9:G18" si="1">F9*1.2</f>
        <v>0</v>
      </c>
      <c r="H9" s="42" t="s">
        <v>17</v>
      </c>
    </row>
    <row r="10" spans="1:8" ht="31.2" x14ac:dyDescent="0.3">
      <c r="A10" s="36" t="s">
        <v>18</v>
      </c>
      <c r="B10" s="63" t="s">
        <v>39</v>
      </c>
      <c r="C10" s="1" t="s">
        <v>40</v>
      </c>
      <c r="D10" s="43">
        <v>1</v>
      </c>
      <c r="E10" s="44"/>
      <c r="F10" s="4">
        <f t="shared" si="0"/>
        <v>0</v>
      </c>
      <c r="G10" s="45">
        <f t="shared" si="1"/>
        <v>0</v>
      </c>
      <c r="H10" s="42" t="s">
        <v>20</v>
      </c>
    </row>
    <row r="11" spans="1:8" x14ac:dyDescent="0.3">
      <c r="A11" s="36" t="s">
        <v>19</v>
      </c>
      <c r="B11" s="64" t="s">
        <v>54</v>
      </c>
      <c r="C11" s="1" t="s">
        <v>40</v>
      </c>
      <c r="D11" s="43">
        <v>1</v>
      </c>
      <c r="E11" s="44"/>
      <c r="F11" s="4">
        <f t="shared" si="0"/>
        <v>0</v>
      </c>
      <c r="G11" s="45">
        <f t="shared" si="1"/>
        <v>0</v>
      </c>
      <c r="H11" s="42" t="s">
        <v>22</v>
      </c>
    </row>
    <row r="12" spans="1:8" x14ac:dyDescent="0.3">
      <c r="A12" s="36" t="s">
        <v>21</v>
      </c>
      <c r="B12" s="65" t="s">
        <v>41</v>
      </c>
      <c r="C12" s="1" t="s">
        <v>0</v>
      </c>
      <c r="D12" s="43">
        <v>1</v>
      </c>
      <c r="E12" s="44"/>
      <c r="F12" s="4">
        <f t="shared" si="0"/>
        <v>0</v>
      </c>
      <c r="G12" s="45">
        <f t="shared" si="1"/>
        <v>0</v>
      </c>
      <c r="H12" s="42" t="s">
        <v>23</v>
      </c>
    </row>
    <row r="13" spans="1:8" ht="31.2" x14ac:dyDescent="0.3">
      <c r="A13" s="36" t="s">
        <v>24</v>
      </c>
      <c r="B13" s="63" t="s">
        <v>52</v>
      </c>
      <c r="C13" s="1" t="s">
        <v>0</v>
      </c>
      <c r="D13" s="43">
        <v>1</v>
      </c>
      <c r="E13" s="44"/>
      <c r="F13" s="4">
        <f t="shared" si="0"/>
        <v>0</v>
      </c>
      <c r="G13" s="45">
        <f t="shared" si="1"/>
        <v>0</v>
      </c>
      <c r="H13" s="42" t="s">
        <v>27</v>
      </c>
    </row>
    <row r="14" spans="1:8" x14ac:dyDescent="0.3">
      <c r="A14" s="36" t="s">
        <v>25</v>
      </c>
      <c r="B14" s="63" t="s">
        <v>26</v>
      </c>
      <c r="C14" s="1" t="s">
        <v>40</v>
      </c>
      <c r="D14" s="43">
        <v>1</v>
      </c>
      <c r="E14" s="44"/>
      <c r="F14" s="4">
        <f t="shared" si="0"/>
        <v>0</v>
      </c>
      <c r="G14" s="45">
        <f t="shared" si="1"/>
        <v>0</v>
      </c>
      <c r="H14" s="42" t="s">
        <v>29</v>
      </c>
    </row>
    <row r="15" spans="1:8" x14ac:dyDescent="0.3">
      <c r="A15" s="36" t="s">
        <v>28</v>
      </c>
      <c r="B15" s="64" t="s">
        <v>53</v>
      </c>
      <c r="C15" s="2" t="s">
        <v>0</v>
      </c>
      <c r="D15" s="43">
        <v>1</v>
      </c>
      <c r="E15" s="44"/>
      <c r="F15" s="4">
        <f t="shared" si="0"/>
        <v>0</v>
      </c>
      <c r="G15" s="45">
        <f t="shared" si="1"/>
        <v>0</v>
      </c>
      <c r="H15" s="42" t="s">
        <v>31</v>
      </c>
    </row>
    <row r="16" spans="1:8" ht="31.2" x14ac:dyDescent="0.3">
      <c r="A16" s="36" t="s">
        <v>30</v>
      </c>
      <c r="B16" s="63" t="s">
        <v>55</v>
      </c>
      <c r="C16" s="1" t="s">
        <v>0</v>
      </c>
      <c r="D16" s="43">
        <v>1</v>
      </c>
      <c r="E16" s="44"/>
      <c r="F16" s="4">
        <f t="shared" si="0"/>
        <v>0</v>
      </c>
      <c r="G16" s="45">
        <f t="shared" si="1"/>
        <v>0</v>
      </c>
      <c r="H16" s="42" t="s">
        <v>33</v>
      </c>
    </row>
    <row r="17" spans="1:8" x14ac:dyDescent="0.3">
      <c r="A17" s="36" t="s">
        <v>32</v>
      </c>
      <c r="B17" s="46" t="s">
        <v>42</v>
      </c>
      <c r="C17" s="1" t="s">
        <v>0</v>
      </c>
      <c r="D17" s="43">
        <v>16</v>
      </c>
      <c r="E17" s="44"/>
      <c r="F17" s="4">
        <f t="shared" si="0"/>
        <v>0</v>
      </c>
      <c r="G17" s="45">
        <f t="shared" si="1"/>
        <v>0</v>
      </c>
      <c r="H17" s="42" t="s">
        <v>35</v>
      </c>
    </row>
    <row r="18" spans="1:8" x14ac:dyDescent="0.3">
      <c r="A18" s="36" t="s">
        <v>34</v>
      </c>
      <c r="B18" s="6" t="s">
        <v>43</v>
      </c>
      <c r="C18" s="1" t="s">
        <v>0</v>
      </c>
      <c r="D18" s="43">
        <v>1</v>
      </c>
      <c r="E18" s="44"/>
      <c r="F18" s="4">
        <f t="shared" si="0"/>
        <v>0</v>
      </c>
      <c r="G18" s="45">
        <f t="shared" si="1"/>
        <v>0</v>
      </c>
      <c r="H18" s="42" t="s">
        <v>36</v>
      </c>
    </row>
    <row r="19" spans="1:8" x14ac:dyDescent="0.3">
      <c r="A19" s="47"/>
      <c r="B19" s="59" t="s">
        <v>46</v>
      </c>
      <c r="C19" s="60"/>
      <c r="D19" s="60"/>
      <c r="E19" s="61"/>
      <c r="F19" s="62">
        <f>SUM(F8:F18)</f>
        <v>0</v>
      </c>
      <c r="G19" s="62">
        <f>SUM(G8:G18)</f>
        <v>0</v>
      </c>
    </row>
    <row r="20" spans="1:8" s="51" customFormat="1" x14ac:dyDescent="0.3">
      <c r="A20" s="48"/>
      <c r="B20" s="8"/>
      <c r="C20" s="9"/>
      <c r="D20" s="9"/>
      <c r="E20" s="49"/>
      <c r="F20" s="10"/>
      <c r="G20" s="11"/>
      <c r="H20" s="50"/>
    </row>
    <row r="21" spans="1:8" x14ac:dyDescent="0.3">
      <c r="A21" s="48"/>
      <c r="B21" s="12"/>
      <c r="C21" s="17"/>
      <c r="D21" s="17"/>
      <c r="E21" s="18"/>
      <c r="F21" s="19"/>
      <c r="G21" s="19"/>
    </row>
    <row r="22" spans="1:8" s="51" customFormat="1" x14ac:dyDescent="0.3">
      <c r="A22" s="48"/>
      <c r="B22" s="12"/>
      <c r="C22" s="13"/>
      <c r="D22" s="13"/>
      <c r="E22" s="52"/>
      <c r="F22" s="14"/>
      <c r="G22" s="15"/>
      <c r="H22" s="50"/>
    </row>
    <row r="23" spans="1:8" x14ac:dyDescent="0.3">
      <c r="A23" s="48"/>
      <c r="B23" s="53" t="s">
        <v>1</v>
      </c>
      <c r="C23" s="54"/>
      <c r="D23" s="54"/>
      <c r="E23" s="55"/>
      <c r="F23" s="55"/>
      <c r="G23" s="56"/>
    </row>
    <row r="24" spans="1:8" ht="15.75" customHeight="1" x14ac:dyDescent="0.3">
      <c r="A24" s="48"/>
      <c r="B24" s="72" t="s">
        <v>2</v>
      </c>
      <c r="C24" s="73"/>
      <c r="D24" s="73"/>
      <c r="E24" s="73"/>
      <c r="F24" s="73"/>
      <c r="G24" s="74"/>
    </row>
    <row r="25" spans="1:8" ht="15.75" customHeight="1" x14ac:dyDescent="0.3">
      <c r="A25" s="48"/>
      <c r="B25" s="72" t="s">
        <v>3</v>
      </c>
      <c r="C25" s="73"/>
      <c r="D25" s="73"/>
      <c r="E25" s="73"/>
      <c r="F25" s="73"/>
      <c r="G25" s="74"/>
    </row>
    <row r="26" spans="1:8" ht="15.75" customHeight="1" x14ac:dyDescent="0.3">
      <c r="A26" s="48"/>
      <c r="B26" s="72" t="s">
        <v>4</v>
      </c>
      <c r="C26" s="73"/>
      <c r="D26" s="73"/>
      <c r="E26" s="73"/>
      <c r="F26" s="73"/>
      <c r="G26" s="74"/>
    </row>
    <row r="27" spans="1:8" ht="15.75" customHeight="1" x14ac:dyDescent="0.3">
      <c r="A27" s="48"/>
      <c r="B27" s="72" t="s">
        <v>5</v>
      </c>
      <c r="C27" s="73"/>
      <c r="D27" s="73"/>
      <c r="E27" s="73"/>
      <c r="F27" s="73"/>
      <c r="G27" s="74"/>
    </row>
    <row r="28" spans="1:8" ht="15.75" customHeight="1" x14ac:dyDescent="0.3">
      <c r="A28" s="48"/>
      <c r="B28" s="75"/>
      <c r="C28" s="76"/>
      <c r="D28" s="76"/>
      <c r="E28" s="76"/>
      <c r="F28" s="76"/>
      <c r="G28" s="77"/>
    </row>
    <row r="29" spans="1:8" ht="15.75" customHeight="1" x14ac:dyDescent="0.3">
      <c r="A29" s="48"/>
      <c r="B29" s="78" t="s">
        <v>38</v>
      </c>
      <c r="C29" s="79"/>
      <c r="D29" s="79"/>
      <c r="E29" s="79"/>
      <c r="F29" s="79"/>
      <c r="G29" s="80"/>
    </row>
  </sheetData>
  <mergeCells count="10">
    <mergeCell ref="B27:G27"/>
    <mergeCell ref="B28:G28"/>
    <mergeCell ref="B29:G29"/>
    <mergeCell ref="B25:G25"/>
    <mergeCell ref="B26:G26"/>
    <mergeCell ref="B1:G1"/>
    <mergeCell ref="B2:G2"/>
    <mergeCell ref="C4:G4"/>
    <mergeCell ref="C5:G5"/>
    <mergeCell ref="B24:G24"/>
  </mergeCells>
  <pageMargins left="0.86614173228346458" right="0.47244094488188981" top="0.44" bottom="0.57999999999999996" header="0.31496062992125984" footer="0.18"/>
  <pageSetup paperSize="9" scale="70"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Rozpis Tech a tech vybav - IKT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Iveta</dc:creator>
  <cp:lastModifiedBy>uzivatel</cp:lastModifiedBy>
  <cp:lastPrinted>2018-12-30T19:06:39Z</cp:lastPrinted>
  <dcterms:created xsi:type="dcterms:W3CDTF">2014-09-17T15:52:29Z</dcterms:created>
  <dcterms:modified xsi:type="dcterms:W3CDTF">2018-12-30T19:06:46Z</dcterms:modified>
</cp:coreProperties>
</file>