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80DB4FA0-BBB3-4335-BA8A-608041D2DDE7}" xr6:coauthVersionLast="40" xr6:coauthVersionMax="40" xr10:uidLastSave="{00000000-0000-0000-0000-000000000000}"/>
  <bookViews>
    <workbookView showHorizontalScroll="0" showVerticalScroll="0" showSheetTabs="0" xWindow="0" yWindow="0" windowWidth="23040" windowHeight="9048" tabRatio="888" xr2:uid="{00000000-000D-0000-FFFF-FFFF00000000}"/>
  </bookViews>
  <sheets>
    <sheet name="Rozpis Didakticke pomôcky" sheetId="20" r:id="rId1"/>
  </sheets>
  <calcPr calcId="181029"/>
</workbook>
</file>

<file path=xl/calcChain.xml><?xml version="1.0" encoding="utf-8"?>
<calcChain xmlns="http://schemas.openxmlformats.org/spreadsheetml/2006/main">
  <c r="F70" i="20" l="1"/>
  <c r="G70" i="20"/>
  <c r="F69" i="20" l="1"/>
  <c r="G69" i="20" s="1"/>
  <c r="F68" i="20"/>
  <c r="G68" i="20" s="1"/>
  <c r="F67" i="20"/>
  <c r="G67" i="20" s="1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G54" i="20" s="1"/>
  <c r="F53" i="20"/>
  <c r="G53" i="20" s="1"/>
  <c r="F52" i="20"/>
  <c r="G52" i="20" s="1"/>
  <c r="F51" i="20"/>
  <c r="G51" i="20" s="1"/>
  <c r="F50" i="20"/>
  <c r="G50" i="20" s="1"/>
  <c r="F49" i="20"/>
  <c r="G49" i="20" s="1"/>
  <c r="F48" i="20"/>
  <c r="G48" i="20" s="1"/>
  <c r="F47" i="20"/>
  <c r="G47" i="20" s="1"/>
  <c r="F46" i="20"/>
  <c r="G46" i="20" s="1"/>
  <c r="F45" i="20"/>
  <c r="G45" i="20" s="1"/>
  <c r="F44" i="20"/>
  <c r="G44" i="20" s="1"/>
  <c r="F43" i="20"/>
  <c r="G43" i="20" s="1"/>
  <c r="F42" i="20"/>
  <c r="G42" i="20" s="1"/>
  <c r="F41" i="20"/>
  <c r="G41" i="20" s="1"/>
  <c r="F40" i="20"/>
  <c r="G40" i="20" s="1"/>
  <c r="F39" i="20"/>
  <c r="G39" i="20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0" i="20"/>
  <c r="G30" i="20" s="1"/>
  <c r="F29" i="20"/>
  <c r="G29" i="20" s="1"/>
  <c r="F28" i="20"/>
  <c r="G28" i="20" s="1"/>
  <c r="F27" i="20"/>
  <c r="G27" i="20" s="1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</calcChain>
</file>

<file path=xl/sharedStrings.xml><?xml version="1.0" encoding="utf-8"?>
<sst xmlns="http://schemas.openxmlformats.org/spreadsheetml/2006/main" count="206" uniqueCount="141">
  <si>
    <t>ks</t>
  </si>
  <si>
    <t>sada</t>
  </si>
  <si>
    <t>súbor</t>
  </si>
  <si>
    <t xml:space="preserve">Kvapalinový baroskop s príslušenstvom </t>
  </si>
  <si>
    <t>Montážne náradie pre vodoinštaláciu</t>
  </si>
  <si>
    <t>Vypalovačka do dreva</t>
  </si>
  <si>
    <t xml:space="preserve">Vzorkovnice základných druhov technických materiálov </t>
  </si>
  <si>
    <t>Nožnice na strihanie plechu s príslušenstvom</t>
  </si>
  <si>
    <t>Teplovzdušná pištoľ s príslušenstvom</t>
  </si>
  <si>
    <t>Zverák s príslušenstvom</t>
  </si>
  <si>
    <t>Nákova s príslušenstvom</t>
  </si>
  <si>
    <t>SW k iterfejsu - multilicencia</t>
  </si>
  <si>
    <t>Stolárska hoblica - odborná učebňa techniky</t>
  </si>
  <si>
    <t>Prístroj na výrobu vysokého DC napätia</t>
  </si>
  <si>
    <t>Učiteľská elektromagnetická sada</t>
  </si>
  <si>
    <t>Učiteľská sada na miešanie farieb</t>
  </si>
  <si>
    <t xml:space="preserve">Učiteľská optická sada </t>
  </si>
  <si>
    <t>Sada kladiek s príslušenstvom</t>
  </si>
  <si>
    <t xml:space="preserve">Učiteľská mechanická sada </t>
  </si>
  <si>
    <t>Učiteľská termodynamická sada</t>
  </si>
  <si>
    <t>Sada na znázornenie pravouhlého premietania</t>
  </si>
  <si>
    <t>Sada na znázornenie skleníkového efektu</t>
  </si>
  <si>
    <t>Sada na znázornenie zdrojov obnoviteľnej energie</t>
  </si>
  <si>
    <t>Sada na znázornenie vodovodného systému</t>
  </si>
  <si>
    <t>Sada základných druhov mechanizmov, pohonov a prevodov</t>
  </si>
  <si>
    <t xml:space="preserve">Sada na využitie obnoviteľnej enegie </t>
  </si>
  <si>
    <t>Sada na znázornenie bezpečného využitia elektrickej energie v domácnosti</t>
  </si>
  <si>
    <t>Triedna sada nástenných tabúľ pre polytechniku</t>
  </si>
  <si>
    <t>Sada na obrábanie dreva s príslušenstvom</t>
  </si>
  <si>
    <t>Sada na obrábanie kovu a plastov s príslušenstvom</t>
  </si>
  <si>
    <t>Multifunkčný model mechanického auta</t>
  </si>
  <si>
    <t>Sada objem a hmotnosť</t>
  </si>
  <si>
    <t>Súprava základného murárskeho, stavebného a maliarskeho náradia s príslušenstvom</t>
  </si>
  <si>
    <t xml:space="preserve">Mikrospájkovačka s príslušenstvom </t>
  </si>
  <si>
    <t xml:space="preserve">Sada univerzálnych meracích prístrojov </t>
  </si>
  <si>
    <t>Prístroj detekujúci hladinu hluku</t>
  </si>
  <si>
    <t>Sada na meranie spotreby el. energie</t>
  </si>
  <si>
    <t>Vizualizér</t>
  </si>
  <si>
    <t>Ručná výveva s príslušenstvom</t>
  </si>
  <si>
    <t>Sada senzorov pre fyziku - žiak</t>
  </si>
  <si>
    <t>Sada senzorov pre fyziku - učiteľ</t>
  </si>
  <si>
    <t xml:space="preserve">Sada pre termodynamiku s príslušenstvom </t>
  </si>
  <si>
    <t>Sada zdrojov bezpečného napätia a prúdu</t>
  </si>
  <si>
    <t xml:space="preserve">Skupinová sada pre termodynamiku s príslušenstvom </t>
  </si>
  <si>
    <t>Žiacka elektrotechnická súprava</t>
  </si>
  <si>
    <t>Sada žiackych optických súprav</t>
  </si>
  <si>
    <t>Sada žiackych elektromagnetických súprav</t>
  </si>
  <si>
    <t>Sada žiackych mechanických súprav</t>
  </si>
  <si>
    <t>Sada žiackych termodynamických súprav</t>
  </si>
  <si>
    <t>Ručné náradie s príslušenstvom</t>
  </si>
  <si>
    <t>Akumulátorové náradie</t>
  </si>
  <si>
    <t>Interfejs na zber dát s príslušenstvom</t>
  </si>
  <si>
    <t>Prístroj na indikáciu napätí s príslušenstvom</t>
  </si>
  <si>
    <t>Dielenské meradlá s príslušenstvom</t>
  </si>
  <si>
    <t>Náradia pre elektroniku s príslušenstvom</t>
  </si>
  <si>
    <t>Súbor na robotické programovanie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</si>
  <si>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</si>
  <si>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</si>
  <si>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</si>
  <si>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</si>
  <si>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</si>
  <si>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</si>
  <si>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Univerzálny programovateľný automat</t>
  </si>
  <si>
    <t>Cena celkom bez DPH v Eur</t>
  </si>
  <si>
    <t>Požadované množstvo</t>
  </si>
  <si>
    <t>Cena za MJ bez DPH v Eur</t>
  </si>
  <si>
    <t>Cena celkom s DPH v Eur</t>
  </si>
  <si>
    <t>Označ.</t>
  </si>
  <si>
    <t>1-1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</si>
  <si>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</si>
  <si>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</si>
  <si>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</si>
  <si>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</si>
  <si>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</si>
  <si>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</si>
  <si>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</si>
  <si>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</si>
  <si>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</si>
  <si>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</si>
  <si>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</si>
  <si>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</si>
  <si>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</si>
  <si>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</si>
  <si>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</si>
  <si>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</si>
  <si>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</si>
  <si>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</si>
  <si>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</si>
  <si>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</si>
  <si>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</si>
  <si>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</si>
  <si>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</si>
  <si>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</si>
  <si>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</si>
  <si>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</si>
  <si>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</si>
  <si>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</si>
  <si>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</si>
  <si>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</si>
  <si>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</si>
  <si>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</si>
  <si>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</si>
  <si>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1-84</t>
  </si>
  <si>
    <t>1-85</t>
  </si>
  <si>
    <t>1-86</t>
  </si>
  <si>
    <t>1-87</t>
  </si>
  <si>
    <t>1-88</t>
  </si>
  <si>
    <t>1-89</t>
  </si>
  <si>
    <t>1-90</t>
  </si>
  <si>
    <t>1-91</t>
  </si>
  <si>
    <t>1-92</t>
  </si>
  <si>
    <t>1-93</t>
  </si>
  <si>
    <t>1-94</t>
  </si>
  <si>
    <t>1-95</t>
  </si>
  <si>
    <t>1-96</t>
  </si>
  <si>
    <t>1-97</t>
  </si>
  <si>
    <t>1-98</t>
  </si>
  <si>
    <t>1-99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</si>
  <si>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</si>
  <si>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</si>
  <si>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</si>
  <si>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</si>
  <si>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</si>
  <si>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</si>
  <si>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</si>
  <si>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</si>
  <si>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</si>
  <si>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</si>
  <si>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</si>
  <si>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</si>
  <si>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SPOLU - Didaktické pomôcky:</t>
  </si>
  <si>
    <t>Dátum, meno a  podpis oprávnenej osoby</t>
  </si>
  <si>
    <t>Laboratórny podnos, Laboratórne podnosy</t>
  </si>
  <si>
    <t>Verejný obstarávateľ:</t>
  </si>
  <si>
    <t>Predmet zákazky:</t>
  </si>
  <si>
    <t>mesto Kežmarok</t>
  </si>
  <si>
    <t>Príloha č. 5-8 Výpočet zmluvnej ceny /cenový formulár  pre časť 8</t>
  </si>
  <si>
    <t>Časť 8:  Didaktické pomôcky</t>
  </si>
  <si>
    <t>Časť 8: Didaktické pomôcky – ZŠ Grundschule Hradné námestie 38, Kežmarok</t>
  </si>
  <si>
    <t>"Vybavenie odborných učební – ZŠ Dr. Daniela Fischera 2, ZŠ Grundschule Hradné námestie 38 a ZŠ Nižná brána 8 v Kežmarku"</t>
  </si>
  <si>
    <t>Sada tácok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</si>
</sst>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4" fontId="3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8" fillId="3" borderId="9" xfId="0" applyNumberFormat="1" applyFont="1" applyFill="1" applyBorder="1"/>
    <xf numFmtId="4" fontId="8" fillId="3" borderId="10" xfId="0" applyNumberFormat="1" applyFont="1" applyFill="1" applyBorder="1"/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9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9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1" fillId="3" borderId="5" xfId="0" applyFont="1" applyFill="1" applyBorder="1" applyAlignment="1">
      <alignment horizontal="left" vertical="center" wrapText="1"/>
    </xf>
    <xf numFmtId="4" fontId="12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3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" fontId="8" fillId="5" borderId="3" xfId="0" applyNumberFormat="1" applyFont="1" applyFill="1" applyBorder="1" applyAlignment="1" applyProtection="1">
      <alignment horizontal="right" vertical="center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8" fillId="5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4" fillId="3" borderId="8" xfId="0" applyFont="1" applyFill="1" applyBorder="1" applyAlignment="1">
      <alignment vertical="top" wrapText="1"/>
    </xf>
    <xf numFmtId="0" fontId="0" fillId="3" borderId="9" xfId="0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4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topLeftCell="A55" zoomScaleNormal="100" zoomScalePageLayoutView="85" workbookViewId="0">
      <selection activeCell="F71" sqref="F71"/>
    </sheetView>
  </sheetViews>
  <sheetFormatPr defaultColWidth="9.109375" defaultRowHeight="15.6" x14ac:dyDescent="0.3"/>
  <cols>
    <col min="1" max="1" width="6.5546875" style="21" customWidth="1"/>
    <col min="2" max="2" width="52.6640625" style="46" customWidth="1"/>
    <col min="3" max="3" width="9.109375" style="22" customWidth="1"/>
    <col min="4" max="4" width="12" style="22" customWidth="1"/>
    <col min="5" max="5" width="14.6640625" style="47" customWidth="1"/>
    <col min="6" max="7" width="14.6640625" style="48" customWidth="1"/>
    <col min="8" max="16384" width="9.109375" style="22"/>
  </cols>
  <sheetData>
    <row r="1" spans="1:7" ht="37.5" customHeight="1" x14ac:dyDescent="0.3">
      <c r="B1" s="68" t="s">
        <v>136</v>
      </c>
      <c r="C1" s="68"/>
      <c r="D1" s="68"/>
      <c r="E1" s="68"/>
      <c r="F1" s="68"/>
      <c r="G1" s="68"/>
    </row>
    <row r="2" spans="1:7" ht="21.9" customHeight="1" x14ac:dyDescent="0.3">
      <c r="B2" s="69" t="s">
        <v>138</v>
      </c>
      <c r="C2" s="70"/>
      <c r="D2" s="70"/>
      <c r="E2" s="70"/>
      <c r="F2" s="70"/>
      <c r="G2" s="71"/>
    </row>
    <row r="3" spans="1:7" s="26" customFormat="1" ht="10.5" customHeight="1" x14ac:dyDescent="0.3">
      <c r="A3" s="23"/>
      <c r="B3" s="24"/>
      <c r="C3" s="24"/>
      <c r="D3" s="24"/>
      <c r="E3" s="25"/>
      <c r="F3" s="24"/>
      <c r="G3" s="24"/>
    </row>
    <row r="4" spans="1:7" s="3" customFormat="1" ht="15" customHeight="1" x14ac:dyDescent="0.3">
      <c r="A4" s="21"/>
      <c r="B4" s="27" t="s">
        <v>133</v>
      </c>
      <c r="C4" s="72" t="s">
        <v>135</v>
      </c>
      <c r="D4" s="72"/>
      <c r="E4" s="72"/>
      <c r="F4" s="72"/>
      <c r="G4" s="72"/>
    </row>
    <row r="5" spans="1:7" s="3" customFormat="1" ht="27" customHeight="1" x14ac:dyDescent="0.3">
      <c r="A5" s="21"/>
      <c r="B5" s="27" t="s">
        <v>134</v>
      </c>
      <c r="C5" s="73" t="s">
        <v>139</v>
      </c>
      <c r="D5" s="73"/>
      <c r="E5" s="73"/>
      <c r="F5" s="73"/>
      <c r="G5" s="73"/>
    </row>
    <row r="6" spans="1:7" s="26" customFormat="1" ht="10.5" customHeight="1" x14ac:dyDescent="0.3">
      <c r="A6" s="23"/>
      <c r="B6" s="24"/>
      <c r="C6" s="24"/>
      <c r="D6" s="24"/>
      <c r="E6" s="25"/>
      <c r="F6" s="24"/>
      <c r="G6" s="24"/>
    </row>
    <row r="7" spans="1:7" s="31" customFormat="1" ht="33" customHeight="1" x14ac:dyDescent="0.3">
      <c r="A7" s="28" t="s">
        <v>67</v>
      </c>
      <c r="B7" s="29" t="s">
        <v>137</v>
      </c>
      <c r="C7" s="6" t="s">
        <v>56</v>
      </c>
      <c r="D7" s="6" t="s">
        <v>64</v>
      </c>
      <c r="E7" s="30" t="s">
        <v>65</v>
      </c>
      <c r="F7" s="17" t="s">
        <v>63</v>
      </c>
      <c r="G7" s="17" t="s">
        <v>66</v>
      </c>
    </row>
    <row r="8" spans="1:7" x14ac:dyDescent="0.3">
      <c r="A8" s="49" t="s">
        <v>68</v>
      </c>
      <c r="B8" s="50" t="s">
        <v>62</v>
      </c>
      <c r="C8" s="55" t="s">
        <v>1</v>
      </c>
      <c r="D8" s="52">
        <v>1</v>
      </c>
      <c r="E8" s="32"/>
      <c r="F8" s="4">
        <f>D8*E8</f>
        <v>0</v>
      </c>
      <c r="G8" s="5">
        <f>F8*1.2</f>
        <v>0</v>
      </c>
    </row>
    <row r="9" spans="1:7" x14ac:dyDescent="0.3">
      <c r="A9" s="49" t="s">
        <v>69</v>
      </c>
      <c r="B9" s="50" t="s">
        <v>11</v>
      </c>
      <c r="C9" s="55" t="s">
        <v>0</v>
      </c>
      <c r="D9" s="53">
        <v>1</v>
      </c>
      <c r="E9" s="33"/>
      <c r="F9" s="1">
        <f t="shared" ref="F9:F25" si="0">D9*E9</f>
        <v>0</v>
      </c>
      <c r="G9" s="2">
        <f t="shared" ref="G9:G25" si="1">F9*1.2</f>
        <v>0</v>
      </c>
    </row>
    <row r="10" spans="1:7" x14ac:dyDescent="0.3">
      <c r="A10" s="49" t="s">
        <v>70</v>
      </c>
      <c r="B10" s="50" t="s">
        <v>40</v>
      </c>
      <c r="C10" s="55" t="s">
        <v>1</v>
      </c>
      <c r="D10" s="53">
        <v>1</v>
      </c>
      <c r="E10" s="33"/>
      <c r="F10" s="1">
        <f t="shared" si="0"/>
        <v>0</v>
      </c>
      <c r="G10" s="2">
        <f t="shared" si="1"/>
        <v>0</v>
      </c>
    </row>
    <row r="11" spans="1:7" x14ac:dyDescent="0.3">
      <c r="A11" s="49" t="s">
        <v>71</v>
      </c>
      <c r="B11" s="50" t="s">
        <v>19</v>
      </c>
      <c r="C11" s="55" t="s">
        <v>1</v>
      </c>
      <c r="D11" s="53">
        <v>1</v>
      </c>
      <c r="E11" s="33"/>
      <c r="F11" s="1">
        <f t="shared" si="0"/>
        <v>0</v>
      </c>
      <c r="G11" s="2">
        <f t="shared" si="1"/>
        <v>0</v>
      </c>
    </row>
    <row r="12" spans="1:7" x14ac:dyDescent="0.3">
      <c r="A12" s="49" t="s">
        <v>72</v>
      </c>
      <c r="B12" s="58" t="s">
        <v>132</v>
      </c>
      <c r="C12" s="55" t="s">
        <v>1</v>
      </c>
      <c r="D12" s="53">
        <v>1</v>
      </c>
      <c r="E12" s="33"/>
      <c r="F12" s="1">
        <f t="shared" si="0"/>
        <v>0</v>
      </c>
      <c r="G12" s="2">
        <f t="shared" si="1"/>
        <v>0</v>
      </c>
    </row>
    <row r="13" spans="1:7" x14ac:dyDescent="0.3">
      <c r="A13" s="49" t="s">
        <v>73</v>
      </c>
      <c r="B13" s="51" t="s">
        <v>41</v>
      </c>
      <c r="C13" s="55" t="s">
        <v>1</v>
      </c>
      <c r="D13" s="53">
        <v>1</v>
      </c>
      <c r="E13" s="33"/>
      <c r="F13" s="1">
        <f t="shared" si="0"/>
        <v>0</v>
      </c>
      <c r="G13" s="2">
        <f t="shared" si="1"/>
        <v>0</v>
      </c>
    </row>
    <row r="14" spans="1:7" x14ac:dyDescent="0.3">
      <c r="A14" s="49" t="s">
        <v>74</v>
      </c>
      <c r="B14" s="50" t="s">
        <v>18</v>
      </c>
      <c r="C14" s="55" t="s">
        <v>1</v>
      </c>
      <c r="D14" s="53">
        <v>1</v>
      </c>
      <c r="E14" s="33"/>
      <c r="F14" s="1">
        <f t="shared" si="0"/>
        <v>0</v>
      </c>
      <c r="G14" s="2">
        <f t="shared" si="1"/>
        <v>0</v>
      </c>
    </row>
    <row r="15" spans="1:7" x14ac:dyDescent="0.3">
      <c r="A15" s="49" t="s">
        <v>75</v>
      </c>
      <c r="B15" s="50" t="s">
        <v>30</v>
      </c>
      <c r="C15" s="55" t="s">
        <v>0</v>
      </c>
      <c r="D15" s="53">
        <v>1</v>
      </c>
      <c r="E15" s="33"/>
      <c r="F15" s="1">
        <f t="shared" si="0"/>
        <v>0</v>
      </c>
      <c r="G15" s="2">
        <f t="shared" si="1"/>
        <v>0</v>
      </c>
    </row>
    <row r="16" spans="1:7" x14ac:dyDescent="0.3">
      <c r="A16" s="49" t="s">
        <v>76</v>
      </c>
      <c r="B16" s="51" t="s">
        <v>31</v>
      </c>
      <c r="C16" s="55" t="s">
        <v>1</v>
      </c>
      <c r="D16" s="53">
        <v>1</v>
      </c>
      <c r="E16" s="33"/>
      <c r="F16" s="1">
        <f t="shared" si="0"/>
        <v>0</v>
      </c>
      <c r="G16" s="2">
        <f t="shared" si="1"/>
        <v>0</v>
      </c>
    </row>
    <row r="17" spans="1:7" x14ac:dyDescent="0.3">
      <c r="A17" s="49" t="s">
        <v>77</v>
      </c>
      <c r="B17" s="50" t="s">
        <v>17</v>
      </c>
      <c r="C17" s="55" t="s">
        <v>1</v>
      </c>
      <c r="D17" s="53">
        <v>1</v>
      </c>
      <c r="E17" s="33"/>
      <c r="F17" s="1">
        <f t="shared" si="0"/>
        <v>0</v>
      </c>
      <c r="G17" s="2">
        <f t="shared" si="1"/>
        <v>0</v>
      </c>
    </row>
    <row r="18" spans="1:7" x14ac:dyDescent="0.3">
      <c r="A18" s="49" t="s">
        <v>78</v>
      </c>
      <c r="B18" s="51" t="s">
        <v>3</v>
      </c>
      <c r="C18" s="55" t="s">
        <v>0</v>
      </c>
      <c r="D18" s="53">
        <v>1</v>
      </c>
      <c r="E18" s="33"/>
      <c r="F18" s="1">
        <f t="shared" si="0"/>
        <v>0</v>
      </c>
      <c r="G18" s="2">
        <f t="shared" si="1"/>
        <v>0</v>
      </c>
    </row>
    <row r="19" spans="1:7" x14ac:dyDescent="0.3">
      <c r="A19" s="49" t="s">
        <v>79</v>
      </c>
      <c r="B19" s="51" t="s">
        <v>38</v>
      </c>
      <c r="C19" s="55" t="s">
        <v>0</v>
      </c>
      <c r="D19" s="53">
        <v>1</v>
      </c>
      <c r="E19" s="33"/>
      <c r="F19" s="1">
        <f t="shared" si="0"/>
        <v>0</v>
      </c>
      <c r="G19" s="2">
        <f t="shared" si="1"/>
        <v>0</v>
      </c>
    </row>
    <row r="20" spans="1:7" x14ac:dyDescent="0.3">
      <c r="A20" s="49" t="s">
        <v>80</v>
      </c>
      <c r="B20" s="50" t="s">
        <v>16</v>
      </c>
      <c r="C20" s="55" t="s">
        <v>1</v>
      </c>
      <c r="D20" s="53">
        <v>1</v>
      </c>
      <c r="E20" s="33"/>
      <c r="F20" s="1">
        <f t="shared" si="0"/>
        <v>0</v>
      </c>
      <c r="G20" s="2">
        <f t="shared" si="1"/>
        <v>0</v>
      </c>
    </row>
    <row r="21" spans="1:7" x14ac:dyDescent="0.3">
      <c r="A21" s="49" t="s">
        <v>81</v>
      </c>
      <c r="B21" s="50" t="s">
        <v>15</v>
      </c>
      <c r="C21" s="55" t="s">
        <v>1</v>
      </c>
      <c r="D21" s="53">
        <v>1</v>
      </c>
      <c r="E21" s="33"/>
      <c r="F21" s="1">
        <f t="shared" si="0"/>
        <v>0</v>
      </c>
      <c r="G21" s="2">
        <f t="shared" si="1"/>
        <v>0</v>
      </c>
    </row>
    <row r="22" spans="1:7" x14ac:dyDescent="0.3">
      <c r="A22" s="49" t="s">
        <v>82</v>
      </c>
      <c r="B22" s="50" t="s">
        <v>14</v>
      </c>
      <c r="C22" s="55" t="s">
        <v>1</v>
      </c>
      <c r="D22" s="53">
        <v>1</v>
      </c>
      <c r="E22" s="33"/>
      <c r="F22" s="1">
        <f t="shared" si="0"/>
        <v>0</v>
      </c>
      <c r="G22" s="2">
        <f t="shared" si="1"/>
        <v>0</v>
      </c>
    </row>
    <row r="23" spans="1:7" x14ac:dyDescent="0.3">
      <c r="A23" s="49" t="s">
        <v>83</v>
      </c>
      <c r="B23" s="50" t="s">
        <v>13</v>
      </c>
      <c r="C23" s="55" t="s">
        <v>0</v>
      </c>
      <c r="D23" s="53">
        <v>1</v>
      </c>
      <c r="E23" s="33"/>
      <c r="F23" s="1">
        <f t="shared" si="0"/>
        <v>0</v>
      </c>
      <c r="G23" s="2">
        <f t="shared" si="1"/>
        <v>0</v>
      </c>
    </row>
    <row r="24" spans="1:7" x14ac:dyDescent="0.3">
      <c r="A24" s="49" t="s">
        <v>84</v>
      </c>
      <c r="B24" s="50" t="s">
        <v>52</v>
      </c>
      <c r="C24" s="55" t="s">
        <v>0</v>
      </c>
      <c r="D24" s="53">
        <v>1</v>
      </c>
      <c r="E24" s="33"/>
      <c r="F24" s="1">
        <f t="shared" si="0"/>
        <v>0</v>
      </c>
      <c r="G24" s="2">
        <f t="shared" si="1"/>
        <v>0</v>
      </c>
    </row>
    <row r="25" spans="1:7" x14ac:dyDescent="0.3">
      <c r="A25" s="49" t="s">
        <v>85</v>
      </c>
      <c r="B25" s="50" t="s">
        <v>37</v>
      </c>
      <c r="C25" s="55" t="s">
        <v>0</v>
      </c>
      <c r="D25" s="53">
        <v>1</v>
      </c>
      <c r="E25" s="33"/>
      <c r="F25" s="1">
        <f t="shared" si="0"/>
        <v>0</v>
      </c>
      <c r="G25" s="2">
        <f t="shared" si="1"/>
        <v>0</v>
      </c>
    </row>
    <row r="26" spans="1:7" x14ac:dyDescent="0.3">
      <c r="A26" s="49" t="s">
        <v>86</v>
      </c>
      <c r="B26" s="50" t="s">
        <v>51</v>
      </c>
      <c r="C26" s="55" t="s">
        <v>0</v>
      </c>
      <c r="D26" s="53">
        <v>4</v>
      </c>
      <c r="E26" s="33"/>
      <c r="F26" s="1">
        <f t="shared" ref="F26:F41" si="2">D26*E26</f>
        <v>0</v>
      </c>
      <c r="G26" s="2">
        <f t="shared" ref="G26:G61" si="3">F26*1.2</f>
        <v>0</v>
      </c>
    </row>
    <row r="27" spans="1:7" x14ac:dyDescent="0.3">
      <c r="A27" s="49" t="s">
        <v>87</v>
      </c>
      <c r="B27" s="50" t="s">
        <v>39</v>
      </c>
      <c r="C27" s="55" t="s">
        <v>1</v>
      </c>
      <c r="D27" s="53">
        <v>3</v>
      </c>
      <c r="E27" s="33"/>
      <c r="F27" s="1">
        <f t="shared" si="2"/>
        <v>0</v>
      </c>
      <c r="G27" s="2">
        <f t="shared" si="3"/>
        <v>0</v>
      </c>
    </row>
    <row r="28" spans="1:7" x14ac:dyDescent="0.3">
      <c r="A28" s="49" t="s">
        <v>88</v>
      </c>
      <c r="B28" s="50" t="s">
        <v>48</v>
      </c>
      <c r="C28" s="55" t="s">
        <v>1</v>
      </c>
      <c r="D28" s="53">
        <v>3</v>
      </c>
      <c r="E28" s="33"/>
      <c r="F28" s="1">
        <f t="shared" si="2"/>
        <v>0</v>
      </c>
      <c r="G28" s="2">
        <f t="shared" si="3"/>
        <v>0</v>
      </c>
    </row>
    <row r="29" spans="1:7" x14ac:dyDescent="0.3">
      <c r="A29" s="49" t="s">
        <v>89</v>
      </c>
      <c r="B29" s="58" t="s">
        <v>140</v>
      </c>
      <c r="C29" s="55" t="s">
        <v>1</v>
      </c>
      <c r="D29" s="53">
        <v>4</v>
      </c>
      <c r="E29" s="33"/>
      <c r="F29" s="1">
        <f t="shared" si="2"/>
        <v>0</v>
      </c>
      <c r="G29" s="2">
        <f t="shared" si="3"/>
        <v>0</v>
      </c>
    </row>
    <row r="30" spans="1:7" x14ac:dyDescent="0.3">
      <c r="A30" s="49" t="s">
        <v>90</v>
      </c>
      <c r="B30" s="51" t="s">
        <v>43</v>
      </c>
      <c r="C30" s="55" t="s">
        <v>1</v>
      </c>
      <c r="D30" s="53">
        <v>4</v>
      </c>
      <c r="E30" s="33"/>
      <c r="F30" s="1">
        <f t="shared" si="2"/>
        <v>0</v>
      </c>
      <c r="G30" s="2">
        <f t="shared" si="3"/>
        <v>0</v>
      </c>
    </row>
    <row r="31" spans="1:7" x14ac:dyDescent="0.3">
      <c r="A31" s="49" t="s">
        <v>91</v>
      </c>
      <c r="B31" s="50" t="s">
        <v>47</v>
      </c>
      <c r="C31" s="55" t="s">
        <v>1</v>
      </c>
      <c r="D31" s="53">
        <v>4</v>
      </c>
      <c r="E31" s="33"/>
      <c r="F31" s="1">
        <f t="shared" si="2"/>
        <v>0</v>
      </c>
      <c r="G31" s="2">
        <f t="shared" si="3"/>
        <v>0</v>
      </c>
    </row>
    <row r="32" spans="1:7" x14ac:dyDescent="0.3">
      <c r="A32" s="49" t="s">
        <v>92</v>
      </c>
      <c r="B32" s="50" t="s">
        <v>30</v>
      </c>
      <c r="C32" s="55" t="s">
        <v>0</v>
      </c>
      <c r="D32" s="53">
        <v>4</v>
      </c>
      <c r="E32" s="33"/>
      <c r="F32" s="1">
        <f t="shared" si="2"/>
        <v>0</v>
      </c>
      <c r="G32" s="2">
        <f t="shared" si="3"/>
        <v>0</v>
      </c>
    </row>
    <row r="33" spans="1:7" x14ac:dyDescent="0.3">
      <c r="A33" s="49" t="s">
        <v>93</v>
      </c>
      <c r="B33" s="51" t="s">
        <v>31</v>
      </c>
      <c r="C33" s="55" t="s">
        <v>1</v>
      </c>
      <c r="D33" s="53">
        <v>4</v>
      </c>
      <c r="E33" s="33"/>
      <c r="F33" s="1">
        <f t="shared" si="2"/>
        <v>0</v>
      </c>
      <c r="G33" s="2">
        <f t="shared" si="3"/>
        <v>0</v>
      </c>
    </row>
    <row r="34" spans="1:7" x14ac:dyDescent="0.3">
      <c r="A34" s="49" t="s">
        <v>94</v>
      </c>
      <c r="B34" s="50" t="s">
        <v>17</v>
      </c>
      <c r="C34" s="55" t="s">
        <v>1</v>
      </c>
      <c r="D34" s="53">
        <v>4</v>
      </c>
      <c r="E34" s="33"/>
      <c r="F34" s="1">
        <f t="shared" si="2"/>
        <v>0</v>
      </c>
      <c r="G34" s="2">
        <f t="shared" si="3"/>
        <v>0</v>
      </c>
    </row>
    <row r="35" spans="1:7" x14ac:dyDescent="0.3">
      <c r="A35" s="49" t="s">
        <v>95</v>
      </c>
      <c r="B35" s="51" t="s">
        <v>3</v>
      </c>
      <c r="C35" s="55" t="s">
        <v>1</v>
      </c>
      <c r="D35" s="53">
        <v>4</v>
      </c>
      <c r="E35" s="33"/>
      <c r="F35" s="1">
        <f t="shared" si="2"/>
        <v>0</v>
      </c>
      <c r="G35" s="2">
        <f t="shared" si="3"/>
        <v>0</v>
      </c>
    </row>
    <row r="36" spans="1:7" x14ac:dyDescent="0.3">
      <c r="A36" s="49" t="s">
        <v>96</v>
      </c>
      <c r="B36" s="51" t="s">
        <v>38</v>
      </c>
      <c r="C36" s="55" t="s">
        <v>1</v>
      </c>
      <c r="D36" s="53">
        <v>4</v>
      </c>
      <c r="E36" s="33"/>
      <c r="F36" s="1">
        <f t="shared" si="2"/>
        <v>0</v>
      </c>
      <c r="G36" s="2">
        <f t="shared" si="3"/>
        <v>0</v>
      </c>
    </row>
    <row r="37" spans="1:7" x14ac:dyDescent="0.3">
      <c r="A37" s="49" t="s">
        <v>97</v>
      </c>
      <c r="B37" s="50" t="s">
        <v>45</v>
      </c>
      <c r="C37" s="55" t="s">
        <v>1</v>
      </c>
      <c r="D37" s="53">
        <v>4</v>
      </c>
      <c r="E37" s="33"/>
      <c r="F37" s="1">
        <f t="shared" si="2"/>
        <v>0</v>
      </c>
      <c r="G37" s="2">
        <f t="shared" si="3"/>
        <v>0</v>
      </c>
    </row>
    <row r="38" spans="1:7" x14ac:dyDescent="0.3">
      <c r="A38" s="49" t="s">
        <v>98</v>
      </c>
      <c r="B38" s="50" t="s">
        <v>44</v>
      </c>
      <c r="C38" s="55" t="s">
        <v>1</v>
      </c>
      <c r="D38" s="53">
        <v>4</v>
      </c>
      <c r="E38" s="33"/>
      <c r="F38" s="1">
        <f t="shared" si="2"/>
        <v>0</v>
      </c>
      <c r="G38" s="2">
        <f t="shared" si="3"/>
        <v>0</v>
      </c>
    </row>
    <row r="39" spans="1:7" x14ac:dyDescent="0.3">
      <c r="A39" s="49" t="s">
        <v>99</v>
      </c>
      <c r="B39" s="50" t="s">
        <v>46</v>
      </c>
      <c r="C39" s="55" t="s">
        <v>1</v>
      </c>
      <c r="D39" s="53">
        <v>4</v>
      </c>
      <c r="E39" s="33"/>
      <c r="F39" s="1">
        <f t="shared" si="2"/>
        <v>0</v>
      </c>
      <c r="G39" s="2">
        <f t="shared" si="3"/>
        <v>0</v>
      </c>
    </row>
    <row r="40" spans="1:7" x14ac:dyDescent="0.3">
      <c r="A40" s="49" t="s">
        <v>100</v>
      </c>
      <c r="B40" s="50" t="s">
        <v>42</v>
      </c>
      <c r="C40" s="55" t="s">
        <v>1</v>
      </c>
      <c r="D40" s="53">
        <v>4</v>
      </c>
      <c r="E40" s="33"/>
      <c r="F40" s="1">
        <f t="shared" si="2"/>
        <v>0</v>
      </c>
      <c r="G40" s="2">
        <f t="shared" si="3"/>
        <v>0</v>
      </c>
    </row>
    <row r="41" spans="1:7" x14ac:dyDescent="0.3">
      <c r="A41" s="49" t="s">
        <v>101</v>
      </c>
      <c r="B41" s="50" t="s">
        <v>52</v>
      </c>
      <c r="C41" s="55" t="s">
        <v>0</v>
      </c>
      <c r="D41" s="53">
        <v>4</v>
      </c>
      <c r="E41" s="33"/>
      <c r="F41" s="1">
        <f t="shared" si="2"/>
        <v>0</v>
      </c>
      <c r="G41" s="2">
        <f t="shared" si="3"/>
        <v>0</v>
      </c>
    </row>
    <row r="42" spans="1:7" x14ac:dyDescent="0.3">
      <c r="A42" s="49" t="s">
        <v>102</v>
      </c>
      <c r="B42" s="50" t="s">
        <v>55</v>
      </c>
      <c r="C42" s="56" t="s">
        <v>2</v>
      </c>
      <c r="D42" s="53">
        <v>3</v>
      </c>
      <c r="E42" s="34"/>
      <c r="F42" s="1">
        <f t="shared" ref="F42:F69" si="4">D42*E42</f>
        <v>0</v>
      </c>
      <c r="G42" s="2">
        <f t="shared" si="3"/>
        <v>0</v>
      </c>
    </row>
    <row r="43" spans="1:7" x14ac:dyDescent="0.3">
      <c r="A43" s="49" t="s">
        <v>103</v>
      </c>
      <c r="B43" s="51" t="s">
        <v>53</v>
      </c>
      <c r="C43" s="56" t="s">
        <v>1</v>
      </c>
      <c r="D43" s="53">
        <v>5</v>
      </c>
      <c r="E43" s="34"/>
      <c r="F43" s="1">
        <f t="shared" si="4"/>
        <v>0</v>
      </c>
      <c r="G43" s="2">
        <f t="shared" si="3"/>
        <v>0</v>
      </c>
    </row>
    <row r="44" spans="1:7" x14ac:dyDescent="0.3">
      <c r="A44" s="49" t="s">
        <v>104</v>
      </c>
      <c r="B44" s="51" t="s">
        <v>49</v>
      </c>
      <c r="C44" s="56" t="s">
        <v>1</v>
      </c>
      <c r="D44" s="53">
        <v>5</v>
      </c>
      <c r="E44" s="34"/>
      <c r="F44" s="1">
        <f t="shared" si="4"/>
        <v>0</v>
      </c>
      <c r="G44" s="2">
        <f t="shared" si="3"/>
        <v>0</v>
      </c>
    </row>
    <row r="45" spans="1:7" x14ac:dyDescent="0.3">
      <c r="A45" s="49" t="s">
        <v>105</v>
      </c>
      <c r="B45" s="51" t="s">
        <v>50</v>
      </c>
      <c r="C45" s="56" t="s">
        <v>1</v>
      </c>
      <c r="D45" s="53">
        <v>5</v>
      </c>
      <c r="E45" s="34"/>
      <c r="F45" s="1">
        <f t="shared" si="4"/>
        <v>0</v>
      </c>
      <c r="G45" s="2">
        <f t="shared" si="3"/>
        <v>0</v>
      </c>
    </row>
    <row r="46" spans="1:7" x14ac:dyDescent="0.3">
      <c r="A46" s="49" t="s">
        <v>106</v>
      </c>
      <c r="B46" s="51" t="s">
        <v>54</v>
      </c>
      <c r="C46" s="56" t="s">
        <v>1</v>
      </c>
      <c r="D46" s="53">
        <v>5</v>
      </c>
      <c r="E46" s="34"/>
      <c r="F46" s="1">
        <f t="shared" si="4"/>
        <v>0</v>
      </c>
      <c r="G46" s="2">
        <f t="shared" si="3"/>
        <v>0</v>
      </c>
    </row>
    <row r="47" spans="1:7" x14ac:dyDescent="0.3">
      <c r="A47" s="49" t="s">
        <v>107</v>
      </c>
      <c r="B47" s="51" t="s">
        <v>4</v>
      </c>
      <c r="C47" s="56" t="s">
        <v>1</v>
      </c>
      <c r="D47" s="53">
        <v>1</v>
      </c>
      <c r="E47" s="34"/>
      <c r="F47" s="1">
        <f t="shared" si="4"/>
        <v>0</v>
      </c>
      <c r="G47" s="2">
        <f t="shared" si="3"/>
        <v>0</v>
      </c>
    </row>
    <row r="48" spans="1:7" ht="31.2" x14ac:dyDescent="0.3">
      <c r="A48" s="49" t="s">
        <v>108</v>
      </c>
      <c r="B48" s="51" t="s">
        <v>32</v>
      </c>
      <c r="C48" s="56" t="s">
        <v>0</v>
      </c>
      <c r="D48" s="53">
        <v>1</v>
      </c>
      <c r="E48" s="34"/>
      <c r="F48" s="1">
        <f t="shared" si="4"/>
        <v>0</v>
      </c>
      <c r="G48" s="2">
        <f t="shared" si="3"/>
        <v>0</v>
      </c>
    </row>
    <row r="49" spans="1:7" x14ac:dyDescent="0.3">
      <c r="A49" s="49" t="s">
        <v>109</v>
      </c>
      <c r="B49" s="51" t="s">
        <v>33</v>
      </c>
      <c r="C49" s="56" t="s">
        <v>0</v>
      </c>
      <c r="D49" s="53">
        <v>5</v>
      </c>
      <c r="E49" s="34"/>
      <c r="F49" s="1">
        <f t="shared" si="4"/>
        <v>0</v>
      </c>
      <c r="G49" s="2">
        <f t="shared" si="3"/>
        <v>0</v>
      </c>
    </row>
    <row r="50" spans="1:7" x14ac:dyDescent="0.3">
      <c r="A50" s="49" t="s">
        <v>110</v>
      </c>
      <c r="B50" s="51" t="s">
        <v>7</v>
      </c>
      <c r="C50" s="56" t="s">
        <v>1</v>
      </c>
      <c r="D50" s="53">
        <v>5</v>
      </c>
      <c r="E50" s="34"/>
      <c r="F50" s="1">
        <f t="shared" si="4"/>
        <v>0</v>
      </c>
      <c r="G50" s="2">
        <f t="shared" si="3"/>
        <v>0</v>
      </c>
    </row>
    <row r="51" spans="1:7" x14ac:dyDescent="0.3">
      <c r="A51" s="49" t="s">
        <v>111</v>
      </c>
      <c r="B51" s="51" t="s">
        <v>8</v>
      </c>
      <c r="C51" s="56" t="s">
        <v>1</v>
      </c>
      <c r="D51" s="53">
        <v>5</v>
      </c>
      <c r="E51" s="34"/>
      <c r="F51" s="1">
        <f t="shared" si="4"/>
        <v>0</v>
      </c>
      <c r="G51" s="2">
        <f t="shared" si="3"/>
        <v>0</v>
      </c>
    </row>
    <row r="52" spans="1:7" x14ac:dyDescent="0.3">
      <c r="A52" s="49" t="s">
        <v>112</v>
      </c>
      <c r="B52" s="50" t="s">
        <v>5</v>
      </c>
      <c r="C52" s="55" t="s">
        <v>0</v>
      </c>
      <c r="D52" s="53">
        <v>5</v>
      </c>
      <c r="E52" s="34"/>
      <c r="F52" s="1">
        <f t="shared" si="4"/>
        <v>0</v>
      </c>
      <c r="G52" s="2">
        <f t="shared" si="3"/>
        <v>0</v>
      </c>
    </row>
    <row r="53" spans="1:7" x14ac:dyDescent="0.3">
      <c r="A53" s="49" t="s">
        <v>113</v>
      </c>
      <c r="B53" s="51" t="s">
        <v>9</v>
      </c>
      <c r="C53" s="56" t="s">
        <v>1</v>
      </c>
      <c r="D53" s="53">
        <v>5</v>
      </c>
      <c r="E53" s="34"/>
      <c r="F53" s="1">
        <f t="shared" si="4"/>
        <v>0</v>
      </c>
      <c r="G53" s="2">
        <f t="shared" si="3"/>
        <v>0</v>
      </c>
    </row>
    <row r="54" spans="1:7" x14ac:dyDescent="0.3">
      <c r="A54" s="49" t="s">
        <v>114</v>
      </c>
      <c r="B54" s="51" t="s">
        <v>10</v>
      </c>
      <c r="C54" s="55" t="s">
        <v>0</v>
      </c>
      <c r="D54" s="53">
        <v>5</v>
      </c>
      <c r="E54" s="34"/>
      <c r="F54" s="1">
        <f t="shared" si="4"/>
        <v>0</v>
      </c>
      <c r="G54" s="2">
        <f t="shared" si="3"/>
        <v>0</v>
      </c>
    </row>
    <row r="55" spans="1:7" x14ac:dyDescent="0.3">
      <c r="A55" s="49" t="s">
        <v>115</v>
      </c>
      <c r="B55" s="51" t="s">
        <v>34</v>
      </c>
      <c r="C55" s="55" t="s">
        <v>1</v>
      </c>
      <c r="D55" s="53">
        <v>5</v>
      </c>
      <c r="E55" s="34"/>
      <c r="F55" s="1">
        <f t="shared" si="4"/>
        <v>0</v>
      </c>
      <c r="G55" s="2">
        <f t="shared" si="3"/>
        <v>0</v>
      </c>
    </row>
    <row r="56" spans="1:7" x14ac:dyDescent="0.3">
      <c r="A56" s="49" t="s">
        <v>116</v>
      </c>
      <c r="B56" s="50" t="s">
        <v>36</v>
      </c>
      <c r="C56" s="55" t="s">
        <v>1</v>
      </c>
      <c r="D56" s="53">
        <v>1</v>
      </c>
      <c r="E56" s="34"/>
      <c r="F56" s="1">
        <f t="shared" si="4"/>
        <v>0</v>
      </c>
      <c r="G56" s="2">
        <f t="shared" si="3"/>
        <v>0</v>
      </c>
    </row>
    <row r="57" spans="1:7" ht="31.2" x14ac:dyDescent="0.3">
      <c r="A57" s="49" t="s">
        <v>117</v>
      </c>
      <c r="B57" s="50" t="s">
        <v>26</v>
      </c>
      <c r="C57" s="55" t="s">
        <v>1</v>
      </c>
      <c r="D57" s="53">
        <v>1</v>
      </c>
      <c r="E57" s="34"/>
      <c r="F57" s="1">
        <f t="shared" si="4"/>
        <v>0</v>
      </c>
      <c r="G57" s="2">
        <f t="shared" si="3"/>
        <v>0</v>
      </c>
    </row>
    <row r="58" spans="1:7" x14ac:dyDescent="0.3">
      <c r="A58" s="49" t="s">
        <v>118</v>
      </c>
      <c r="B58" s="50" t="s">
        <v>20</v>
      </c>
      <c r="C58" s="55" t="s">
        <v>1</v>
      </c>
      <c r="D58" s="53">
        <v>1</v>
      </c>
      <c r="E58" s="34"/>
      <c r="F58" s="1">
        <f t="shared" si="4"/>
        <v>0</v>
      </c>
      <c r="G58" s="2">
        <f t="shared" si="3"/>
        <v>0</v>
      </c>
    </row>
    <row r="59" spans="1:7" x14ac:dyDescent="0.3">
      <c r="A59" s="49" t="s">
        <v>119</v>
      </c>
      <c r="B59" s="50" t="s">
        <v>21</v>
      </c>
      <c r="C59" s="55" t="s">
        <v>1</v>
      </c>
      <c r="D59" s="53">
        <v>1</v>
      </c>
      <c r="E59" s="34"/>
      <c r="F59" s="1">
        <f t="shared" si="4"/>
        <v>0</v>
      </c>
      <c r="G59" s="2">
        <f t="shared" si="3"/>
        <v>0</v>
      </c>
    </row>
    <row r="60" spans="1:7" x14ac:dyDescent="0.3">
      <c r="A60" s="49" t="s">
        <v>120</v>
      </c>
      <c r="B60" s="50" t="s">
        <v>22</v>
      </c>
      <c r="C60" s="55" t="s">
        <v>1</v>
      </c>
      <c r="D60" s="53">
        <v>1</v>
      </c>
      <c r="E60" s="34"/>
      <c r="F60" s="1">
        <f t="shared" si="4"/>
        <v>0</v>
      </c>
      <c r="G60" s="2">
        <f t="shared" si="3"/>
        <v>0</v>
      </c>
    </row>
    <row r="61" spans="1:7" x14ac:dyDescent="0.3">
      <c r="A61" s="49" t="s">
        <v>121</v>
      </c>
      <c r="B61" s="50" t="s">
        <v>25</v>
      </c>
      <c r="C61" s="55" t="s">
        <v>1</v>
      </c>
      <c r="D61" s="53">
        <v>5</v>
      </c>
      <c r="E61" s="34"/>
      <c r="F61" s="1">
        <f t="shared" si="4"/>
        <v>0</v>
      </c>
      <c r="G61" s="2">
        <f t="shared" si="3"/>
        <v>0</v>
      </c>
    </row>
    <row r="62" spans="1:7" x14ac:dyDescent="0.3">
      <c r="A62" s="49" t="s">
        <v>122</v>
      </c>
      <c r="B62" s="50" t="s">
        <v>23</v>
      </c>
      <c r="C62" s="55" t="s">
        <v>1</v>
      </c>
      <c r="D62" s="53">
        <v>1</v>
      </c>
      <c r="E62" s="34"/>
      <c r="F62" s="1">
        <f t="shared" si="4"/>
        <v>0</v>
      </c>
      <c r="G62" s="2">
        <f t="shared" ref="G62:G69" si="5">F62*1.2</f>
        <v>0</v>
      </c>
    </row>
    <row r="63" spans="1:7" ht="31.2" x14ac:dyDescent="0.3">
      <c r="A63" s="49" t="s">
        <v>123</v>
      </c>
      <c r="B63" s="50" t="s">
        <v>24</v>
      </c>
      <c r="C63" s="55" t="s">
        <v>1</v>
      </c>
      <c r="D63" s="53">
        <v>1</v>
      </c>
      <c r="E63" s="34"/>
      <c r="F63" s="1">
        <f t="shared" si="4"/>
        <v>0</v>
      </c>
      <c r="G63" s="2">
        <f t="shared" si="5"/>
        <v>0</v>
      </c>
    </row>
    <row r="64" spans="1:7" x14ac:dyDescent="0.3">
      <c r="A64" s="49" t="s">
        <v>124</v>
      </c>
      <c r="B64" s="50" t="s">
        <v>35</v>
      </c>
      <c r="C64" s="55" t="s">
        <v>0</v>
      </c>
      <c r="D64" s="53">
        <v>1</v>
      </c>
      <c r="E64" s="34"/>
      <c r="F64" s="1">
        <f t="shared" si="4"/>
        <v>0</v>
      </c>
      <c r="G64" s="2">
        <f t="shared" si="5"/>
        <v>0</v>
      </c>
    </row>
    <row r="65" spans="1:7" x14ac:dyDescent="0.3">
      <c r="A65" s="49" t="s">
        <v>125</v>
      </c>
      <c r="B65" s="50" t="s">
        <v>27</v>
      </c>
      <c r="C65" s="55" t="s">
        <v>2</v>
      </c>
      <c r="D65" s="53">
        <v>1</v>
      </c>
      <c r="E65" s="34"/>
      <c r="F65" s="1">
        <f t="shared" si="4"/>
        <v>0</v>
      </c>
      <c r="G65" s="2">
        <f t="shared" si="5"/>
        <v>0</v>
      </c>
    </row>
    <row r="66" spans="1:7" x14ac:dyDescent="0.3">
      <c r="A66" s="49" t="s">
        <v>126</v>
      </c>
      <c r="B66" s="51" t="s">
        <v>28</v>
      </c>
      <c r="C66" s="56" t="s">
        <v>1</v>
      </c>
      <c r="D66" s="53">
        <v>5</v>
      </c>
      <c r="E66" s="34"/>
      <c r="F66" s="1">
        <f t="shared" si="4"/>
        <v>0</v>
      </c>
      <c r="G66" s="2">
        <f t="shared" si="5"/>
        <v>0</v>
      </c>
    </row>
    <row r="67" spans="1:7" x14ac:dyDescent="0.3">
      <c r="A67" s="49" t="s">
        <v>127</v>
      </c>
      <c r="B67" s="51" t="s">
        <v>29</v>
      </c>
      <c r="C67" s="56" t="s">
        <v>1</v>
      </c>
      <c r="D67" s="53">
        <v>6</v>
      </c>
      <c r="E67" s="34"/>
      <c r="F67" s="1">
        <f t="shared" si="4"/>
        <v>0</v>
      </c>
      <c r="G67" s="2">
        <f t="shared" si="5"/>
        <v>0</v>
      </c>
    </row>
    <row r="68" spans="1:7" ht="31.2" x14ac:dyDescent="0.3">
      <c r="A68" s="49" t="s">
        <v>128</v>
      </c>
      <c r="B68" s="50" t="s">
        <v>6</v>
      </c>
      <c r="C68" s="56" t="s">
        <v>1</v>
      </c>
      <c r="D68" s="54">
        <v>1</v>
      </c>
      <c r="E68" s="34"/>
      <c r="F68" s="1">
        <f t="shared" si="4"/>
        <v>0</v>
      </c>
      <c r="G68" s="2">
        <f t="shared" si="5"/>
        <v>0</v>
      </c>
    </row>
    <row r="69" spans="1:7" x14ac:dyDescent="0.3">
      <c r="A69" s="49" t="s">
        <v>129</v>
      </c>
      <c r="B69" s="51" t="s">
        <v>12</v>
      </c>
      <c r="C69" s="56" t="s">
        <v>0</v>
      </c>
      <c r="D69" s="53">
        <v>5</v>
      </c>
      <c r="E69" s="34"/>
      <c r="F69" s="1">
        <f t="shared" si="4"/>
        <v>0</v>
      </c>
      <c r="G69" s="2">
        <f t="shared" si="5"/>
        <v>0</v>
      </c>
    </row>
    <row r="70" spans="1:7" x14ac:dyDescent="0.3">
      <c r="A70" s="35"/>
      <c r="B70" s="36" t="s">
        <v>130</v>
      </c>
      <c r="C70" s="57"/>
      <c r="D70" s="37"/>
      <c r="E70" s="38"/>
      <c r="F70" s="39">
        <f>SUM(F8:F69)</f>
        <v>0</v>
      </c>
      <c r="G70" s="39">
        <f>SUM(G8:G69)</f>
        <v>0</v>
      </c>
    </row>
    <row r="71" spans="1:7" s="42" customFormat="1" x14ac:dyDescent="0.3">
      <c r="A71" s="40"/>
      <c r="B71" s="7"/>
      <c r="C71" s="8"/>
      <c r="D71" s="8"/>
      <c r="E71" s="41"/>
      <c r="F71" s="9"/>
      <c r="G71" s="10"/>
    </row>
    <row r="72" spans="1:7" x14ac:dyDescent="0.3">
      <c r="A72" s="40"/>
      <c r="B72" s="13"/>
      <c r="C72" s="18"/>
      <c r="D72" s="18"/>
      <c r="E72" s="19"/>
      <c r="F72" s="20"/>
      <c r="G72" s="20"/>
    </row>
    <row r="73" spans="1:7" s="42" customFormat="1" x14ac:dyDescent="0.3">
      <c r="A73" s="40"/>
      <c r="B73" s="13"/>
      <c r="C73" s="14"/>
      <c r="D73" s="14"/>
      <c r="E73" s="43"/>
      <c r="F73" s="15"/>
      <c r="G73" s="16"/>
    </row>
    <row r="74" spans="1:7" x14ac:dyDescent="0.3">
      <c r="A74" s="40"/>
      <c r="B74" s="44" t="s">
        <v>57</v>
      </c>
      <c r="C74" s="45"/>
      <c r="D74" s="45"/>
      <c r="E74" s="11"/>
      <c r="F74" s="11"/>
      <c r="G74" s="12"/>
    </row>
    <row r="75" spans="1:7" ht="15.75" customHeight="1" x14ac:dyDescent="0.3">
      <c r="A75" s="40"/>
      <c r="B75" s="59" t="s">
        <v>58</v>
      </c>
      <c r="C75" s="60"/>
      <c r="D75" s="60"/>
      <c r="E75" s="60"/>
      <c r="F75" s="60"/>
      <c r="G75" s="61"/>
    </row>
    <row r="76" spans="1:7" ht="15.75" customHeight="1" x14ac:dyDescent="0.3">
      <c r="A76" s="40"/>
      <c r="B76" s="59" t="s">
        <v>59</v>
      </c>
      <c r="C76" s="60"/>
      <c r="D76" s="60"/>
      <c r="E76" s="60"/>
      <c r="F76" s="60"/>
      <c r="G76" s="61"/>
    </row>
    <row r="77" spans="1:7" ht="15.75" customHeight="1" x14ac:dyDescent="0.3">
      <c r="A77" s="40"/>
      <c r="B77" s="59" t="s">
        <v>60</v>
      </c>
      <c r="C77" s="60"/>
      <c r="D77" s="60"/>
      <c r="E77" s="60"/>
      <c r="F77" s="60"/>
      <c r="G77" s="61"/>
    </row>
    <row r="78" spans="1:7" ht="15.75" customHeight="1" x14ac:dyDescent="0.3">
      <c r="A78" s="40"/>
      <c r="B78" s="59" t="s">
        <v>61</v>
      </c>
      <c r="C78" s="60"/>
      <c r="D78" s="60"/>
      <c r="E78" s="60"/>
      <c r="F78" s="60"/>
      <c r="G78" s="61"/>
    </row>
    <row r="79" spans="1:7" ht="15.75" customHeight="1" x14ac:dyDescent="0.3">
      <c r="A79" s="40"/>
      <c r="B79" s="62"/>
      <c r="C79" s="63"/>
      <c r="D79" s="63"/>
      <c r="E79" s="63"/>
      <c r="F79" s="63"/>
      <c r="G79" s="64"/>
    </row>
    <row r="80" spans="1:7" ht="15.75" customHeight="1" x14ac:dyDescent="0.3">
      <c r="A80" s="40"/>
      <c r="B80" s="65" t="s">
        <v>131</v>
      </c>
      <c r="C80" s="66"/>
      <c r="D80" s="66"/>
      <c r="E80" s="66"/>
      <c r="F80" s="66"/>
      <c r="G80" s="67"/>
    </row>
  </sheetData>
  <mergeCells count="10">
    <mergeCell ref="B77:G77"/>
    <mergeCell ref="B78:G78"/>
    <mergeCell ref="B79:G79"/>
    <mergeCell ref="B80:G80"/>
    <mergeCell ref="B1:G1"/>
    <mergeCell ref="B2:G2"/>
    <mergeCell ref="C4:G4"/>
    <mergeCell ref="C5:G5"/>
    <mergeCell ref="B75:G75"/>
    <mergeCell ref="B76:G76"/>
  </mergeCells>
  <pageMargins left="0.86614173228346458" right="0.47244094488188981" top="0.4" bottom="0.59055118110236227" header="0.31496062992125984" footer="0.26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Didakticke pomôcky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2018-07-17T12:23:31Z</cp:lastPrinted>
  <dcterms:created xsi:type="dcterms:W3CDTF">2014-09-17T15:52:29Z</dcterms:created>
  <dcterms:modified xsi:type="dcterms:W3CDTF">2018-12-30T19:11:25Z</dcterms:modified>
</cp:coreProperties>
</file>