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zivatel\Desktop\Kežmarok_VO_IROP\Nadlimit\"/>
    </mc:Choice>
  </mc:AlternateContent>
  <xr:revisionPtr revIDLastSave="0" documentId="13_ncr:1_{97C3D92F-A437-416B-A188-7EA47C338025}" xr6:coauthVersionLast="40" xr6:coauthVersionMax="40" xr10:uidLastSave="{00000000-0000-0000-0000-000000000000}"/>
  <bookViews>
    <workbookView xWindow="0" yWindow="0" windowWidth="23040" windowHeight="9048" tabRatio="888" xr2:uid="{00000000-000D-0000-FFFF-FFFF00000000}"/>
  </bookViews>
  <sheets>
    <sheet name="Rozpis knižny fond" sheetId="21" r:id="rId1"/>
  </sheets>
  <calcPr calcId="181029"/>
</workbook>
</file>

<file path=xl/calcChain.xml><?xml version="1.0" encoding="utf-8"?>
<calcChain xmlns="http://schemas.openxmlformats.org/spreadsheetml/2006/main">
  <c r="F31" i="21" l="1"/>
  <c r="G31" i="21"/>
  <c r="F30" i="21" l="1"/>
  <c r="G30" i="21" s="1"/>
  <c r="F29" i="21"/>
  <c r="G29" i="21" s="1"/>
  <c r="F28" i="21"/>
  <c r="G28" i="21" s="1"/>
  <c r="F27" i="21"/>
  <c r="G27" i="21" s="1"/>
  <c r="F26" i="21"/>
  <c r="G26" i="21" s="1"/>
  <c r="F25" i="21"/>
  <c r="G25" i="21" s="1"/>
  <c r="F24" i="21"/>
  <c r="G24" i="21" s="1"/>
  <c r="F23" i="21"/>
  <c r="G23" i="21" s="1"/>
  <c r="F22" i="21"/>
  <c r="G22" i="21" s="1"/>
  <c r="F21" i="21"/>
  <c r="G21" i="21" s="1"/>
  <c r="F20" i="21"/>
  <c r="G20" i="21" s="1"/>
  <c r="F19" i="21"/>
  <c r="G19" i="21" s="1"/>
  <c r="F18" i="21"/>
  <c r="G18" i="21" s="1"/>
  <c r="F17" i="21"/>
  <c r="G17" i="21" s="1"/>
  <c r="F16" i="21"/>
  <c r="G16" i="21" s="1"/>
  <c r="F15" i="21"/>
  <c r="G15" i="21" s="1"/>
  <c r="F14" i="21"/>
  <c r="G14" i="21" s="1"/>
  <c r="F13" i="21"/>
  <c r="G13" i="21" s="1"/>
  <c r="F12" i="21"/>
  <c r="G12" i="21" s="1"/>
  <c r="F11" i="21"/>
  <c r="G11" i="21" s="1"/>
  <c r="F10" i="21"/>
  <c r="G10" i="21" s="1"/>
  <c r="F9" i="21"/>
  <c r="G9" i="21" s="1"/>
  <c r="F8" i="21"/>
  <c r="G8" i="21" s="1"/>
</calcChain>
</file>

<file path=xl/sharedStrings.xml><?xml version="1.0" encoding="utf-8"?>
<sst xmlns="http://schemas.openxmlformats.org/spreadsheetml/2006/main" count="113" uniqueCount="93">
  <si>
    <t>ks</t>
  </si>
  <si>
    <t>sada</t>
  </si>
  <si>
    <t>súbor</t>
  </si>
  <si>
    <t>Pracovné listy pre ZŠ, 6.ročník</t>
  </si>
  <si>
    <t>Pracovné listy pre ZŠ, 7.ročník</t>
  </si>
  <si>
    <t>Pracovné listy pre ZŠ, 8.ročník</t>
  </si>
  <si>
    <t>Pracovné listy pre ZŠ, 9.ročník</t>
  </si>
  <si>
    <t>Interaktívny vyučovací balík - Fyzika - Mechanika</t>
  </si>
  <si>
    <t>Skladacie školské divadielko</t>
  </si>
  <si>
    <t>Spoločenské hry</t>
  </si>
  <si>
    <t>Interaktívny vyučovací balík - Polytechnika</t>
  </si>
  <si>
    <t>Interaktívny vyučovací balík - Chémia</t>
  </si>
  <si>
    <t>Interaktívny vyučovací balík - Prvouka</t>
  </si>
  <si>
    <t>Interaktívny vyučovací balík pre Dopravnú výchovu</t>
  </si>
  <si>
    <t>Technické hry</t>
  </si>
  <si>
    <t>Robotické hry</t>
  </si>
  <si>
    <t>Merná jednotka</t>
  </si>
  <si>
    <t xml:space="preserve">Identifikačné údaje: </t>
  </si>
  <si>
    <t>Obchodné meno:</t>
  </si>
  <si>
    <t>Adresa:</t>
  </si>
  <si>
    <t>IČO:</t>
  </si>
  <si>
    <t xml:space="preserve">Platca DPH: </t>
  </si>
  <si>
    <t>Cena celkom bez DPH v Eur</t>
  </si>
  <si>
    <t>Cena celkom s DPH v Eur</t>
  </si>
  <si>
    <t>Cena za MJ bez DPH v Eur</t>
  </si>
  <si>
    <t>Požadované množstvo</t>
  </si>
  <si>
    <t>Označ.</t>
  </si>
  <si>
    <t>Požadovaná špecifikácia predmetu zákazky</t>
  </si>
  <si>
    <t>4-1</t>
  </si>
  <si>
    <t>Licencia multimediálnej učebnice v digitálnej forme pre základné školy. Obsah je spracovaný formou prezentácií (kreslených obrázkov, animácií, fotografií a testov) a obsahuje kompletný prierez učivom fyziky pre základné školy. Výučbový softvér je vytvorený podľa platných učebných osnov pre ZŠ a obsahuje odporúčaciu doložku MŠ. Obsah je prierezom učiva fyziky a obsahuje témy pre 6.ročník ZŠ: vlastnosti kvapalín, plynov, vlastnosti pevných látok a telies, hustota pevných látok, kvapalín a plynov, Pascalov zákon, Archimedov zákon. Obsah pre 7. ročník ZŠ: teplota, skupenstvá látok a ich zmeny, topenie, tuhnutie, vyparovanie, var, kondenzácia, teplo a využiteľná energia, tepelný stroj. Obsah pre 8. ročník ZŠ: svetlo, vlastnosti svetla, odram, lom, šošovky, optické vlastnosti oka, sila a jej znázornenie, meranie sily, skladanie síl, rovnováha síl, ťažisko, páka, kladka, tlaková sila, tlak, trenie, pokoj a pohyb telesa, trajektória pohybu, rovnomerný a nerovnomerný pohyb. Obsah pre 9. ročník ZŠ: magnetické a elektrické vlastnosti látok, elektrický prúd v kovových vodičoch, meranie prúdu a napätia, elektrický odpor vodiča, elektrická práca a príkon, magnetické pole v okolí vodiča, elektromagnet, vedenie elektrického prúdu v kvapalinách a plynoch, elektrolýza.</t>
  </si>
  <si>
    <t>4-10</t>
  </si>
  <si>
    <t>Pracovné listy pre ZŠ, 6.ročník, Vlastnosti látok. Obsah: návody riešenia a vysvetlenia jednoduchých experimentov, založených na využití pomôcok, ktoré sú ľahko dostupné. Tématický obsah experimentov: Prelievanie vzduchu a plynu, Fúkanie guľôčky do fľašky, Guľôčky v oleji, Plávanie kovovej spinky na vode, Pružnosť mydlovej blany, Plávajúca plechovka, Karteziánsky potápač, Galileiho teplomer, Prelievanie vody z fľaše do fľaše, Horenie sviečky, Papierový most, Odraz lopty, Balansujúci vtáčik na bidle.</t>
  </si>
  <si>
    <t>4-11</t>
  </si>
  <si>
    <t>Pracovné listy pre ZŠ, 7.ročník, Teplo a skupenské premeny. Obsah: návody riešenia a vysvetlenia jednoduchých experimentov, založených na využití pomôcok, ktoré sú ľahko dostupné. Tématický obsah experimentov: Čo drží viečko na zaváraninovej fľaške, Ako udržať vodu v prevrátenom pohári, Prečo je problém zodvihnúť papier, Odfúknutie fľašiek od seba, Vybratie valčeku von z otvoru hranola, Nabratie vody do prevrátenej fľašy, Čo horí na sviečke, Problém vriacej vody v injekčnej striekačke, Prečo mydlové bubliny praskajú, Zdvihnutie ľadu pomocou špajdle, Určenie dotykom čo bude teplejšie ?, Zapaľujeme papier, Odrezaný plameň sviečky, Zohriaty vzduch a nárast tlaku</t>
  </si>
  <si>
    <t>4-12</t>
  </si>
  <si>
    <t>Pracovné listy pre ZŠ, 8.ročník, Optika. Obsah: návody riešenia a vysvetlenia jednoduchých experimentov, založených na využití pomôcok, ktoré sú ľahko dostupné. Tématický obsah experimentov: Tieň, polotieň, Obraz za zrkadlom, Čo je za akváriom, Zrkadlový obraz obrátený a zväčšený a zmenšený, Zväčšenie a zmenšenie obrazu pomocou spojky, Pohľad cez rozptylku, Rozpoznanie krátkozrakosti a ďalekozrakosti, Skladanie farieb.</t>
  </si>
  <si>
    <t>4-13</t>
  </si>
  <si>
    <t>Pracovné listy pre ZŠ, 9.ročník, Elektrina a magnetizmus. Obsah: návody riešenia a vysvetlenia jednoduchých experimentov, založených na využití pomôcok, ktoré sú ľahko dostupné. Tématický obsah experimentov: Zelektrizovanie balónov, Pohyb predmetov (bublina, vrtuľka) elektrostatickým pôsobením,  Elektrostatický zvonček, Elektrizovanie dotykom, Telesá sa elektrostatick odpudzujú, Je celý magnet magnetický?, Ako sa dá z klinca urobiť magnet, Magnetické pole bez magnetu, Magnet a cievka, Pohyb vodičom s prúdom, Elektromotor, Otáčanie vodivého kotúča na vode.</t>
  </si>
  <si>
    <t>4-14</t>
  </si>
  <si>
    <t>Balík obsahuje sadu  10 ks výukových DVD z rôznych oblastí fyziky. Každé DVD je rozdelené na podkapitoly s podrobnejšími témami. Filmy obsahujú pokusy i názorné animácie, ktoré sú často vytvorené zo zobrazenej reality. Pre znázornenie fyzikálnych javov slúžia aj zábavné hrané scénky - fyzikálne grotesky. Dôraz je na prepojenie fyzikálnej teórie s reálnym svetom a predovšetkým technikou. Obsiahnuté témy: Kinematika a dynamika, Trenie, Pôsobenie síl, Telesá v gravitačnom poli, Tekutiny, Kmitanie, Vlnenie, Zvuk, Šírenie svetla, Optika</t>
  </si>
  <si>
    <t>4-15</t>
  </si>
  <si>
    <t>Balík obsahuje: 1 ks Film na DVD v slovenskom jazyku s témou Vysokých Tatier, 1 ks DVD v slovenskom jazku s témou rieky Dunaj, 1 sadu DVD v slovenskom jazyku s témou "Život". 5ks  Interaktívny vyučovací balík o ľudksom tele a jeho funkciách s animáciami, obsahuje tématické okruhy funkcie ľudského tela: Stavba ľudského tela, Koža, Pohybová sústava, Tráviaca sústava, Dýchacia sústava, Obehová sústava, Vylučovacia sústava, Zmyslové orgány, Hormonálna sústava, Rozmnožovanie. A tiež 5 ks Interaktívny vyučovací balík s témou prvouky s 3D animáciami pre žiakov prvého stupňa základných škôl. Pomocou interaktívnych úloh sa žiaci oboznámia s domácimi a divými zvieratami, ako aj ich mláďatami, ich vývojom a rozdielmi medzi cicavcami a vtákmi. Obsahuje tématické okruhy: Domáce zvieratá, Zoskupovanie (cicavce - vtáky), Zvieratá a ich mláďatá, Časti tela, Vtáky, Ryby, Obojživelníky, Plazy a ich porovnávanie. Ďalej 5 ks plnofarebnú encyklopédiu biológie v slovenskom jazyku, s rozsahom 250 strán.</t>
  </si>
  <si>
    <t>4-16</t>
  </si>
  <si>
    <t xml:space="preserve">Balík obsahuje: sadu 3 ks filmov na DVD s chemickou tématikov v celkovej dĺžke trvania 220 min, rozdelenej na pokusy, z ktorých žiadny nepresiahne 15 min. Obsah tém: rýchlosť chemických reakcií, delenie zmesí, elektrolýza, kovy, nekovy, soli, oxidy, prírodné látky, syntetické látky, proces korózie. 5 ks Interaktívneho vyučovacieho balíka o stavbe chemických látok v slovenskom jazyku s animáciami, nákresami, obrazmi, modelmi potrebnými k znázorneniu procesov na úrovni atómov a molekúl. Obsahuje tématické okruhy: Modely atómu, Stavba atómu, Stavba elektrónového obalu, Vznik elektrónového obalu atómu, Periodická sústava, Iónová väzba, Kovalentná väzba, Stavba molekúl,  Kovová väzba. Ďalej 5 ks Interaktívneho vyučovacieho balíka o skupenstve chemických látok v slovnenskom jazyku s animáciami. Obsahuje tématické okruhy: Plyny, Kvapaliny (charakteristika, rozpustnosť, saturácia), Pevné látky (kryštalické mriežky atómové, iónové, kovové, molekulárne, uhlíkové), ďalej 4 ks Encyklopédie chémie obsahujúcej  farebné schémy a ilustrácie doplnené textovými vysvetlivkami uľahčujú pochopenie problematiky, pretože aj najzložitejšie javy sa podávajú jednoducho, zrozumiteľne a prístupne.
</t>
  </si>
  <si>
    <t>4-18</t>
  </si>
  <si>
    <t>Interaktívny vyučovací balík - Chémia - Skupenstvá látok</t>
  </si>
  <si>
    <t>Balík obsahuje tematické okruhy: Plyny, Kvapaliny (charakteristika, rozpustnosť, saturácia), Pevné látky (kryštalické mriežky atómové, iónové, kovové, molekulárne, uhlíkové). 
Učivo obsahuje najdôležitejšie stručné informácie, nákresy, obrazy, modely potrebné k znázorneniu, animácie procesov na úrovni atómov a molekúl a interaktívne praktické úlohy.</t>
  </si>
  <si>
    <t>4-19</t>
  </si>
  <si>
    <t>Interaktívny vyučovací balík - Nemecký jazyk</t>
  </si>
  <si>
    <t>Balík interaktívny program Nemecký jazyk pre začiatočníkov a stredne pokročilých obsahuje:  gramatiku, čítanie a písomné interaktívne cvičenia. Tématické okruhy: Persönliche Informationen, Familie, Zu Hause, Schule, Tägliche Routine, Freizeitaktivitäten, Essen und Trinken, Ferien, Urlaub, Kleidung, Gesundheit, Krankheiten. .</t>
  </si>
  <si>
    <t>4-20</t>
  </si>
  <si>
    <t>Interaktívny vyučovací balík - Fyzika - Optika</t>
  </si>
  <si>
    <t>Balík obsahuje tematický okruh Optika. Pomocou animácií a úloh sa dajú demonštrovať rozličné fyzikálne javy a uskutočňovať rôzne merania. Tematické okruhy: Vlastnosti svetla, odraz svetla, zrkadlo, refrakcia, obraz v zrkadle, disperzia-rozptyl, optické nástroje.</t>
  </si>
  <si>
    <t>4-21</t>
  </si>
  <si>
    <t>Interaktívny vyučovací balík - Matematika - Geometrické konštrukcie</t>
  </si>
  <si>
    <t xml:space="preserve">Balík obsahuje tieto tematické okruhy: Úsečky, Uhly, Kruhy, Trojuholníky, Štvoruholníky, Iné útvary. Softvér obsahuje 41 geometrických konštrukcií. </t>
  </si>
  <si>
    <t>4-22</t>
  </si>
  <si>
    <t>Obsah balíka: sieťová licencia s 1 aktiváciou na školskom serveri, (vrátane dodania 1 kusu inštalačného CD), galéria s fotografiami dopravných prostriedkov, základné druhy dopravy a rozdelenie dopravných prostriedkov, 19 cvičení rozdelených do štyroch skupín, vrátane prenosného dopravného ihriska obsahujúceho 10 ks rôznych dopravných značiek a semafórov.</t>
  </si>
  <si>
    <t>4-23</t>
  </si>
  <si>
    <t xml:space="preserve">Obsah balíka: 5x Interaktívny vyučovací balík s témou polytechniky s animáciami pre žiakov druhého stupňa základných škôl. Obsahuje tématické okruhy: Priradenie, Kódovanie a dekódovanie, Plošné priečne rezy telies, Zobrazenie. Ďalej 5x DVD s témou obrábanie materiálov, 5x Encyklopédia s témou polytechniky. </t>
  </si>
  <si>
    <t>4-25</t>
  </si>
  <si>
    <t>Sada odporúčaných 64 titulov Odporúčaného čítania pre ZŠ v počte 167 ks alebo podľa vlastného výberu do výšky uvedenej ceny._x000D_
Dobšinský Pavol: Slovenské rozprávky 1. - 4. vydanie; Podjavorinská Ľudmila: Čin-Čin, 3.vydanie; Čulmanová Beatrica: Slovenské povesti; Rowlingová Joanne K.: Harry Potter 1 - Ilustrovaná edícia; Harry Potter 2 – ilustrovaná edícia; autor neuvedený: Harry Potter - Sprievodca k filmom; Kolektív: Najkrajšie rozprávky H.CH.Andersena; Figuli Margita: Tri gaštanové kone; Ezopove bájky; Pištáčik; Emil z Lonnebergy; Pippi Dlhá pančucha set; Hobit; Krista Bendová: Osmijanko rozpráva 8x8=64 rozprávok ; Mária Ďuríčková: Danka a Janka v rozprávke ; Danka a Janka ; Marianna Grznárová: Maťko a Kubko ; Josef Čapek: Rozprávky o psíčkovi a mačičke ; Antoine de Saint-Exupéry: Malý princ ; Roald Dahl: Charlie a továreň na čokoládu ; Kamoš obor ; Matilda ; Čarodejnice ; Fantastický pán Lišiak ; Krista Bendová, Tomáš Janovic: Bola raz jedna trieda ; Pavol Dobšinský, Ľudovít Fulla: Trojruža ; Jozef Cíger Hronský: Smelý Zajko ; Smelý Zajko v Afrike ; Budkáčik a Dubkáčik ; Eduard Petiška, Jindra Čapek: Príbehy tisíc a jednej noci ; Eduard Petiška: Staré řecké báje a pověsti ; Najkrajšie grécke báje a povesti ; Martin Pitro: Staré grécke báje a povesti ; Milan Rúfus: Modlitbičky ; Viera Ryšavá: Príbehy zo starej Bratislavy ; Martin Ťapák: Rysavá jalovica ; Charlotte Brontë: Jane Eyrová ; Daniel Defoe: Robinson Crusoe ; Jack London: Volanie divočiny, Biely tesák ; Harald Reinl: Legendárna kolekcia troch 3 filmov - Winnetou I., II., III. ; Vincent Šikula: Prázdniny so strýcom Rafaelom ; Božena Němcová: Babička ; Nick West: Traja pátrači 8 - Záhada kašľajúceho draka ; Robert Arthur: Traja pátrači 3 - Záhada šepkajúcej múmie ; Traja pátrači 62 - Záhada faraónovho odkazu ; Traja pátrači 7 - Tajomstvo ostrova kostier ; Marco Sonnleitner: Traja pátrači 61 -Záhada čierneho škorpióna ; Robert Arthur: Traja pátrači 59 - Záhada Hmlistej hory ; Traja pátrači 6 - Záhada miznúceho pokladu ; Traja pátrači 10 - Záhada Ohnivého oka ; Traja pátrači 60 - Záhada internetového upíra ; Mary V. Carey: Traja pátrači 67 - Záhada zlovestného strašiaka ; Megan Stine, H. William Stine: Traja pátrači 76, 77, 78 (3x) ; Mary V. Carey: Traja pátrači 71 - Záhada hrozného vlkolaka ; Traja pátrači 75 - Záhada starého denníka ; Traja pátrači 4 - Záhada zeleného strašidla ; Robert Arthur: Traja pátrači 5 - Záhada strieborného pavúka ; André Marx: Traja pátrači 55 - Záhada labyrintu bohov ; Ben Nevis: Traja pátrači 57 - Záhada tajomného dedičstva ; Marco Sonnleitner: Traja pátrači 63 - Záhada futbalovej horúčky ; Mary V. Carey: Traja pátrači 68, 69, 70 (3x) ; William Arden: Traja pátrači 72, 73, 74 (3x) ; Lucy Maud Montgomery: Anna zo Zeleného domu (kolekcia 1-8) ; Alica v krajine zázrakov</t>
  </si>
  <si>
    <t>4-27</t>
  </si>
  <si>
    <t>Sada odporúčaných 140 titulov Beletrie pre ZŠ v počte 140 ks alebo podľa vlastného výberu do výšky uvedenej ceny._x000D_
Špačková Zora: Babičkine rozprávky nad zlato; Náhliková Alica: Básničky do detskej izbičky; Sedlák Ivan: Ježko Pichliačik - čítanie s porozumením; Kollár Jozef : Keď ťa chytím, tak ťa zjem!; Eva Dienerová, Daniela Ondreičková : Maľované čítanie -Mravček Zvedavček; Kurilla Janko: Moja kniha o zvieratkách; Kolektív: Moje najmilšie bájky; Nováková Monika: O trpaslíkovi Hundroškovi; Ďuričová Ivona: Prečo lienky nosia podkolienky; Lasicová Hana: Pupo a Fazuľka; Hronská Branislava: Ťuki a jeho dobrodružstvá; Zabi nudu; Ďuričová Ivona: Zvieratká z abecedy; Černík Michal: Rozprávkové sníčky skryté do básničky; Holeinone Peter: Najkrajšie rozprávky; Jaroš Miro: Čarovné slovíčka; Čisté rúčky; Do školy sa teším; Na ceste; Pesničkový neposlušník ; Pri stole; Opet Peter: Život Adama; Petiška Eduard: Anička a básnička; Anička a flautička; Slobodová Elena: Zlatá reťaz (1): Ťap, ťap, ťapušky; Zlatá reťaz (2): Bol raz jeden domček; Zlatá reťaz (3): Slnko, poď na naše líčko; Zlatá reťaz (4): Orie Janík, orie; Zlatá reťaz (5): Spievam si ja, spievam; Motlová Milada : Riekanky, pesničky a rozprávky; Žigová Ada: O snehuliakovi s horúcim srdcom; Fry Michael: Exoti 2: Nulová tolerancia; Exoti 3: Kráľ Karl; Exoti: Lov na šikanátora; Kinney Jeff: Denník odvážneho bojka 1: Denník odvážne; Denník odvážneho bojka 2: Rodrick je šéf; Denník odvážneho bojka 3: Posled.kvapka; Denník odvážneho bojka 4: Prázdniny p; Denník odvážneho bojka 5: Krutá pravda; Denník odvážneho bojka 6: Ponorková choroba ; Denník odvážneho bojka 7: Piate koleso; Denník odvážneho bojka 8: To je ale...; Denník odvážneho bojka 9: Dlhá cesta; Toto nie je denník odvážneho bojka; Rowlingová Joanne K.: Fantastické zvery a ich výskyt - pôvodný scenár; Hermiona Grangerová - Sprievodca k filmu; Ron Weasley - Sprievodca k filmom; Collinsová Suzanne: Hry o život - trilógia, 5. vydanie; Preclíková Wűrfl Stanislava: Moja vianočná knižka; Havelková Silvia: O Šutierikovi, kamennom mužíčkovi; Matthews John &amp; Caitlin: Prefíkané bájky; Špačková Zora: Slovenské rozprávky; Chrobák Dobroslav: Drak sa vracia; Hemingway Ernest: Komu zvonia do hrobu; Zbohom zbraniam; Starec a more; Shakespeare William: Ako sa vám páči; Antonius a Kleopatra; Búrka; Coriolanus; Cymbelin; Dvaja veronskí šľachtici; Hamlet; Kráľ Lear; Macbeth; Oko za oko; Othello; Romeo a Júlia; Sen svätojánskej noci; Shakespeare - komplet 10 kníh; Skrotenie čertice; Sonety; Trojkráľový večer; Veľa kriku pre nič; Veselé panie z Windsoru; Zimná rozprávka; Dashner James: Labyrint - trilógia; Dohertyová Meghan: Nebuď hulvát; Green John: Na vine sú hviezdy, 2.vydanie; Papierové mestá, 3. vydanie; Poučka o podstate predvídateľnosti Katherine; Green, Maureen Johnsonová, Lauren Myraclová John: Nech sneží; Rowellová Rainbow: Eleanor a Park; Fanúšička; Láska; Rozum; Narcis; Uršuľa; Krv; Útek z rodnej obce; Prvá a posledná láska; Rubato; Mladý Dônč; Gombíky zo starej uniformy; Letmý sneh; Ponožky pred odletom; Krásna strojvodkyňa, krutá vojvodkyňa; Holá veta o láske; Melón sa vždy smeje; Denník Anny Frankovej; Hlava XXII; Lolita; Emma; Zvieracia farma; 1984; Mandolína kapitána Corelliho; Madame Tussaud; Ja, Mária Antoinetta; Zásady muštárne; Láska slečny Elliotovej; Lady Susan, Watsonovci, Sanditon; Búrlivé výšiny; Juvenílie; Stopárov sprievodca galaxiou. Kompletné vydanie kultovej päťdielnej trilógie; Sviňa a iné bájky; Denis a jeho sestry; Babka na rebríku; Operácia Orech a iné dedkoviny; Klára a mátohy; Láskavé rozprávky; Ukradni tri vajcia; Mimi a Líza; Klára a iglu; Marína a povaľači; Ja nič, ja muzikant; Traja kamoši a fakticky fantastický bunker; Až raz budem kapitánom; Nototo a strašidelná škola Elvíry Múdrej; Plajko; Adam a čarovná šmykľavka; Mimi a Líza 2; Zvon; Traja kamoši a fakticky fantastický poklad; Tajomný mlyn v Karpatoch; Deti z Bullerbynu; Kroniky Narnie set; Pán Prsteňov 1: Spoločenstvo prsteňa; Pán Prsteňov 2: Dve veže; Pán prsteňov 3: Návrat kráľa; Pán Prsteňov. Kompletné vydanie s ilustráciami Alana Leeho</t>
  </si>
  <si>
    <t>4-30</t>
  </si>
  <si>
    <t>Sada odporúčaných 52 titulov Pracovných zošitov pre ZŠ v počte 238 ks alebo podľa vlastného výberu do výšky uvedenej ceny._x000D_
PhDr. Jana Višnovská, a kol.: BIOLÓGIA PRE 5. ROČNÍK ZŠ; Mgr. Katarína Grellnethová, a kol.: BIOLÓGIA PRE 6. ROČNÍK ZŠ A 1. ROČNÍK GYMNÁZIÍ S OSEMROČNÝM ŠTÚDIOM; Mgr. Katarína Kubinová, Mgr. Ivana Kuncová: BIOLÓGIA PRE 8. ROČNÍK ZŠ A 3. ROČNÍK GYMNÁZIÍ S OSEMROČNÝM ŠTÚDIOM; Mgr. Eva Ihringová,PhDr. Jana Višňovská: BIOLÓGIA PRE 9. ROČNÍK ZŠ A 4. ROČNÍK GYMNÁZIÍ S OSEMROČNÝM ŠTÚDIOM; PaedDr. Oľga Hírešová, a kol.: FYZIKA PRE 6. ROČNÍK ZŠ A 1. ROČNÍK GYMNÁZIÍ S OSEMROČNÝM GYMNÁZIOM; FYZIKA PRE 7. ROČNÍK ZŠ A 2. ROČNÍK GYMNÁZIÍ S OSEMROČNÝM ŠTÚDIOM; FYZIKA PRE 8. ROČNÍK ZŠ A 3. ROČNÍK GYMNÁZIÍ S OSEMROČNÝM GYMNÁZIOM; : FYZIKA PRE 9. ROČNÍK 2. POLROK; Mgr. Paulína Kuhnová a kol.: FYZIKA PRE 9. ROČNÍK ZŠ A 4. ROČNÍK GYMNÁZIÍ S OSEMROČNÝM ŠTÚDIOM; RNDr. Viera Lisá, Mgr. Katarína Javorová: CHÉMIA PRE 6. ROČNÍK 1. POLROK; CHÉMIA PRE 6. ROČNÍK 2. POLROK; CHÉMIA PRE 7. ROČNÍK 1. POLROK; CHÉMIA PRE 7. ROČNÍK 2. POLROK; CHÉMIA PRE 8. ROČNÍK 1. POLROK; CHÉMIA PRE 8. ROČNÍK 2. POLROK; CHÉMIA PRE 9. ROČNÍK 1. POLROK; CHÉMIA PRE 9. ROČNÍK 2. POLROK; Ing. Rastislav Geschwandtner: PRACOVNÉ VYUČOVANIE PRE 3. ROČNÍK ZŠ; Ing. Rastislav Geschwandtner, Mgr. Kristína Kissová: PRACOVNÉ VYUČOVANIE PRE 4. ROČNÍK ZŠ; PaedDr. Zuzana Duchoňová a kol.: PRÍRODOVEDA PRE 3. ROČNÍK ZŠ; P: PRÍRODOVEDA PRE 4. ROČNÍK ZŠ; PaedDr. ThDr. Ing. Terézia Žigová, PhD., Mgr. Pavol Kelecsényi: TESTOVANIE 5 - MATEMATIKA PRE 5. ROČNÍK ZŠ; PhDr. Katarína Hincová, PhD. a kol.: TESTOVANIE 5 - SLOVENSKÝ JAZYK A LITERATÚRA PRE 5. ROČNÍK; PaedDr. ThDr. Ing. Terézia Žigová, PhD.,Mgr. Pavol Kelecsényi: TESTOVANIE 9 - MATEMATIKA PRE 8. ROČNÍK; TESTOVANIE 9 - MATEMATIKA PRE 9. ROČNÍK; PhDr. Katarína Hincová PhD., a kol.: TESTOVANIE 9 – SLOVENSKÝ JAZYK A LITERATÚRA PRE 8. ROČNÍK; TESTOVANIE 9 - SLOVENSKÝ JAZYK A LITERATÚRA PRE 9. ROČNÍK; Mgr. Jana Králiková a kol.: TESTY Z MATEMATIKY NA PRIJÍMACIE SKÚŠKY NA OSEMROČNÉ GYMNÁZIÁ; Mgr. Monika Áčová a kol.: TESTY ZO SLOVENSKÉHO JAZYKA NA PRIJÍMACIE SKÚŠKY NA OSEMROČNÉ GYMNÁZIÁ; Beňuška Jozef, PaedDr.: Pracovné listy pre ZŠ, 6.ročník - Fyzika Beňuška; Pracovné listy pre ZŠ, 7.ročník - Fyzika Beňuška; Pracovné listy pre ZŠ, 8.ročník - Fyzika Beňuška; Pracovné listy pre ZŠ, 9.ročník - Fyzika Beňuška; Eva Dienerová: Nácvičné diktáty zo slovenského jazyka pre 4. ročník základných škôl ; Anna Rýzková, a kol.: Precvičme si pravopis - 7. ročník základných škôl ; Eva Dienerová: Pravopisné cvičenia ; Anna Rýzková, a kol.: Precvičme si pravopis - 6. ročník základných škôl ; Eva Dienerová: Nácvičné diktáty zo slovenského jazyka pre 1. ročník základných škôl ; Kolektív autorov: Prírodoveda pre 3. ročník základnej školy - Pracovný zošit ; Eva Dienerová: Nácvičné diktáty zo slovenského jazyka pre 4. ročník základných škôl ; Nácvičné diktáty zo slovenského jazyka pre 3. ročník základných škôl ; Pravopisné cvičenia pre 1. ročník ZŠ ; Jarmila Krajčovičová: Pravopisné cvičenia k učebnici slovenského jazyka pre 9. ročník ZŠ ; Ľudovít Hrdina, F a kol.: Matematika v príkladoch ; Eva Dienerová: Pravopisné cvičenia k učebnici slovenského jazyka pre 5. ročník základných škôl ; Počítajme hravo 2 ; Tatiana Kelemenová: Budem vedieť slovenčinu - 6. ročník základných škôl ; Klára Kausitz: Nácvičné diktáty zo slovenského jazyka pre 5. ročník základných škôl ; Nácvičné diktáty zo slovenského jazyka pre 7. ročník základných škôl ; Eva Dienerová: Pravopisné cvičenia k učebnici slovenského jazyka pre 4. ročník základných škôl ; Jarmila Krajčovičová: Nácvičné diktáty zo slovenského jazyka pre 6. ročník základných škôl ; Eva Dienerová: Pravopisné cvičenia k učebnici slovenského jazyka pre 2. ročník základných škôl</t>
  </si>
  <si>
    <t>4-31</t>
  </si>
  <si>
    <t xml:space="preserve">Sada odporúčaných 68 titulov Náučnej literatúry pre ZŠ v počte 141 ks alebo podľa vlastného výberu do výšky uvedenej ceny._x000D_
Popovič Dávid Ivan:Mať tak o koliesko viac; Janko Kurilla:Moja kniha o zvieratkách z farmy; Boccador Sabine:Povedz mi - Objavy a vynálezy!; Curtová Rosa M.:Nakresli si džungľu; Nauč sa kresliť; Nauč sa kresliť povolania; Nauč sa kresliť tvary; Nauč sa maľovať prstami ; Nauč sa používať farby; Fougerová Isabelle:Povedz mi ako?; Povedz mi prečo; Gilletová Émilie:Povedz mi koľko?; Cestuj v čase do ohromujúcej krajiny ; Môj atlas sveta; Objav a spoznaj záhady ľudského tela; Spoznaj úžasný svet divých zvierat; Vynájdi, objav a experimentuj vo svete ; Maincent Géraldine:Povedz mi kedy; Marrou Élisabeth:Povedz mi, čo to je?; Povedz mi, kde to je?; Gonick Larry:Matematika v komikse; Nočná obloha; Morské pobrežie; Fyzika 100 objavov, ktoré zmenili históriu; Základy včelárstva. Všetko, čo začínajúci včelári potrebujú vedieť; Najkrajšie národné parky sveta; Terapia kultúrou; Rocková Bratislava; Džezáky. Doba a scéna; Filmový génius Woody Allen; Kliatba rokenrolu; Abeceda módy; Genetika. 50 myšlienok, ktoré by ste mali poznať Zem 50 myšlienok, ktoré by ste mali poznať ; Vesmír. 50 myšlienok, ktoré by ste mali poznať; Včely; Stručné dejiny sveta pre mladých čitateľov; Môj prvý atlas Európy; Mapy; Moja prvá biblia; 365 aktivít v prírode; Veríš alebo neveríš; Cesta okolo sveta; To je teda sila!; Je evolúcia revolúcia; Inakší Inkovia; Úctyhodní Egypťania; Krutí Vikingovia; Krv, kosti a vnútornosti; Vesmír, hviezdy a slizkí ufóni; Nechutné trávenie; Hrdlorezi Kelti; Mizerná druhá svetová vojna; Divoké sopky; Otravné jedy; Bláznivá hudba; Ako uloviť mamuta; Turci, Habsburgovci a iné pohromy; Zákerná zeleň; Výbušné experimenty; Chrabrí rytieri a chladné hrady; Mizerný múr; Nebezpečný let; Šibnuté štíty; To je choré!; Podlé a sebecké zlomky; Totálne ohromujúca čokoláda; Krvavé revolúcie; </t>
  </si>
  <si>
    <t>4-33</t>
  </si>
  <si>
    <t xml:space="preserve">Sada spoločenských hier </t>
  </si>
  <si>
    <t>4-34</t>
  </si>
  <si>
    <t>Sada hier s témou mechniky</t>
  </si>
  <si>
    <t>4-35</t>
  </si>
  <si>
    <t>Sada hier s témou robotiky</t>
  </si>
  <si>
    <t>4-38</t>
  </si>
  <si>
    <t>Minimálna špecidikácia: školské závesné bábkové divadlo na dvere, ktoré je možné ukotviť pomocou kovovej tyče. Materiál : polyester, drevo, plast, kov. Rozmer min. : 1700 x 780 mm.</t>
  </si>
  <si>
    <t>4-39</t>
  </si>
  <si>
    <t>Divadelné kostýmy</t>
  </si>
  <si>
    <t xml:space="preserve">Minimálna špecifikácia: Sada min. 20 ks detských divadelných kostýmov. </t>
  </si>
  <si>
    <t>SPOLU - Didaktické pomôcky - Knižničný fond :</t>
  </si>
  <si>
    <t>Dátum, meno a  podpis oprávnenej osoby</t>
  </si>
  <si>
    <t>Knihy pre povinné čítanie SJ</t>
  </si>
  <si>
    <t>Knihy „Beletria“</t>
  </si>
  <si>
    <t>Digitálna učebnica Fyziky pre ZŠ a SŠ</t>
  </si>
  <si>
    <t>Verejný obstarávateľ:</t>
  </si>
  <si>
    <t>Predmer zákazky:</t>
  </si>
  <si>
    <t>mesto Kežmarok</t>
  </si>
  <si>
    <t>Príloha č. 5-11 Špecifikácia zmluvnej ceny/cenový formulár pre časť 11</t>
  </si>
  <si>
    <t>Časť 11:  Didaktické pomôcky - Knižničný fond</t>
  </si>
  <si>
    <t>"Vybavenie odborných učební – ZŠ Dr. Daniela Fischera 2, ZŠ Grundschule Hradné námestie 38 a ZŠ Nižná brána 8 v Kežmarku"</t>
  </si>
  <si>
    <t>Časť 11: Didaktické pomôcky - Knižničný fond - ZŠ Grundschule Hradné námestie 38, Kežmarok</t>
  </si>
  <si>
    <t>Knižničný fond – 1</t>
  </si>
  <si>
    <t>Knižničný fond - 2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</si>
</sst>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2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92">
    <xf numFmtId="0" fontId="0" fillId="0" borderId="0" xfId="0"/>
    <xf numFmtId="0" fontId="6" fillId="0" borderId="0" xfId="0" applyFont="1"/>
    <xf numFmtId="0" fontId="1" fillId="3" borderId="0" xfId="0" applyFont="1" applyFill="1" applyBorder="1" applyAlignment="1" applyProtection="1">
      <alignment horizontal="left" vertical="top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4" fontId="9" fillId="3" borderId="0" xfId="0" applyNumberFormat="1" applyFont="1" applyFill="1" applyBorder="1" applyAlignment="1" applyProtection="1">
      <alignment horizontal="right" vertical="center" wrapText="1"/>
      <protection locked="0"/>
    </xf>
    <xf numFmtId="4" fontId="1" fillId="3" borderId="0" xfId="0" applyNumberFormat="1" applyFont="1" applyFill="1" applyBorder="1" applyAlignment="1" applyProtection="1">
      <alignment horizontal="right" vertical="center"/>
      <protection locked="0"/>
    </xf>
    <xf numFmtId="0" fontId="1" fillId="3" borderId="0" xfId="0" applyFont="1" applyFill="1" applyBorder="1" applyAlignment="1" applyProtection="1">
      <alignment horizontal="left" vertical="center" wrapText="1"/>
      <protection locked="0"/>
    </xf>
    <xf numFmtId="0" fontId="0" fillId="3" borderId="0" xfId="0" applyFont="1" applyFill="1" applyBorder="1" applyProtection="1">
      <protection locked="0"/>
    </xf>
    <xf numFmtId="4" fontId="5" fillId="3" borderId="0" xfId="0" applyNumberFormat="1" applyFont="1" applyFill="1" applyBorder="1" applyAlignment="1" applyProtection="1">
      <alignment vertical="center"/>
      <protection locked="0"/>
    </xf>
    <xf numFmtId="4" fontId="1" fillId="3" borderId="0" xfId="0" applyNumberFormat="1" applyFont="1" applyFill="1" applyBorder="1" applyAlignment="1" applyProtection="1">
      <alignment horizontal="right" vertical="center"/>
    </xf>
    <xf numFmtId="4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4" fontId="5" fillId="3" borderId="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49" fontId="0" fillId="0" borderId="0" xfId="0" applyNumberFormat="1" applyFont="1" applyAlignment="1">
      <alignment vertical="top"/>
    </xf>
    <xf numFmtId="0" fontId="0" fillId="0" borderId="0" xfId="0" applyFont="1" applyAlignment="1"/>
    <xf numFmtId="0" fontId="0" fillId="0" borderId="0" xfId="0" applyFont="1"/>
    <xf numFmtId="49" fontId="0" fillId="3" borderId="0" xfId="0" applyNumberFormat="1" applyFont="1" applyFill="1" applyBorder="1" applyAlignment="1">
      <alignment vertical="top"/>
    </xf>
    <xf numFmtId="0" fontId="12" fillId="3" borderId="4" xfId="0" applyFont="1" applyFill="1" applyBorder="1" applyAlignment="1">
      <alignment horizontal="left" vertical="center" wrapText="1"/>
    </xf>
    <xf numFmtId="0" fontId="0" fillId="3" borderId="0" xfId="0" applyFont="1" applyFill="1" applyBorder="1" applyAlignment="1"/>
    <xf numFmtId="0" fontId="0" fillId="3" borderId="0" xfId="0" applyFont="1" applyFill="1" applyBorder="1"/>
    <xf numFmtId="0" fontId="14" fillId="0" borderId="3" xfId="0" applyFont="1" applyBorder="1" applyAlignment="1">
      <alignment horizontal="left" vertical="top" wrapText="1"/>
    </xf>
    <xf numFmtId="0" fontId="6" fillId="0" borderId="0" xfId="0" applyFont="1" applyAlignment="1"/>
    <xf numFmtId="49" fontId="10" fillId="2" borderId="2" xfId="0" applyNumberFormat="1" applyFont="1" applyFill="1" applyBorder="1" applyAlignment="1" applyProtection="1">
      <alignment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top"/>
    </xf>
    <xf numFmtId="4" fontId="2" fillId="0" borderId="14" xfId="0" applyNumberFormat="1" applyFont="1" applyBorder="1" applyAlignment="1" applyProtection="1">
      <alignment vertical="center" wrapText="1"/>
    </xf>
    <xf numFmtId="4" fontId="2" fillId="0" borderId="14" xfId="0" applyNumberFormat="1" applyFont="1" applyFill="1" applyBorder="1" applyAlignment="1" applyProtection="1">
      <alignment vertical="center"/>
    </xf>
    <xf numFmtId="0" fontId="15" fillId="0" borderId="0" xfId="0" applyFont="1" applyAlignment="1">
      <alignment vertical="top"/>
    </xf>
    <xf numFmtId="4" fontId="2" fillId="0" borderId="1" xfId="0" applyNumberFormat="1" applyFont="1" applyBorder="1" applyAlignment="1" applyProtection="1">
      <alignment vertical="center" wrapText="1"/>
    </xf>
    <xf numFmtId="4" fontId="2" fillId="0" borderId="1" xfId="0" applyNumberFormat="1" applyFont="1" applyFill="1" applyBorder="1" applyAlignment="1" applyProtection="1">
      <alignment vertical="center"/>
    </xf>
    <xf numFmtId="49" fontId="0" fillId="0" borderId="0" xfId="0" applyNumberFormat="1" applyFont="1" applyBorder="1" applyAlignment="1">
      <alignment vertical="top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4" borderId="1" xfId="0" applyNumberFormat="1" applyFont="1" applyFill="1" applyBorder="1" applyAlignment="1" applyProtection="1">
      <alignment horizontal="right" vertical="center"/>
    </xf>
    <xf numFmtId="49" fontId="0" fillId="3" borderId="0" xfId="0" applyNumberFormat="1" applyFont="1" applyFill="1" applyAlignment="1">
      <alignment vertical="top"/>
    </xf>
    <xf numFmtId="0" fontId="0" fillId="3" borderId="0" xfId="0" applyFont="1" applyFill="1" applyAlignment="1"/>
    <xf numFmtId="0" fontId="0" fillId="3" borderId="0" xfId="0" applyFont="1" applyFill="1"/>
    <xf numFmtId="0" fontId="16" fillId="3" borderId="7" xfId="0" applyFont="1" applyFill="1" applyBorder="1" applyAlignment="1">
      <alignment vertical="top" wrapText="1"/>
    </xf>
    <xf numFmtId="0" fontId="0" fillId="3" borderId="8" xfId="0" applyFont="1" applyFill="1" applyBorder="1"/>
    <xf numFmtId="4" fontId="8" fillId="3" borderId="8" xfId="0" applyNumberFormat="1" applyFont="1" applyFill="1" applyBorder="1"/>
    <xf numFmtId="4" fontId="8" fillId="3" borderId="9" xfId="0" applyNumberFormat="1" applyFont="1" applyFill="1" applyBorder="1"/>
    <xf numFmtId="0" fontId="0" fillId="0" borderId="0" xfId="0" applyFont="1" applyAlignment="1">
      <alignment vertical="top" wrapText="1"/>
    </xf>
    <xf numFmtId="4" fontId="0" fillId="0" borderId="0" xfId="0" applyNumberFormat="1" applyFont="1"/>
    <xf numFmtId="49" fontId="0" fillId="0" borderId="3" xfId="0" applyNumberFormat="1" applyBorder="1" applyAlignment="1">
      <alignment vertical="top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4" fontId="8" fillId="2" borderId="1" xfId="0" applyNumberFormat="1" applyFont="1" applyFill="1" applyBorder="1" applyAlignment="1" applyProtection="1">
      <alignment horizontal="center" vertical="top" wrapText="1"/>
      <protection locked="0"/>
    </xf>
    <xf numFmtId="0" fontId="12" fillId="0" borderId="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Protection="1">
      <protection locked="0"/>
    </xf>
    <xf numFmtId="0" fontId="0" fillId="0" borderId="8" xfId="0" applyFont="1" applyFill="1" applyBorder="1"/>
    <xf numFmtId="0" fontId="0" fillId="0" borderId="0" xfId="0" applyFont="1" applyFill="1"/>
    <xf numFmtId="4" fontId="13" fillId="0" borderId="4" xfId="0" applyNumberFormat="1" applyFont="1" applyFill="1" applyBorder="1" applyAlignment="1">
      <alignment horizontal="left" vertical="center" wrapText="1"/>
    </xf>
    <xf numFmtId="4" fontId="8" fillId="0" borderId="14" xfId="0" applyNumberFormat="1" applyFont="1" applyFill="1" applyBorder="1" applyAlignment="1" applyProtection="1">
      <alignment horizontal="right" vertical="center"/>
    </xf>
    <xf numFmtId="4" fontId="8" fillId="0" borderId="1" xfId="0" applyNumberFormat="1" applyFont="1" applyFill="1" applyBorder="1" applyAlignment="1" applyProtection="1">
      <alignment horizontal="right" vertical="center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0" xfId="0" applyNumberFormat="1" applyFont="1" applyFill="1" applyBorder="1" applyAlignment="1" applyProtection="1">
      <alignment horizontal="center" vertical="center" wrapText="1"/>
    </xf>
    <xf numFmtId="4" fontId="8" fillId="0" borderId="0" xfId="0" applyNumberFormat="1" applyFont="1" applyFill="1" applyBorder="1" applyProtection="1">
      <protection locked="0"/>
    </xf>
    <xf numFmtId="4" fontId="8" fillId="0" borderId="8" xfId="0" applyNumberFormat="1" applyFont="1" applyFill="1" applyBorder="1"/>
    <xf numFmtId="4" fontId="8" fillId="0" borderId="0" xfId="0" applyNumberFormat="1" applyFont="1" applyFill="1"/>
    <xf numFmtId="49" fontId="0" fillId="3" borderId="3" xfId="0" applyNumberFormat="1" applyFill="1" applyBorder="1" applyAlignment="1">
      <alignment vertical="top"/>
    </xf>
    <xf numFmtId="0" fontId="18" fillId="3" borderId="1" xfId="0" applyFont="1" applyFill="1" applyBorder="1" applyAlignment="1">
      <alignment vertical="center" wrapText="1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" fontId="8" fillId="3" borderId="1" xfId="0" applyNumberFormat="1" applyFont="1" applyFill="1" applyBorder="1" applyAlignment="1" applyProtection="1">
      <alignment horizontal="right" vertical="center"/>
    </xf>
    <xf numFmtId="4" fontId="2" fillId="3" borderId="1" xfId="0" applyNumberFormat="1" applyFont="1" applyFill="1" applyBorder="1" applyAlignment="1" applyProtection="1">
      <alignment vertical="center" wrapText="1"/>
    </xf>
    <xf numFmtId="4" fontId="2" fillId="3" borderId="1" xfId="0" applyNumberFormat="1" applyFont="1" applyFill="1" applyBorder="1" applyAlignment="1" applyProtection="1">
      <alignment vertical="center"/>
    </xf>
    <xf numFmtId="0" fontId="17" fillId="3" borderId="10" xfId="0" applyFont="1" applyFill="1" applyBorder="1" applyAlignment="1">
      <alignment horizontal="left" vertical="top" wrapText="1"/>
    </xf>
    <xf numFmtId="0" fontId="17" fillId="3" borderId="0" xfId="0" applyFont="1" applyFill="1" applyBorder="1" applyAlignment="1">
      <alignment horizontal="left" vertical="top" wrapText="1"/>
    </xf>
    <xf numFmtId="0" fontId="17" fillId="3" borderId="11" xfId="0" applyFont="1" applyFill="1" applyBorder="1" applyAlignment="1">
      <alignment horizontal="left" vertical="top" wrapText="1"/>
    </xf>
    <xf numFmtId="0" fontId="0" fillId="3" borderId="10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11" xfId="0" applyFont="1" applyFill="1" applyBorder="1" applyAlignment="1">
      <alignment horizontal="left" vertical="top" wrapText="1"/>
    </xf>
    <xf numFmtId="0" fontId="16" fillId="3" borderId="12" xfId="0" applyFont="1" applyFill="1" applyBorder="1" applyAlignment="1">
      <alignment horizontal="left" vertical="top" wrapText="1"/>
    </xf>
    <xf numFmtId="0" fontId="16" fillId="3" borderId="6" xfId="0" applyFont="1" applyFill="1" applyBorder="1" applyAlignment="1">
      <alignment horizontal="left" vertical="top" wrapText="1"/>
    </xf>
    <xf numFmtId="0" fontId="16" fillId="3" borderId="13" xfId="0" applyFont="1" applyFill="1" applyBorder="1" applyAlignment="1">
      <alignment horizontal="left" vertical="top" wrapText="1"/>
    </xf>
    <xf numFmtId="0" fontId="11" fillId="0" borderId="6" xfId="0" applyFont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4" borderId="5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topLeftCell="A19" zoomScaleNormal="100" zoomScalePageLayoutView="60" workbookViewId="0">
      <selection activeCell="G31" sqref="F31:G31"/>
    </sheetView>
  </sheetViews>
  <sheetFormatPr defaultColWidth="9.109375" defaultRowHeight="15.6" x14ac:dyDescent="0.3"/>
  <cols>
    <col min="1" max="1" width="6.5546875" style="14" customWidth="1"/>
    <col min="2" max="2" width="52.6640625" style="43" customWidth="1"/>
    <col min="3" max="3" width="9.109375" style="16" customWidth="1"/>
    <col min="4" max="4" width="11.44140625" style="61" customWidth="1"/>
    <col min="5" max="5" width="14.6640625" style="69" customWidth="1"/>
    <col min="6" max="7" width="14.6640625" style="44" customWidth="1"/>
    <col min="8" max="8" width="2.33203125" style="15" hidden="1" customWidth="1"/>
    <col min="9" max="16384" width="9.109375" style="16"/>
  </cols>
  <sheetData>
    <row r="1" spans="1:8" ht="37.5" customHeight="1" x14ac:dyDescent="0.3">
      <c r="B1" s="86" t="s">
        <v>87</v>
      </c>
      <c r="C1" s="86"/>
      <c r="D1" s="86"/>
      <c r="E1" s="86"/>
      <c r="F1" s="86"/>
      <c r="G1" s="86"/>
    </row>
    <row r="2" spans="1:8" ht="21.9" customHeight="1" x14ac:dyDescent="0.3">
      <c r="B2" s="87" t="s">
        <v>90</v>
      </c>
      <c r="C2" s="88"/>
      <c r="D2" s="88"/>
      <c r="E2" s="88"/>
      <c r="F2" s="88"/>
      <c r="G2" s="89"/>
    </row>
    <row r="3" spans="1:8" s="20" customFormat="1" ht="10.5" customHeight="1" x14ac:dyDescent="0.3">
      <c r="A3" s="17"/>
      <c r="B3" s="18"/>
      <c r="C3" s="18"/>
      <c r="D3" s="54"/>
      <c r="E3" s="62"/>
      <c r="F3" s="18"/>
      <c r="G3" s="18"/>
      <c r="H3" s="19"/>
    </row>
    <row r="4" spans="1:8" s="1" customFormat="1" ht="15" customHeight="1" x14ac:dyDescent="0.3">
      <c r="A4" s="14"/>
      <c r="B4" s="21" t="s">
        <v>84</v>
      </c>
      <c r="C4" s="90" t="s">
        <v>86</v>
      </c>
      <c r="D4" s="90"/>
      <c r="E4" s="90"/>
      <c r="F4" s="90"/>
      <c r="G4" s="90"/>
      <c r="H4" s="22"/>
    </row>
    <row r="5" spans="1:8" s="1" customFormat="1" ht="28.8" customHeight="1" x14ac:dyDescent="0.3">
      <c r="A5" s="14"/>
      <c r="B5" s="21" t="s">
        <v>85</v>
      </c>
      <c r="C5" s="91" t="s">
        <v>89</v>
      </c>
      <c r="D5" s="91"/>
      <c r="E5" s="91"/>
      <c r="F5" s="91"/>
      <c r="G5" s="91"/>
      <c r="H5" s="22"/>
    </row>
    <row r="6" spans="1:8" s="20" customFormat="1" ht="10.5" customHeight="1" x14ac:dyDescent="0.3">
      <c r="A6" s="17"/>
      <c r="B6" s="18"/>
      <c r="C6" s="18"/>
      <c r="D6" s="54"/>
      <c r="E6" s="62"/>
      <c r="F6" s="18"/>
      <c r="G6" s="18"/>
      <c r="H6" s="19"/>
    </row>
    <row r="7" spans="1:8" s="26" customFormat="1" ht="33" customHeight="1" x14ac:dyDescent="0.3">
      <c r="A7" s="23" t="s">
        <v>26</v>
      </c>
      <c r="B7" s="24" t="s">
        <v>88</v>
      </c>
      <c r="C7" s="13" t="s">
        <v>16</v>
      </c>
      <c r="D7" s="52" t="s">
        <v>25</v>
      </c>
      <c r="E7" s="53" t="s">
        <v>24</v>
      </c>
      <c r="F7" s="10" t="s">
        <v>22</v>
      </c>
      <c r="G7" s="10" t="s">
        <v>23</v>
      </c>
      <c r="H7" s="25" t="s">
        <v>27</v>
      </c>
    </row>
    <row r="8" spans="1:8" x14ac:dyDescent="0.3">
      <c r="A8" s="45" t="s">
        <v>28</v>
      </c>
      <c r="B8" s="50" t="s">
        <v>83</v>
      </c>
      <c r="C8" s="46" t="s">
        <v>0</v>
      </c>
      <c r="D8" s="55">
        <v>1</v>
      </c>
      <c r="E8" s="63"/>
      <c r="F8" s="27">
        <f>D8*E8</f>
        <v>0</v>
      </c>
      <c r="G8" s="28">
        <f>F8*1.2</f>
        <v>0</v>
      </c>
      <c r="H8" s="29" t="s">
        <v>29</v>
      </c>
    </row>
    <row r="9" spans="1:8" x14ac:dyDescent="0.3">
      <c r="A9" s="45" t="s">
        <v>30</v>
      </c>
      <c r="B9" s="50" t="s">
        <v>3</v>
      </c>
      <c r="C9" s="48" t="s">
        <v>0</v>
      </c>
      <c r="D9" s="56">
        <v>5</v>
      </c>
      <c r="E9" s="64"/>
      <c r="F9" s="30">
        <f t="shared" ref="F9:F30" si="0">D9*E9</f>
        <v>0</v>
      </c>
      <c r="G9" s="31">
        <f t="shared" ref="G9:G30" si="1">F9*1.2</f>
        <v>0</v>
      </c>
      <c r="H9" s="29" t="s">
        <v>31</v>
      </c>
    </row>
    <row r="10" spans="1:8" x14ac:dyDescent="0.3">
      <c r="A10" s="45" t="s">
        <v>32</v>
      </c>
      <c r="B10" s="50" t="s">
        <v>4</v>
      </c>
      <c r="C10" s="47" t="s">
        <v>0</v>
      </c>
      <c r="D10" s="56">
        <v>5</v>
      </c>
      <c r="E10" s="64"/>
      <c r="F10" s="30">
        <f t="shared" si="0"/>
        <v>0</v>
      </c>
      <c r="G10" s="31">
        <f t="shared" si="1"/>
        <v>0</v>
      </c>
      <c r="H10" s="29" t="s">
        <v>33</v>
      </c>
    </row>
    <row r="11" spans="1:8" x14ac:dyDescent="0.3">
      <c r="A11" s="45" t="s">
        <v>34</v>
      </c>
      <c r="B11" s="50" t="s">
        <v>5</v>
      </c>
      <c r="C11" s="47" t="s">
        <v>0</v>
      </c>
      <c r="D11" s="56">
        <v>5</v>
      </c>
      <c r="E11" s="64"/>
      <c r="F11" s="30">
        <f t="shared" si="0"/>
        <v>0</v>
      </c>
      <c r="G11" s="31">
        <f t="shared" si="1"/>
        <v>0</v>
      </c>
      <c r="H11" s="29" t="s">
        <v>35</v>
      </c>
    </row>
    <row r="12" spans="1:8" x14ac:dyDescent="0.3">
      <c r="A12" s="45" t="s">
        <v>36</v>
      </c>
      <c r="B12" s="50" t="s">
        <v>6</v>
      </c>
      <c r="C12" s="47" t="s">
        <v>0</v>
      </c>
      <c r="D12" s="56">
        <v>5</v>
      </c>
      <c r="E12" s="64"/>
      <c r="F12" s="30">
        <f t="shared" si="0"/>
        <v>0</v>
      </c>
      <c r="G12" s="31">
        <f t="shared" si="1"/>
        <v>0</v>
      </c>
      <c r="H12" s="29" t="s">
        <v>37</v>
      </c>
    </row>
    <row r="13" spans="1:8" x14ac:dyDescent="0.3">
      <c r="A13" s="45" t="s">
        <v>38</v>
      </c>
      <c r="B13" s="50" t="s">
        <v>7</v>
      </c>
      <c r="C13" s="47" t="s">
        <v>0</v>
      </c>
      <c r="D13" s="56">
        <v>5</v>
      </c>
      <c r="E13" s="64"/>
      <c r="F13" s="30">
        <f t="shared" si="0"/>
        <v>0</v>
      </c>
      <c r="G13" s="31">
        <f t="shared" si="1"/>
        <v>0</v>
      </c>
      <c r="H13" s="29" t="s">
        <v>39</v>
      </c>
    </row>
    <row r="14" spans="1:8" x14ac:dyDescent="0.3">
      <c r="A14" s="45" t="s">
        <v>40</v>
      </c>
      <c r="B14" s="71" t="s">
        <v>12</v>
      </c>
      <c r="C14" s="47" t="s">
        <v>2</v>
      </c>
      <c r="D14" s="56">
        <v>1</v>
      </c>
      <c r="E14" s="64"/>
      <c r="F14" s="30">
        <f t="shared" si="0"/>
        <v>0</v>
      </c>
      <c r="G14" s="31">
        <f t="shared" si="1"/>
        <v>0</v>
      </c>
      <c r="H14" s="29" t="s">
        <v>41</v>
      </c>
    </row>
    <row r="15" spans="1:8" x14ac:dyDescent="0.3">
      <c r="A15" s="45" t="s">
        <v>42</v>
      </c>
      <c r="B15" s="71" t="s">
        <v>11</v>
      </c>
      <c r="C15" s="47" t="s">
        <v>2</v>
      </c>
      <c r="D15" s="56">
        <v>1</v>
      </c>
      <c r="E15" s="64"/>
      <c r="F15" s="30">
        <f t="shared" si="0"/>
        <v>0</v>
      </c>
      <c r="G15" s="31">
        <f t="shared" si="1"/>
        <v>0</v>
      </c>
      <c r="H15" s="29" t="s">
        <v>43</v>
      </c>
    </row>
    <row r="16" spans="1:8" x14ac:dyDescent="0.3">
      <c r="A16" s="45" t="s">
        <v>44</v>
      </c>
      <c r="B16" s="71" t="s">
        <v>45</v>
      </c>
      <c r="C16" s="47" t="s">
        <v>0</v>
      </c>
      <c r="D16" s="56">
        <v>5</v>
      </c>
      <c r="E16" s="64"/>
      <c r="F16" s="30">
        <f t="shared" si="0"/>
        <v>0</v>
      </c>
      <c r="G16" s="31">
        <f t="shared" si="1"/>
        <v>0</v>
      </c>
      <c r="H16" s="29" t="s">
        <v>46</v>
      </c>
    </row>
    <row r="17" spans="1:8" x14ac:dyDescent="0.3">
      <c r="A17" s="45" t="s">
        <v>47</v>
      </c>
      <c r="B17" s="71" t="s">
        <v>48</v>
      </c>
      <c r="C17" s="48" t="s">
        <v>0</v>
      </c>
      <c r="D17" s="56">
        <v>5</v>
      </c>
      <c r="E17" s="64"/>
      <c r="F17" s="30">
        <f t="shared" si="0"/>
        <v>0</v>
      </c>
      <c r="G17" s="31">
        <f t="shared" si="1"/>
        <v>0</v>
      </c>
      <c r="H17" s="29" t="s">
        <v>49</v>
      </c>
    </row>
    <row r="18" spans="1:8" x14ac:dyDescent="0.3">
      <c r="A18" s="45" t="s">
        <v>50</v>
      </c>
      <c r="B18" s="71" t="s">
        <v>51</v>
      </c>
      <c r="C18" s="47" t="s">
        <v>0</v>
      </c>
      <c r="D18" s="56">
        <v>5</v>
      </c>
      <c r="E18" s="64"/>
      <c r="F18" s="30">
        <f t="shared" si="0"/>
        <v>0</v>
      </c>
      <c r="G18" s="31">
        <f t="shared" si="1"/>
        <v>0</v>
      </c>
      <c r="H18" s="29" t="s">
        <v>52</v>
      </c>
    </row>
    <row r="19" spans="1:8" ht="26.4" x14ac:dyDescent="0.3">
      <c r="A19" s="45" t="s">
        <v>53</v>
      </c>
      <c r="B19" s="71" t="s">
        <v>54</v>
      </c>
      <c r="C19" s="47" t="s">
        <v>0</v>
      </c>
      <c r="D19" s="56">
        <v>5</v>
      </c>
      <c r="E19" s="64"/>
      <c r="F19" s="30">
        <f t="shared" si="0"/>
        <v>0</v>
      </c>
      <c r="G19" s="31">
        <f t="shared" si="1"/>
        <v>0</v>
      </c>
      <c r="H19" s="29" t="s">
        <v>55</v>
      </c>
    </row>
    <row r="20" spans="1:8" x14ac:dyDescent="0.3">
      <c r="A20" s="45" t="s">
        <v>56</v>
      </c>
      <c r="B20" s="71" t="s">
        <v>13</v>
      </c>
      <c r="C20" s="47" t="s">
        <v>2</v>
      </c>
      <c r="D20" s="56">
        <v>1</v>
      </c>
      <c r="E20" s="64"/>
      <c r="F20" s="30">
        <f t="shared" si="0"/>
        <v>0</v>
      </c>
      <c r="G20" s="31">
        <f t="shared" si="1"/>
        <v>0</v>
      </c>
      <c r="H20" s="29" t="s">
        <v>57</v>
      </c>
    </row>
    <row r="21" spans="1:8" x14ac:dyDescent="0.3">
      <c r="A21" s="45" t="s">
        <v>58</v>
      </c>
      <c r="B21" s="71" t="s">
        <v>10</v>
      </c>
      <c r="C21" s="47" t="s">
        <v>2</v>
      </c>
      <c r="D21" s="56">
        <v>1</v>
      </c>
      <c r="E21" s="64"/>
      <c r="F21" s="30">
        <f t="shared" si="0"/>
        <v>0</v>
      </c>
      <c r="G21" s="31">
        <f t="shared" si="1"/>
        <v>0</v>
      </c>
      <c r="H21" s="29" t="s">
        <v>59</v>
      </c>
    </row>
    <row r="22" spans="1:8" x14ac:dyDescent="0.3">
      <c r="A22" s="70" t="s">
        <v>60</v>
      </c>
      <c r="B22" s="71" t="s">
        <v>81</v>
      </c>
      <c r="C22" s="72" t="s">
        <v>1</v>
      </c>
      <c r="D22" s="73">
        <v>1</v>
      </c>
      <c r="E22" s="74"/>
      <c r="F22" s="75">
        <f t="shared" si="0"/>
        <v>0</v>
      </c>
      <c r="G22" s="76">
        <f t="shared" ref="G22:G23" si="2">F22*1.1</f>
        <v>0</v>
      </c>
      <c r="H22" s="29" t="s">
        <v>61</v>
      </c>
    </row>
    <row r="23" spans="1:8" x14ac:dyDescent="0.3">
      <c r="A23" s="70" t="s">
        <v>62</v>
      </c>
      <c r="B23" s="71" t="s">
        <v>82</v>
      </c>
      <c r="C23" s="72" t="s">
        <v>1</v>
      </c>
      <c r="D23" s="73">
        <v>1</v>
      </c>
      <c r="E23" s="74"/>
      <c r="F23" s="75">
        <f t="shared" si="0"/>
        <v>0</v>
      </c>
      <c r="G23" s="76">
        <f t="shared" si="2"/>
        <v>0</v>
      </c>
      <c r="H23" s="29" t="s">
        <v>63</v>
      </c>
    </row>
    <row r="24" spans="1:8" x14ac:dyDescent="0.3">
      <c r="A24" s="70" t="s">
        <v>64</v>
      </c>
      <c r="B24" s="71" t="s">
        <v>91</v>
      </c>
      <c r="C24" s="72" t="s">
        <v>1</v>
      </c>
      <c r="D24" s="73">
        <v>1</v>
      </c>
      <c r="E24" s="74"/>
      <c r="F24" s="75">
        <f t="shared" si="0"/>
        <v>0</v>
      </c>
      <c r="G24" s="76">
        <f>F24*1.1</f>
        <v>0</v>
      </c>
      <c r="H24" s="29" t="s">
        <v>65</v>
      </c>
    </row>
    <row r="25" spans="1:8" x14ac:dyDescent="0.3">
      <c r="A25" s="70" t="s">
        <v>66</v>
      </c>
      <c r="B25" s="71" t="s">
        <v>92</v>
      </c>
      <c r="C25" s="72" t="s">
        <v>1</v>
      </c>
      <c r="D25" s="73">
        <v>1</v>
      </c>
      <c r="E25" s="74"/>
      <c r="F25" s="75">
        <f t="shared" si="0"/>
        <v>0</v>
      </c>
      <c r="G25" s="76">
        <f t="shared" ref="G25" si="3">F25*1.1</f>
        <v>0</v>
      </c>
      <c r="H25" s="29" t="s">
        <v>67</v>
      </c>
    </row>
    <row r="26" spans="1:8" x14ac:dyDescent="0.3">
      <c r="A26" s="45" t="s">
        <v>68</v>
      </c>
      <c r="B26" s="71" t="s">
        <v>9</v>
      </c>
      <c r="C26" s="47" t="s">
        <v>1</v>
      </c>
      <c r="D26" s="56">
        <v>1</v>
      </c>
      <c r="E26" s="64"/>
      <c r="F26" s="30">
        <f t="shared" si="0"/>
        <v>0</v>
      </c>
      <c r="G26" s="31">
        <f t="shared" si="1"/>
        <v>0</v>
      </c>
      <c r="H26" s="29" t="s">
        <v>69</v>
      </c>
    </row>
    <row r="27" spans="1:8" x14ac:dyDescent="0.3">
      <c r="A27" s="45" t="s">
        <v>70</v>
      </c>
      <c r="B27" s="50" t="s">
        <v>14</v>
      </c>
      <c r="C27" s="48" t="s">
        <v>1</v>
      </c>
      <c r="D27" s="56">
        <v>1</v>
      </c>
      <c r="E27" s="64"/>
      <c r="F27" s="30">
        <f t="shared" si="0"/>
        <v>0</v>
      </c>
      <c r="G27" s="31">
        <f t="shared" si="1"/>
        <v>0</v>
      </c>
      <c r="H27" s="29" t="s">
        <v>71</v>
      </c>
    </row>
    <row r="28" spans="1:8" x14ac:dyDescent="0.3">
      <c r="A28" s="45" t="s">
        <v>72</v>
      </c>
      <c r="B28" s="50" t="s">
        <v>15</v>
      </c>
      <c r="C28" s="47" t="s">
        <v>1</v>
      </c>
      <c r="D28" s="56">
        <v>1</v>
      </c>
      <c r="E28" s="64"/>
      <c r="F28" s="30">
        <f t="shared" si="0"/>
        <v>0</v>
      </c>
      <c r="G28" s="31">
        <f t="shared" si="1"/>
        <v>0</v>
      </c>
      <c r="H28" s="29" t="s">
        <v>73</v>
      </c>
    </row>
    <row r="29" spans="1:8" x14ac:dyDescent="0.3">
      <c r="A29" s="45" t="s">
        <v>74</v>
      </c>
      <c r="B29" s="51" t="s">
        <v>8</v>
      </c>
      <c r="C29" s="47" t="s">
        <v>0</v>
      </c>
      <c r="D29" s="56">
        <v>1</v>
      </c>
      <c r="E29" s="64"/>
      <c r="F29" s="30">
        <f t="shared" si="0"/>
        <v>0</v>
      </c>
      <c r="G29" s="31">
        <f t="shared" si="1"/>
        <v>0</v>
      </c>
      <c r="H29" s="29" t="s">
        <v>75</v>
      </c>
    </row>
    <row r="30" spans="1:8" x14ac:dyDescent="0.3">
      <c r="A30" s="45" t="s">
        <v>76</v>
      </c>
      <c r="B30" s="51" t="s">
        <v>77</v>
      </c>
      <c r="C30" s="47" t="s">
        <v>1</v>
      </c>
      <c r="D30" s="56">
        <v>1</v>
      </c>
      <c r="E30" s="64"/>
      <c r="F30" s="30">
        <f t="shared" si="0"/>
        <v>0</v>
      </c>
      <c r="G30" s="31">
        <f t="shared" si="1"/>
        <v>0</v>
      </c>
      <c r="H30" s="29" t="s">
        <v>78</v>
      </c>
    </row>
    <row r="31" spans="1:8" x14ac:dyDescent="0.3">
      <c r="A31" s="32"/>
      <c r="B31" s="49" t="s">
        <v>79</v>
      </c>
      <c r="C31" s="33"/>
      <c r="D31" s="33"/>
      <c r="E31" s="34"/>
      <c r="F31" s="35">
        <f>SUM(F8:F30)</f>
        <v>0</v>
      </c>
      <c r="G31" s="35">
        <f>SUM(G8:G30)</f>
        <v>0</v>
      </c>
    </row>
    <row r="32" spans="1:8" s="38" customFormat="1" x14ac:dyDescent="0.3">
      <c r="A32" s="36"/>
      <c r="B32" s="2"/>
      <c r="C32" s="3"/>
      <c r="D32" s="57"/>
      <c r="E32" s="65"/>
      <c r="F32" s="4"/>
      <c r="G32" s="5"/>
      <c r="H32" s="37"/>
    </row>
    <row r="33" spans="1:8" x14ac:dyDescent="0.3">
      <c r="A33" s="36"/>
      <c r="B33" s="6"/>
      <c r="C33" s="11"/>
      <c r="D33" s="58"/>
      <c r="E33" s="66"/>
      <c r="F33" s="12"/>
      <c r="G33" s="12"/>
    </row>
    <row r="34" spans="1:8" s="38" customFormat="1" x14ac:dyDescent="0.3">
      <c r="A34" s="36"/>
      <c r="B34" s="6"/>
      <c r="C34" s="7"/>
      <c r="D34" s="59"/>
      <c r="E34" s="67"/>
      <c r="F34" s="8"/>
      <c r="G34" s="9"/>
      <c r="H34" s="37"/>
    </row>
    <row r="35" spans="1:8" x14ac:dyDescent="0.3">
      <c r="A35" s="36"/>
      <c r="B35" s="39" t="s">
        <v>17</v>
      </c>
      <c r="C35" s="40"/>
      <c r="D35" s="60"/>
      <c r="E35" s="68"/>
      <c r="F35" s="41"/>
      <c r="G35" s="42"/>
    </row>
    <row r="36" spans="1:8" ht="15.75" customHeight="1" x14ac:dyDescent="0.3">
      <c r="A36" s="36"/>
      <c r="B36" s="77" t="s">
        <v>18</v>
      </c>
      <c r="C36" s="78"/>
      <c r="D36" s="78"/>
      <c r="E36" s="78"/>
      <c r="F36" s="78"/>
      <c r="G36" s="79"/>
    </row>
    <row r="37" spans="1:8" ht="15.75" customHeight="1" x14ac:dyDescent="0.3">
      <c r="A37" s="36"/>
      <c r="B37" s="77" t="s">
        <v>19</v>
      </c>
      <c r="C37" s="78"/>
      <c r="D37" s="78"/>
      <c r="E37" s="78"/>
      <c r="F37" s="78"/>
      <c r="G37" s="79"/>
    </row>
    <row r="38" spans="1:8" ht="15.75" customHeight="1" x14ac:dyDescent="0.3">
      <c r="A38" s="36"/>
      <c r="B38" s="77" t="s">
        <v>20</v>
      </c>
      <c r="C38" s="78"/>
      <c r="D38" s="78"/>
      <c r="E38" s="78"/>
      <c r="F38" s="78"/>
      <c r="G38" s="79"/>
    </row>
    <row r="39" spans="1:8" ht="15.75" customHeight="1" x14ac:dyDescent="0.3">
      <c r="A39" s="36"/>
      <c r="B39" s="77" t="s">
        <v>21</v>
      </c>
      <c r="C39" s="78"/>
      <c r="D39" s="78"/>
      <c r="E39" s="78"/>
      <c r="F39" s="78"/>
      <c r="G39" s="79"/>
    </row>
    <row r="40" spans="1:8" ht="15.75" customHeight="1" x14ac:dyDescent="0.3">
      <c r="A40" s="36"/>
      <c r="B40" s="80"/>
      <c r="C40" s="81"/>
      <c r="D40" s="81"/>
      <c r="E40" s="81"/>
      <c r="F40" s="81"/>
      <c r="G40" s="82"/>
    </row>
    <row r="41" spans="1:8" ht="15.75" customHeight="1" x14ac:dyDescent="0.3">
      <c r="A41" s="36"/>
      <c r="B41" s="83" t="s">
        <v>80</v>
      </c>
      <c r="C41" s="84"/>
      <c r="D41" s="84"/>
      <c r="E41" s="84"/>
      <c r="F41" s="84"/>
      <c r="G41" s="85"/>
    </row>
  </sheetData>
  <mergeCells count="10">
    <mergeCell ref="B38:G38"/>
    <mergeCell ref="B39:G39"/>
    <mergeCell ref="B40:G40"/>
    <mergeCell ref="B41:G41"/>
    <mergeCell ref="B1:G1"/>
    <mergeCell ref="B2:G2"/>
    <mergeCell ref="C4:G4"/>
    <mergeCell ref="C5:G5"/>
    <mergeCell ref="B36:G36"/>
    <mergeCell ref="B37:G37"/>
  </mergeCells>
  <pageMargins left="0.86614173228346458" right="0.47244094488188981" top="0.4" bottom="0.59055118110236227" header="0.31496062992125984" footer="0.31496062992125984"/>
  <pageSetup paperSize="9" scale="7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Rozpis knižny fond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</dc:creator>
  <cp:lastModifiedBy>uzivatel</cp:lastModifiedBy>
  <cp:lastPrinted>2018-07-17T12:52:33Z</cp:lastPrinted>
  <dcterms:created xsi:type="dcterms:W3CDTF">2014-09-17T15:52:29Z</dcterms:created>
  <dcterms:modified xsi:type="dcterms:W3CDTF">2018-12-30T19:13:08Z</dcterms:modified>
</cp:coreProperties>
</file>