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BIDit\NADA_NICL\Pracovné docs\SP_NADA_NICL_20241107\SP_NADA_NICL_20241107\ČASŤ B - Zmluvné podmienky\B2_SLA Zmluva\"/>
    </mc:Choice>
  </mc:AlternateContent>
  <bookViews>
    <workbookView xWindow="0" yWindow="0" windowWidth="17970" windowHeight="606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7" i="1"/>
  <c r="F4" i="1"/>
  <c r="F33" i="1" l="1"/>
  <c r="F5" i="1" s="1"/>
  <c r="F11" i="1" l="1"/>
  <c r="F13" i="1" s="1"/>
  <c r="F12" i="1" s="1"/>
</calcChain>
</file>

<file path=xl/sharedStrings.xml><?xml version="1.0" encoding="utf-8"?>
<sst xmlns="http://schemas.openxmlformats.org/spreadsheetml/2006/main" count="55" uniqueCount="35">
  <si>
    <t>Príloha č. 8 SLA Zmluvy - Špecifikácia ceny</t>
  </si>
  <si>
    <t>Popis plnenia</t>
  </si>
  <si>
    <t>Merná jednotka</t>
  </si>
  <si>
    <t>Počet jednotiek</t>
  </si>
  <si>
    <t>Jednotková cena v EUR 
bez DPH</t>
  </si>
  <si>
    <t>Celková cena v EUR 
bez DPH</t>
  </si>
  <si>
    <t>Paušálne služby</t>
  </si>
  <si>
    <t>mesiac</t>
  </si>
  <si>
    <t>Objednávkové služby</t>
  </si>
  <si>
    <t>hodina</t>
  </si>
  <si>
    <t>podľa rozpisu 
človekodní</t>
  </si>
  <si>
    <t>N/A</t>
  </si>
  <si>
    <t>Odovzdanie znalostí</t>
  </si>
  <si>
    <t>Licenčné poplatky k SW 3. strán</t>
  </si>
  <si>
    <t>Spolu maximálna cena za plnenie SLA Zmluvy</t>
  </si>
  <si>
    <t>Rozpis ceny za Objednávkové služby</t>
  </si>
  <si>
    <t>Projektový manažér</t>
  </si>
  <si>
    <t>človekodeň</t>
  </si>
  <si>
    <t>IT analytik</t>
  </si>
  <si>
    <t>IT architekt</t>
  </si>
  <si>
    <t>IT programátor/vývojár</t>
  </si>
  <si>
    <t>IT tester</t>
  </si>
  <si>
    <t>Odborník pre IT dohľad / Quality Assurance</t>
  </si>
  <si>
    <t>Špecialista pre databázy</t>
  </si>
  <si>
    <t>Špecialista pre bezpečnosť IT</t>
  </si>
  <si>
    <t>Špecialista pre infraštruktúry DEVOPS</t>
  </si>
  <si>
    <t>IT konzultant</t>
  </si>
  <si>
    <t>Školiteľ</t>
  </si>
  <si>
    <t>Teamleader inštalačných a servisných činností</t>
  </si>
  <si>
    <t>Inštalačný a servisný technik</t>
  </si>
  <si>
    <t>Iné (pozícia, ktorú nie je možné zaradiť do
vyššie uvedených)</t>
  </si>
  <si>
    <t>Spolu maximálna cena za Objednávkové služby</t>
  </si>
  <si>
    <t>Cena bez DPH</t>
  </si>
  <si>
    <t>DPH 23 %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</si>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</sst>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€-1]"/>
    <numFmt numFmtId="165" formatCode="#,##0.00\ [$€-41B]"/>
  </numFmts>
  <fonts count="5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/>
    <xf numFmtId="164" fontId="2" fillId="0" borderId="0"/>
  </cellStyleXfs>
  <cellXfs count="6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4" fontId="3" fillId="0" borderId="9" xfId="1" applyFont="1" applyBorder="1" applyAlignment="1">
      <alignment horizontal="left" vertical="center" wrapText="1"/>
    </xf>
    <xf numFmtId="164" fontId="3" fillId="0" borderId="10" xfId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4" fontId="3" fillId="0" borderId="13" xfId="1" applyFont="1" applyBorder="1" applyAlignment="1">
      <alignment horizontal="left" vertical="center" wrapText="1"/>
    </xf>
    <xf numFmtId="164" fontId="3" fillId="0" borderId="14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0" fillId="4" borderId="15" xfId="0" applyNumberFormat="1" applyFill="1" applyBorder="1" applyAlignment="1">
      <alignment horizontal="center" vertical="center"/>
    </xf>
    <xf numFmtId="164" fontId="3" fillId="0" borderId="17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65" fontId="0" fillId="4" borderId="18" xfId="0" applyNumberFormat="1" applyFill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164" fontId="0" fillId="0" borderId="23" xfId="2" applyFont="1" applyBorder="1" applyAlignment="1">
      <alignment vertical="center"/>
    </xf>
    <xf numFmtId="164" fontId="3" fillId="0" borderId="24" xfId="1" applyFont="1" applyBorder="1" applyAlignment="1">
      <alignment horizontal="center" vertical="center" wrapText="1"/>
    </xf>
    <xf numFmtId="3" fontId="3" fillId="0" borderId="11" xfId="2" applyNumberFormat="1" applyFont="1" applyBorder="1" applyAlignment="1">
      <alignment horizontal="center" vertical="center"/>
    </xf>
    <xf numFmtId="164" fontId="0" fillId="0" borderId="25" xfId="2" applyFont="1" applyBorder="1" applyAlignment="1">
      <alignment vertical="center"/>
    </xf>
    <xf numFmtId="164" fontId="3" fillId="0" borderId="26" xfId="1" applyFont="1" applyBorder="1" applyAlignment="1">
      <alignment horizontal="center" vertical="center" wrapText="1"/>
    </xf>
    <xf numFmtId="3" fontId="3" fillId="0" borderId="15" xfId="2" applyNumberFormat="1" applyFont="1" applyBorder="1" applyAlignment="1">
      <alignment horizontal="center" vertical="center"/>
    </xf>
    <xf numFmtId="164" fontId="0" fillId="0" borderId="27" xfId="2" applyFont="1" applyBorder="1" applyAlignment="1">
      <alignment vertical="center" wrapText="1"/>
    </xf>
    <xf numFmtId="164" fontId="3" fillId="0" borderId="28" xfId="1" applyFont="1" applyBorder="1" applyAlignment="1">
      <alignment horizontal="center" vertical="center" wrapText="1"/>
    </xf>
    <xf numFmtId="3" fontId="3" fillId="0" borderId="18" xfId="2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4" fontId="4" fillId="0" borderId="1" xfId="1" applyFont="1" applyBorder="1" applyAlignment="1">
      <alignment horizontal="center" vertical="center" wrapText="1"/>
    </xf>
    <xf numFmtId="164" fontId="4" fillId="0" borderId="20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164" fontId="3" fillId="0" borderId="30" xfId="1" applyFont="1" applyBorder="1" applyAlignment="1">
      <alignment horizontal="left" vertical="center" wrapText="1"/>
    </xf>
    <xf numFmtId="164" fontId="4" fillId="0" borderId="2" xfId="1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 wrapText="1"/>
    </xf>
    <xf numFmtId="164" fontId="4" fillId="0" borderId="22" xfId="1" applyFont="1" applyBorder="1" applyAlignment="1">
      <alignment horizontal="center" vertical="center" wrapText="1"/>
    </xf>
    <xf numFmtId="164" fontId="4" fillId="0" borderId="29" xfId="1" applyFont="1" applyBorder="1" applyAlignment="1">
      <alignment horizontal="center" vertical="center" wrapText="1"/>
    </xf>
    <xf numFmtId="164" fontId="4" fillId="0" borderId="31" xfId="1" applyFont="1" applyBorder="1" applyAlignment="1">
      <alignment horizontal="center" vertical="center" wrapText="1"/>
    </xf>
    <xf numFmtId="164" fontId="4" fillId="0" borderId="10" xfId="1" applyFont="1" applyBorder="1" applyAlignment="1">
      <alignment horizontal="center" vertical="center" wrapText="1"/>
    </xf>
    <xf numFmtId="164" fontId="4" fillId="0" borderId="14" xfId="1" applyFont="1" applyBorder="1" applyAlignment="1">
      <alignment horizontal="center" vertical="center" wrapText="1"/>
    </xf>
    <xf numFmtId="164" fontId="4" fillId="0" borderId="17" xfId="1" applyFont="1" applyBorder="1" applyAlignment="1">
      <alignment horizontal="center" vertical="center" wrapText="1"/>
    </xf>
    <xf numFmtId="165" fontId="0" fillId="0" borderId="32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164" fontId="4" fillId="0" borderId="12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19" xfId="1" applyFont="1" applyBorder="1" applyAlignment="1">
      <alignment horizontal="center" vertical="center" wrapText="1"/>
    </xf>
  </cellXfs>
  <cellStyles count="3">
    <cellStyle name="Normal" xfId="0" builtinId="0"/>
    <cellStyle name="Normal 4" xfId="1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workbookViewId="0">
      <selection activeCell="J16" sqref="J16"/>
    </sheetView>
  </sheetViews>
  <sheetFormatPr defaultRowHeight="14.25"/>
  <cols>
    <col min="2" max="2" width="43.5" customWidth="1"/>
    <col min="3" max="3" width="13.875" customWidth="1"/>
    <col min="4" max="6" width="20.75" customWidth="1"/>
  </cols>
  <sheetData>
    <row r="1" spans="2:6" ht="15" thickBot="1"/>
    <row r="2" spans="2:6" ht="15.75" thickBot="1">
      <c r="B2" s="35" t="s">
        <v>0</v>
      </c>
      <c r="C2" s="36"/>
      <c r="D2" s="37"/>
      <c r="E2" s="37"/>
      <c r="F2" s="38"/>
    </row>
    <row r="3" spans="2:6" ht="45.75" thickBot="1">
      <c r="B3" s="1" t="s">
        <v>1</v>
      </c>
      <c r="C3" s="2" t="s">
        <v>2</v>
      </c>
      <c r="D3" s="3" t="s">
        <v>3</v>
      </c>
      <c r="E3" s="4" t="s">
        <v>4</v>
      </c>
      <c r="F3" s="5" t="s">
        <v>5</v>
      </c>
    </row>
    <row r="4" spans="2:6">
      <c r="B4" s="6" t="s">
        <v>6</v>
      </c>
      <c r="C4" s="7" t="s">
        <v>7</v>
      </c>
      <c r="D4" s="8">
        <v>60</v>
      </c>
      <c r="E4" s="9"/>
      <c r="F4" s="11">
        <f>D4*E4</f>
        <v>0</v>
      </c>
    </row>
    <row r="5" spans="2:6" ht="28.5">
      <c r="B5" s="12" t="s">
        <v>8</v>
      </c>
      <c r="C5" s="13" t="s">
        <v>9</v>
      </c>
      <c r="D5" s="14" t="s">
        <v>10</v>
      </c>
      <c r="E5" s="15" t="s">
        <v>11</v>
      </c>
      <c r="F5" s="16">
        <f>F33</f>
        <v>0</v>
      </c>
    </row>
    <row r="6" spans="2:6">
      <c r="B6" s="12" t="s">
        <v>12</v>
      </c>
      <c r="C6" s="13" t="s">
        <v>11</v>
      </c>
      <c r="D6" s="17">
        <v>1</v>
      </c>
      <c r="E6" s="18"/>
      <c r="F6" s="16">
        <f>D6*E6</f>
        <v>0</v>
      </c>
    </row>
    <row r="7" spans="2:6" ht="15" thickBot="1">
      <c r="B7" s="45" t="s">
        <v>13</v>
      </c>
      <c r="C7" s="19" t="s">
        <v>7</v>
      </c>
      <c r="D7" s="20">
        <v>60</v>
      </c>
      <c r="E7" s="21"/>
      <c r="F7" s="23">
        <f t="shared" ref="F6:F7" si="0">D7*E7</f>
        <v>0</v>
      </c>
    </row>
    <row r="9" spans="2:6" ht="15">
      <c r="B9" s="43"/>
      <c r="C9" s="43"/>
      <c r="D9" s="43"/>
      <c r="E9" s="43"/>
      <c r="F9" s="44"/>
    </row>
    <row r="10" spans="2:6" ht="15.75" thickBot="1">
      <c r="B10" s="43"/>
      <c r="C10" s="43"/>
      <c r="D10" s="43"/>
      <c r="E10" s="43"/>
      <c r="F10" s="44"/>
    </row>
    <row r="11" spans="2:6" ht="15">
      <c r="B11" s="48" t="s">
        <v>14</v>
      </c>
      <c r="C11" s="46"/>
      <c r="D11" s="51" t="s">
        <v>32</v>
      </c>
      <c r="E11" s="57"/>
      <c r="F11" s="54">
        <f>SUM(F4:F7)</f>
        <v>0</v>
      </c>
    </row>
    <row r="12" spans="2:6" ht="15">
      <c r="B12" s="49"/>
      <c r="C12" s="47"/>
      <c r="D12" s="52" t="s">
        <v>33</v>
      </c>
      <c r="E12" s="58"/>
      <c r="F12" s="55">
        <f>F13-F11</f>
        <v>0</v>
      </c>
    </row>
    <row r="13" spans="2:6" ht="15.75" thickBot="1">
      <c r="B13" s="50"/>
      <c r="C13" s="40"/>
      <c r="D13" s="53" t="s">
        <v>34</v>
      </c>
      <c r="E13" s="59"/>
      <c r="F13" s="56">
        <f>F11*1.23</f>
        <v>0</v>
      </c>
    </row>
    <row r="14" spans="2:6" ht="15">
      <c r="B14" s="43"/>
      <c r="C14" s="43"/>
      <c r="D14" s="43"/>
      <c r="E14" s="43"/>
      <c r="F14" s="44"/>
    </row>
    <row r="15" spans="2:6" ht="19.5" customHeight="1"/>
    <row r="16" spans="2:6" ht="15" thickBot="1"/>
    <row r="17" spans="2:6" ht="15.75" thickBot="1">
      <c r="B17" s="35" t="s">
        <v>15</v>
      </c>
      <c r="C17" s="36"/>
      <c r="D17" s="37"/>
      <c r="E17" s="37"/>
      <c r="F17" s="37"/>
    </row>
    <row r="18" spans="2:6" ht="45.75" thickBot="1">
      <c r="B18" s="25" t="s">
        <v>1</v>
      </c>
      <c r="C18" s="2" t="s">
        <v>2</v>
      </c>
      <c r="D18" s="3" t="s">
        <v>3</v>
      </c>
      <c r="E18" s="4" t="s">
        <v>4</v>
      </c>
      <c r="F18" s="4" t="s">
        <v>5</v>
      </c>
    </row>
    <row r="19" spans="2:6">
      <c r="B19" s="26" t="s">
        <v>16</v>
      </c>
      <c r="C19" s="27" t="s">
        <v>17</v>
      </c>
      <c r="D19" s="28">
        <v>300</v>
      </c>
      <c r="E19" s="9"/>
      <c r="F19" s="10">
        <f>D19*E19</f>
        <v>0</v>
      </c>
    </row>
    <row r="20" spans="2:6">
      <c r="B20" s="29" t="s">
        <v>18</v>
      </c>
      <c r="C20" s="30" t="s">
        <v>17</v>
      </c>
      <c r="D20" s="31">
        <v>1200</v>
      </c>
      <c r="E20" s="18"/>
      <c r="F20" s="15">
        <f t="shared" ref="F20:F32" si="1">D20*E20</f>
        <v>0</v>
      </c>
    </row>
    <row r="21" spans="2:6">
      <c r="B21" s="29" t="s">
        <v>19</v>
      </c>
      <c r="C21" s="30" t="s">
        <v>17</v>
      </c>
      <c r="D21" s="31">
        <v>500</v>
      </c>
      <c r="E21" s="18"/>
      <c r="F21" s="15">
        <f t="shared" si="1"/>
        <v>0</v>
      </c>
    </row>
    <row r="22" spans="2:6">
      <c r="B22" s="29" t="s">
        <v>20</v>
      </c>
      <c r="C22" s="30" t="s">
        <v>17</v>
      </c>
      <c r="D22" s="31">
        <v>2800</v>
      </c>
      <c r="E22" s="18"/>
      <c r="F22" s="15">
        <f t="shared" si="1"/>
        <v>0</v>
      </c>
    </row>
    <row r="23" spans="2:6">
      <c r="B23" s="29" t="s">
        <v>21</v>
      </c>
      <c r="C23" s="30" t="s">
        <v>17</v>
      </c>
      <c r="D23" s="31">
        <v>1600</v>
      </c>
      <c r="E23" s="18"/>
      <c r="F23" s="15">
        <f t="shared" si="1"/>
        <v>0</v>
      </c>
    </row>
    <row r="24" spans="2:6">
      <c r="B24" s="29" t="s">
        <v>22</v>
      </c>
      <c r="C24" s="30" t="s">
        <v>17</v>
      </c>
      <c r="D24" s="31">
        <v>340</v>
      </c>
      <c r="E24" s="18"/>
      <c r="F24" s="15">
        <f t="shared" si="1"/>
        <v>0</v>
      </c>
    </row>
    <row r="25" spans="2:6">
      <c r="B25" s="29" t="s">
        <v>23</v>
      </c>
      <c r="C25" s="30" t="s">
        <v>17</v>
      </c>
      <c r="D25" s="31">
        <v>200</v>
      </c>
      <c r="E25" s="18"/>
      <c r="F25" s="15">
        <f t="shared" si="1"/>
        <v>0</v>
      </c>
    </row>
    <row r="26" spans="2:6">
      <c r="B26" s="29" t="s">
        <v>24</v>
      </c>
      <c r="C26" s="30" t="s">
        <v>17</v>
      </c>
      <c r="D26" s="31">
        <v>150</v>
      </c>
      <c r="E26" s="18"/>
      <c r="F26" s="15">
        <f t="shared" si="1"/>
        <v>0</v>
      </c>
    </row>
    <row r="27" spans="2:6">
      <c r="B27" s="29" t="s">
        <v>25</v>
      </c>
      <c r="C27" s="30" t="s">
        <v>17</v>
      </c>
      <c r="D27" s="31">
        <v>775</v>
      </c>
      <c r="E27" s="18"/>
      <c r="F27" s="15">
        <f t="shared" si="1"/>
        <v>0</v>
      </c>
    </row>
    <row r="28" spans="2:6">
      <c r="B28" s="29" t="s">
        <v>26</v>
      </c>
      <c r="C28" s="30" t="s">
        <v>17</v>
      </c>
      <c r="D28" s="31">
        <v>460</v>
      </c>
      <c r="E28" s="18"/>
      <c r="F28" s="15">
        <f t="shared" si="1"/>
        <v>0</v>
      </c>
    </row>
    <row r="29" spans="2:6">
      <c r="B29" s="29" t="s">
        <v>27</v>
      </c>
      <c r="C29" s="30" t="s">
        <v>17</v>
      </c>
      <c r="D29" s="31">
        <v>75</v>
      </c>
      <c r="E29" s="18"/>
      <c r="F29" s="15">
        <f t="shared" si="1"/>
        <v>0</v>
      </c>
    </row>
    <row r="30" spans="2:6">
      <c r="B30" s="29" t="s">
        <v>28</v>
      </c>
      <c r="C30" s="30" t="s">
        <v>17</v>
      </c>
      <c r="D30" s="31">
        <v>100</v>
      </c>
      <c r="E30" s="18"/>
      <c r="F30" s="15">
        <f t="shared" si="1"/>
        <v>0</v>
      </c>
    </row>
    <row r="31" spans="2:6">
      <c r="B31" s="29" t="s">
        <v>29</v>
      </c>
      <c r="C31" s="30" t="s">
        <v>17</v>
      </c>
      <c r="D31" s="31">
        <v>400</v>
      </c>
      <c r="E31" s="18"/>
      <c r="F31" s="15">
        <f t="shared" si="1"/>
        <v>0</v>
      </c>
    </row>
    <row r="32" spans="2:6" ht="29.25" thickBot="1">
      <c r="B32" s="32" t="s">
        <v>30</v>
      </c>
      <c r="C32" s="33" t="s">
        <v>17</v>
      </c>
      <c r="D32" s="34">
        <v>100</v>
      </c>
      <c r="E32" s="18"/>
      <c r="F32" s="22">
        <f t="shared" si="1"/>
        <v>0</v>
      </c>
    </row>
    <row r="33" spans="2:6" ht="15.75" thickBot="1">
      <c r="B33" s="39" t="s">
        <v>31</v>
      </c>
      <c r="C33" s="41"/>
      <c r="D33" s="41"/>
      <c r="E33" s="42"/>
      <c r="F33" s="24">
        <f>SUM(F19:F32)</f>
        <v>0</v>
      </c>
    </row>
  </sheetData>
  <mergeCells count="7">
    <mergeCell ref="B2:F2"/>
    <mergeCell ref="B17:F17"/>
    <mergeCell ref="B33:E33"/>
    <mergeCell ref="D11:E11"/>
    <mergeCell ref="D12:E12"/>
    <mergeCell ref="D13:E13"/>
    <mergeCell ref="B11:C13"/>
  </mergeCells>
  <pageMargins left="0.7" right="0.7" top="0.75" bottom="0.75" header="0.3" footer="0.3"/>
  <pageSetup paperSize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2024-10-10T09:15:57Z</dcterms:created>
  <dcterms:modified xsi:type="dcterms:W3CDTF">2024-11-07T12:28:06Z</dcterms:modified>
</cp:coreProperties>
</file>