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ratislavskcentrumsluzieb/Zdielane dokumenty/General/!Verejné obstarávanie/VO ROPO/002_Pripravované/#79247094_STARZ_Nákup tovaru do bufetov na ZŠ ON/03 Zadávacia dokumentácia/"/>
    </mc:Choice>
  </mc:AlternateContent>
  <xr:revisionPtr revIDLastSave="18" documentId="8_{3FC00D03-24DF-4031-85CC-1128896CEF6E}" xr6:coauthVersionLast="47" xr6:coauthVersionMax="47" xr10:uidLastSave="{3C146CF4-3ED3-4618-9E64-AD5D7473AACA}"/>
  <bookViews>
    <workbookView xWindow="-12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uchádzača'!$B$4:$I$30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F22" i="6" l="1"/>
  <c r="H18" i="6"/>
  <c r="F18" i="6"/>
  <c r="I21" i="6" l="1"/>
</calcChain>
</file>

<file path=xl/sharedStrings.xml><?xml version="1.0" encoding="utf-8"?>
<sst xmlns="http://schemas.openxmlformats.org/spreadsheetml/2006/main" count="74" uniqueCount="70">
  <si>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</si>
  <si>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</si>
  <si>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</si>
  <si>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</si>
  <si>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</si>
  <si>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</si>
  <si>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</si>
  <si>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</si>
  <si>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</si>
  <si>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</si>
  <si>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</si>
  <si>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</si>
  <si>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</si>
  <si>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</si>
  <si>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</si>
  <si>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</si>
  <si>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</si>
  <si>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</si>
  <si>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</si>
  <si>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</si>
  <si>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</si>
  <si>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</si>
  <si>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</si>
  <si>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</si>
  <si>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</si>
  <si>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</si>
  <si>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</si>
  <si>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</si>
  <si>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</si>
  <si>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</si>
  <si>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</si>
  <si>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</si>
  <si>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</si>
  <si>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</si>
  <si>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</si>
  <si>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</si>
  <si>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</si>
  <si>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</si>
  <si>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</si>
  <si>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</si>
  <si>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</si>
  <si>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</si>
  <si>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</si>
  <si>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</si>
  <si>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</si>
  <si>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</si>
  <si>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</si>
  <si>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</si>
  <si>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Por. č.</t>
  </si>
  <si>
    <t>Jednotková cena   bez DPH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</si>
  <si>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</si>
  <si>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</si>
  <si>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</si>
  <si>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</si>
  <si>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</si>
  <si>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</si>
  <si>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</si>
  <si>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</si>
  <si>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</si>
  <si>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</si>
  <si>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"Nákup potravín, nápojov a príbuzných produktov"</t>
  </si>
  <si>
    <t xml:space="preserve">Ako uchádzač v tomto verejnom obstarávaní 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</si>
  <si>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</si>
  <si>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1.</t>
  </si>
  <si>
    <t xml:space="preserve">Celkové množstvo keg* </t>
  </si>
  <si>
    <t>**Ponuková cena uchádzača musí byť konečná, nakoľko hodnotiacim kritériom je najnižšia celková cena bez DPH</t>
  </si>
  <si>
    <t xml:space="preserve">Celková cena bez DPH </t>
  </si>
  <si>
    <t>Príloha č. 2 - Ponuka uchádzača vo výzve č. 11 "Nákup tovaru do bufetov - Perlivé víno"</t>
  </si>
  <si>
    <t>Perlivé víno keg 20 l extra dry, biele suché, objem alkoholu min. 10 %</t>
  </si>
  <si>
    <t>*Celkové množstvo predstavuje predpokladaný objem počas trvania rámcovej dohody, pričom skutočné množstvo sa môže líšiť, môže byť aj vyššie, nižšie alebo žiadne, pokiaľ sa nevyskytne potreba.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</si>
</sst>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" xfId="2" applyFont="1" applyFill="1" applyBorder="1" applyAlignment="1">
      <alignment horizontal="left" wrapText="1"/>
    </xf>
    <xf numFmtId="0" fontId="19" fillId="0" borderId="48" xfId="2" applyFont="1" applyFill="1" applyBorder="1" applyAlignment="1">
      <alignment horizontal="center" wrapText="1"/>
    </xf>
    <xf numFmtId="0" fontId="19" fillId="0" borderId="32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53" xfId="2" applyNumberFormat="1" applyFont="1" applyFill="1" applyBorder="1" applyAlignment="1">
      <alignment vertical="center"/>
    </xf>
    <xf numFmtId="49" fontId="0" fillId="6" borderId="54" xfId="0" applyNumberFormat="1" applyFill="1" applyBorder="1" applyAlignment="1">
      <alignment horizontal="left"/>
    </xf>
    <xf numFmtId="165" fontId="0" fillId="5" borderId="56" xfId="2" applyNumberFormat="1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/>
    </xf>
    <xf numFmtId="0" fontId="3" fillId="5" borderId="57" xfId="2" applyFont="1" applyFill="1" applyBorder="1" applyProtection="1">
      <protection hidden="1"/>
    </xf>
    <xf numFmtId="0" fontId="6" fillId="0" borderId="53" xfId="0" applyFont="1" applyBorder="1" applyAlignment="1">
      <alignment vertical="center"/>
    </xf>
    <xf numFmtId="0" fontId="5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justify" vertical="center"/>
    </xf>
    <xf numFmtId="0" fontId="0" fillId="6" borderId="59" xfId="0" applyFill="1" applyBorder="1" applyAlignment="1">
      <alignment horizontal="left" vertical="center" wrapText="1" indent="1"/>
    </xf>
    <xf numFmtId="0" fontId="6" fillId="6" borderId="59" xfId="0" applyFont="1" applyFill="1" applyBorder="1" applyAlignment="1">
      <alignment horizontal="left" vertical="center" wrapText="1" indent="1"/>
    </xf>
    <xf numFmtId="0" fontId="2" fillId="6" borderId="59" xfId="0" applyFont="1" applyFill="1" applyBorder="1" applyAlignment="1">
      <alignment horizontal="center" vertical="center" wrapText="1"/>
    </xf>
    <xf numFmtId="0" fontId="24" fillId="6" borderId="59" xfId="4" applyFill="1" applyBorder="1" applyAlignment="1">
      <alignment horizontal="left" vertical="center" wrapText="1" indent="1"/>
    </xf>
    <xf numFmtId="0" fontId="0" fillId="6" borderId="59" xfId="0" applyFill="1" applyBorder="1" applyAlignment="1" applyProtection="1">
      <alignment horizontal="left" vertical="center" wrapText="1" indent="1"/>
      <protection locked="0"/>
    </xf>
    <xf numFmtId="0" fontId="0" fillId="6" borderId="59" xfId="0" applyFill="1" applyBorder="1" applyAlignment="1">
      <alignment horizontal="left" wrapText="1" indent="1"/>
    </xf>
    <xf numFmtId="0" fontId="23" fillId="6" borderId="0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38" xfId="2" applyFont="1" applyFill="1" applyBorder="1" applyAlignment="1">
      <alignment horizontal="left"/>
    </xf>
    <xf numFmtId="0" fontId="19" fillId="0" borderId="42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9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left"/>
    </xf>
    <xf numFmtId="0" fontId="19" fillId="0" borderId="41" xfId="2" applyFont="1" applyFill="1" applyBorder="1" applyAlignment="1">
      <alignment horizontal="left"/>
    </xf>
    <xf numFmtId="0" fontId="19" fillId="0" borderId="40" xfId="2" applyFont="1" applyFill="1" applyBorder="1" applyAlignment="1">
      <alignment horizontal="lef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1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2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6" fillId="6" borderId="40" xfId="2" applyFont="1" applyFill="1" applyBorder="1" applyAlignment="1">
      <alignment horizontal="center" wrapText="1"/>
    </xf>
    <xf numFmtId="0" fontId="16" fillId="6" borderId="42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6" fillId="6" borderId="31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2" xfId="2" applyFont="1" applyFill="1" applyBorder="1" applyAlignment="1">
      <alignment horizontal="left" vertical="center" wrapText="1"/>
    </xf>
    <xf numFmtId="0" fontId="0" fillId="5" borderId="50" xfId="0" applyFill="1" applyBorder="1" applyAlignment="1">
      <alignment horizontal="center" wrapText="1"/>
    </xf>
    <xf numFmtId="0" fontId="0" fillId="5" borderId="51" xfId="0" applyFill="1" applyBorder="1" applyAlignment="1">
      <alignment horizontal="center" wrapText="1"/>
    </xf>
    <xf numFmtId="0" fontId="22" fillId="7" borderId="31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37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5" xfId="0" applyBorder="1"/>
    <xf numFmtId="0" fontId="0" fillId="0" borderId="46" xfId="0" applyBorder="1"/>
    <xf numFmtId="0" fontId="0" fillId="0" borderId="49" xfId="0" applyBorder="1"/>
    <xf numFmtId="2" fontId="18" fillId="0" borderId="34" xfId="2" applyNumberFormat="1" applyFont="1" applyFill="1" applyBorder="1" applyAlignment="1">
      <alignment horizontal="left"/>
    </xf>
    <xf numFmtId="2" fontId="18" fillId="0" borderId="43" xfId="2" applyNumberFormat="1" applyFont="1" applyFill="1" applyBorder="1" applyAlignment="1">
      <alignment horizontal="left"/>
    </xf>
    <xf numFmtId="2" fontId="18" fillId="0" borderId="23" xfId="2" applyNumberFormat="1" applyFont="1" applyFill="1" applyBorder="1" applyAlignment="1">
      <alignment horizontal="left"/>
    </xf>
    <xf numFmtId="0" fontId="18" fillId="0" borderId="25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4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4" xfId="2" applyFont="1" applyFill="1" applyBorder="1" applyAlignment="1">
      <alignment horizontal="center" vertical="center" wrapText="1"/>
    </xf>
    <xf numFmtId="0" fontId="19" fillId="0" borderId="44" xfId="2" applyFont="1" applyFill="1" applyBorder="1" applyAlignment="1">
      <alignment wrapText="1"/>
    </xf>
    <xf numFmtId="0" fontId="19" fillId="0" borderId="19" xfId="2" applyFont="1" applyFill="1" applyBorder="1" applyAlignment="1">
      <alignment wrapText="1"/>
    </xf>
    <xf numFmtId="0" fontId="19" fillId="0" borderId="21" xfId="2" applyFont="1" applyFill="1" applyBorder="1" applyAlignment="1">
      <alignment wrapText="1"/>
    </xf>
    <xf numFmtId="0" fontId="19" fillId="0" borderId="44" xfId="2" applyFont="1" applyFill="1" applyBorder="1" applyAlignment="1">
      <alignment horizontal="center" vertical="center" wrapText="1"/>
    </xf>
    <xf numFmtId="0" fontId="19" fillId="0" borderId="20" xfId="2" applyFont="1" applyFill="1" applyBorder="1" applyAlignment="1">
      <alignment horizontal="center" vertical="center" wrapText="1"/>
    </xf>
    <xf numFmtId="166" fontId="0" fillId="0" borderId="55" xfId="2" applyNumberFormat="1" applyFont="1" applyFill="1" applyBorder="1" applyAlignment="1">
      <alignment horizontal="right"/>
    </xf>
    <xf numFmtId="166" fontId="0" fillId="0" borderId="47" xfId="2" applyNumberFormat="1" applyFont="1" applyFill="1" applyBorder="1" applyAlignment="1">
      <alignment horizontal="right"/>
    </xf>
    <xf numFmtId="0" fontId="23" fillId="0" borderId="0" xfId="2" applyFont="1" applyFill="1" applyBorder="1" applyAlignment="1">
      <alignment vertical="center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409575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409575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409575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523875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409575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361950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0"/>
  <sheetViews>
    <sheetView showGridLines="0" tabSelected="1" zoomScale="115" zoomScaleNormal="115" zoomScaleSheetLayoutView="160" workbookViewId="0">
      <selection activeCell="B27" sqref="B27"/>
    </sheetView>
  </sheetViews>
  <sheetFormatPr defaultRowHeight="15" x14ac:dyDescent="0.2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9.28515625" style="14" customWidth="1"/>
    <col min="6" max="6" width="14" customWidth="1"/>
    <col min="7" max="7" width="14.5703125" customWidth="1"/>
    <col min="8" max="8" width="8.42578125" customWidth="1"/>
    <col min="9" max="9" width="13.85546875" customWidth="1"/>
  </cols>
  <sheetData>
    <row r="1" spans="2:9" ht="25.5" customHeight="1" x14ac:dyDescent="0.3">
      <c r="B1" s="40" t="s">
        <v>60</v>
      </c>
      <c r="C1" s="40"/>
      <c r="D1" s="40"/>
      <c r="E1" s="40"/>
      <c r="F1" s="40"/>
      <c r="G1" s="40"/>
      <c r="H1" s="40"/>
      <c r="I1" s="40"/>
    </row>
    <row r="2" spans="2:9" ht="25.5" customHeight="1" x14ac:dyDescent="0.3">
      <c r="B2" s="41" t="s">
        <v>44</v>
      </c>
      <c r="C2" s="41"/>
      <c r="D2" s="41"/>
      <c r="E2" s="41"/>
      <c r="F2" s="41"/>
      <c r="G2" s="41"/>
      <c r="H2" s="41"/>
      <c r="I2" s="41"/>
    </row>
    <row r="3" spans="2:9" ht="15.75" thickBot="1" x14ac:dyDescent="0.3">
      <c r="B3" s="63"/>
      <c r="C3" s="63"/>
      <c r="D3" s="63"/>
      <c r="E3" s="63"/>
      <c r="F3" s="63"/>
    </row>
    <row r="4" spans="2:9" ht="45.75" customHeight="1" thickBot="1" x14ac:dyDescent="0.3">
      <c r="B4" s="46" t="s">
        <v>67</v>
      </c>
      <c r="C4" s="47"/>
      <c r="D4" s="47"/>
      <c r="E4" s="47"/>
      <c r="F4" s="47"/>
      <c r="G4" s="47"/>
      <c r="H4" s="47"/>
      <c r="I4" s="48"/>
    </row>
    <row r="5" spans="2:9" s="14" customFormat="1" ht="15.75" thickBot="1" x14ac:dyDescent="0.3">
      <c r="B5" s="49"/>
      <c r="C5" s="50"/>
      <c r="D5" s="50"/>
      <c r="E5" s="50"/>
      <c r="F5" s="50"/>
      <c r="G5" s="50"/>
      <c r="H5" s="50"/>
      <c r="I5" s="50"/>
    </row>
    <row r="6" spans="2:9" ht="17.100000000000001" customHeight="1" x14ac:dyDescent="0.25">
      <c r="B6" s="55" t="s">
        <v>0</v>
      </c>
      <c r="C6" s="56"/>
      <c r="D6" s="56"/>
      <c r="E6" s="56"/>
      <c r="F6" s="51"/>
      <c r="G6" s="51"/>
      <c r="H6" s="51"/>
      <c r="I6" s="52"/>
    </row>
    <row r="7" spans="2:9" ht="17.100000000000001" customHeight="1" thickBot="1" x14ac:dyDescent="0.3">
      <c r="B7" s="57" t="s">
        <v>1</v>
      </c>
      <c r="C7" s="58"/>
      <c r="D7" s="58"/>
      <c r="E7" s="58"/>
      <c r="F7" s="59" t="s">
        <v>2</v>
      </c>
      <c r="G7" s="60"/>
      <c r="H7" s="53"/>
      <c r="I7" s="54"/>
    </row>
    <row r="8" spans="2:9" s="14" customFormat="1" ht="15.75" thickBot="1" x14ac:dyDescent="0.3">
      <c r="B8" s="61"/>
      <c r="C8" s="62"/>
      <c r="D8" s="62"/>
      <c r="E8" s="62"/>
      <c r="F8" s="62"/>
      <c r="G8" s="62"/>
      <c r="H8" s="62"/>
      <c r="I8" s="62"/>
    </row>
    <row r="9" spans="2:9" ht="30" customHeight="1" x14ac:dyDescent="0.25">
      <c r="B9" s="64" t="s">
        <v>3</v>
      </c>
      <c r="C9" s="65"/>
      <c r="D9" s="65"/>
      <c r="E9" s="65"/>
      <c r="F9" s="65"/>
      <c r="G9" s="65"/>
      <c r="H9" s="65"/>
      <c r="I9" s="66"/>
    </row>
    <row r="10" spans="2:9" ht="36.75" customHeight="1" x14ac:dyDescent="0.25">
      <c r="B10" s="101" t="s">
        <v>51</v>
      </c>
      <c r="C10" s="102"/>
      <c r="D10" s="102"/>
      <c r="E10" s="102"/>
      <c r="F10" s="102"/>
      <c r="G10" s="102"/>
      <c r="H10" s="103"/>
      <c r="I10" s="29"/>
    </row>
    <row r="11" spans="2:9" ht="45" customHeight="1" x14ac:dyDescent="0.25">
      <c r="B11" s="116" t="s">
        <v>40</v>
      </c>
      <c r="C11" s="117"/>
      <c r="D11" s="117"/>
      <c r="E11" s="117"/>
      <c r="F11" s="117"/>
      <c r="G11" s="117"/>
      <c r="H11" s="118"/>
      <c r="I11" s="12"/>
    </row>
    <row r="12" spans="2:9" ht="45" customHeight="1" x14ac:dyDescent="0.25">
      <c r="B12" s="122" t="s">
        <v>4</v>
      </c>
      <c r="C12" s="123"/>
      <c r="D12" s="123"/>
      <c r="E12" s="123"/>
      <c r="F12" s="123"/>
      <c r="G12" s="123"/>
      <c r="H12" s="124"/>
      <c r="I12" s="12"/>
    </row>
    <row r="13" spans="2:9" ht="45" customHeight="1" x14ac:dyDescent="0.25">
      <c r="B13" s="122" t="s">
        <v>45</v>
      </c>
      <c r="C13" s="123"/>
      <c r="D13" s="123"/>
      <c r="E13" s="123"/>
      <c r="F13" s="123"/>
      <c r="G13" s="123"/>
      <c r="H13" s="124"/>
      <c r="I13" s="12"/>
    </row>
    <row r="14" spans="2:9" ht="45" customHeight="1" thickBot="1" x14ac:dyDescent="0.3">
      <c r="B14" s="119" t="s">
        <v>43</v>
      </c>
      <c r="C14" s="120"/>
      <c r="D14" s="120"/>
      <c r="E14" s="120"/>
      <c r="F14" s="120"/>
      <c r="G14" s="120"/>
      <c r="H14" s="121"/>
      <c r="I14" s="13"/>
    </row>
    <row r="15" spans="2:9" s="14" customFormat="1" ht="15.75" thickBot="1" x14ac:dyDescent="0.3">
      <c r="B15" s="42"/>
      <c r="C15" s="43"/>
      <c r="D15" s="43"/>
      <c r="E15" s="43"/>
      <c r="F15" s="43"/>
      <c r="G15" s="43"/>
      <c r="H15" s="43"/>
      <c r="I15" s="43"/>
    </row>
    <row r="16" spans="2:9" ht="24" customHeight="1" x14ac:dyDescent="0.25">
      <c r="B16" s="113" t="s">
        <v>41</v>
      </c>
      <c r="C16" s="114"/>
      <c r="D16" s="114"/>
      <c r="E16" s="114"/>
      <c r="F16" s="114"/>
      <c r="G16" s="114"/>
      <c r="H16" s="114"/>
      <c r="I16" s="115"/>
    </row>
    <row r="17" spans="2:9" ht="15.6" customHeight="1" x14ac:dyDescent="0.25">
      <c r="B17" s="68" t="s">
        <v>5</v>
      </c>
      <c r="C17" s="69"/>
      <c r="D17" s="67"/>
      <c r="E17" s="20" t="s">
        <v>6</v>
      </c>
      <c r="F17" s="44" t="s">
        <v>7</v>
      </c>
      <c r="G17" s="67"/>
      <c r="H17" s="44" t="s">
        <v>8</v>
      </c>
      <c r="I17" s="45"/>
    </row>
    <row r="18" spans="2:9" ht="20.100000000000001" customHeight="1" thickBot="1" x14ac:dyDescent="0.3">
      <c r="B18" s="110" t="s">
        <v>42</v>
      </c>
      <c r="C18" s="111"/>
      <c r="D18" s="112"/>
      <c r="E18" s="17">
        <v>100</v>
      </c>
      <c r="F18" s="107" t="str">
        <f>IF(E18=100,"neuplatňuje sa","sem doplň minimum")</f>
        <v>neuplatňuje sa</v>
      </c>
      <c r="G18" s="108"/>
      <c r="H18" s="107" t="str">
        <f>IF(E18=100,"neuplatňuje sa","sem doplň maximum")</f>
        <v>neuplatňuje sa</v>
      </c>
      <c r="I18" s="109"/>
    </row>
    <row r="19" spans="2:9" ht="30.95" customHeight="1" thickBot="1" x14ac:dyDescent="0.3">
      <c r="B19" s="18" t="s">
        <v>48</v>
      </c>
      <c r="C19" s="125" t="s">
        <v>46</v>
      </c>
      <c r="D19" s="126"/>
      <c r="E19" s="127"/>
      <c r="F19" s="19" t="s">
        <v>64</v>
      </c>
      <c r="G19" s="19" t="s">
        <v>49</v>
      </c>
      <c r="H19" s="128" t="s">
        <v>66</v>
      </c>
      <c r="I19" s="129"/>
    </row>
    <row r="20" spans="2:9" ht="17.100000000000001" customHeight="1" x14ac:dyDescent="0.25">
      <c r="B20" s="26" t="s">
        <v>63</v>
      </c>
      <c r="C20" s="104" t="s">
        <v>68</v>
      </c>
      <c r="D20" s="105"/>
      <c r="E20" s="106"/>
      <c r="F20" s="28">
        <v>103</v>
      </c>
      <c r="G20" s="27">
        <v>0</v>
      </c>
      <c r="H20" s="130">
        <f>G20*F20</f>
        <v>0</v>
      </c>
      <c r="I20" s="131"/>
    </row>
    <row r="21" spans="2:9" ht="30.95" customHeight="1" thickBot="1" x14ac:dyDescent="0.3">
      <c r="B21" s="96" t="s">
        <v>47</v>
      </c>
      <c r="C21" s="97"/>
      <c r="D21" s="97"/>
      <c r="E21" s="97"/>
      <c r="F21" s="97"/>
      <c r="G21" s="97"/>
      <c r="H21" s="97"/>
      <c r="I21" s="25">
        <f>SUM(H20:H20)</f>
        <v>0</v>
      </c>
    </row>
    <row r="22" spans="2:9" ht="15.95" customHeight="1" thickBot="1" x14ac:dyDescent="0.3">
      <c r="B22" s="21" t="s">
        <v>10</v>
      </c>
      <c r="C22" s="22"/>
      <c r="D22" s="22"/>
      <c r="E22" s="22"/>
      <c r="F22" s="98" t="str">
        <f>IF(E18=100,"Toto je jediné kritérium a prepočet na body sa preto neuplatňuje",IF(B18="čím menej, tým lepšie",(E18*(H18-I21)/(H18-F18)),(E18*(I21-F18)/(H18-F18))))</f>
        <v>Toto je jediné kritérium a prepočet na body sa preto neuplatňuje</v>
      </c>
      <c r="G22" s="99"/>
      <c r="H22" s="99"/>
      <c r="I22" s="100"/>
    </row>
    <row r="23" spans="2:9" ht="15" customHeight="1" thickBot="1" x14ac:dyDescent="0.3">
      <c r="B23" s="61"/>
      <c r="C23" s="62"/>
      <c r="D23" s="62"/>
      <c r="E23" s="62"/>
      <c r="F23" s="62"/>
      <c r="G23" s="62"/>
      <c r="H23" s="62"/>
      <c r="I23" s="62"/>
    </row>
    <row r="24" spans="2:9" ht="23.1" customHeight="1" thickBot="1" x14ac:dyDescent="0.3">
      <c r="B24" s="46" t="s">
        <v>39</v>
      </c>
      <c r="C24" s="47"/>
      <c r="D24" s="47"/>
      <c r="E24" s="47"/>
      <c r="F24" s="47"/>
      <c r="G24" s="47"/>
      <c r="H24" s="47"/>
      <c r="I24" s="48"/>
    </row>
    <row r="25" spans="2:9" ht="20.45" customHeight="1" x14ac:dyDescent="0.25">
      <c r="B25" s="88"/>
      <c r="C25" s="89"/>
      <c r="D25" s="89"/>
      <c r="E25" s="89"/>
      <c r="F25" s="89"/>
      <c r="G25" s="90"/>
      <c r="H25" s="86" t="s">
        <v>9</v>
      </c>
      <c r="I25" s="87"/>
    </row>
    <row r="26" spans="2:9" s="16" customFormat="1" ht="26.25" customHeight="1" thickBot="1" x14ac:dyDescent="0.3">
      <c r="B26" s="91" t="s">
        <v>62</v>
      </c>
      <c r="C26" s="92"/>
      <c r="D26" s="92"/>
      <c r="E26" s="92"/>
      <c r="F26" s="92"/>
      <c r="G26" s="93"/>
      <c r="H26" s="94"/>
      <c r="I26" s="95"/>
    </row>
    <row r="27" spans="2:9" s="16" customFormat="1" ht="17.100000000000001" customHeight="1" x14ac:dyDescent="0.25">
      <c r="B27" s="132" t="s">
        <v>69</v>
      </c>
      <c r="C27" s="24"/>
      <c r="D27" s="24"/>
      <c r="E27" s="24"/>
      <c r="F27" s="24"/>
      <c r="G27" s="23"/>
      <c r="H27" s="23"/>
      <c r="I27" s="23"/>
    </row>
    <row r="28" spans="2:9" ht="15" customHeight="1" thickBot="1" x14ac:dyDescent="0.3">
      <c r="B28" s="39" t="s">
        <v>65</v>
      </c>
      <c r="C28" s="15"/>
      <c r="D28" s="15"/>
      <c r="E28" s="15"/>
      <c r="F28" s="15"/>
    </row>
    <row r="29" spans="2:9" ht="15.6" customHeight="1" x14ac:dyDescent="0.25">
      <c r="B29" s="76" t="s">
        <v>11</v>
      </c>
      <c r="C29" s="77"/>
      <c r="D29" s="78"/>
      <c r="E29" s="82" t="s">
        <v>50</v>
      </c>
      <c r="F29" s="83"/>
      <c r="G29" s="70" t="s">
        <v>12</v>
      </c>
      <c r="H29" s="71"/>
      <c r="I29" s="72"/>
    </row>
    <row r="30" spans="2:9" ht="11.45" customHeight="1" thickBot="1" x14ac:dyDescent="0.3">
      <c r="B30" s="79"/>
      <c r="C30" s="80"/>
      <c r="D30" s="81"/>
      <c r="E30" s="84"/>
      <c r="F30" s="85"/>
      <c r="G30" s="73"/>
      <c r="H30" s="74"/>
      <c r="I30" s="75"/>
    </row>
  </sheetData>
  <mergeCells count="40">
    <mergeCell ref="H20:I20"/>
    <mergeCell ref="B23:I23"/>
    <mergeCell ref="H26:I26"/>
    <mergeCell ref="B21:H21"/>
    <mergeCell ref="F22:I22"/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H19:I19"/>
    <mergeCell ref="G29:I30"/>
    <mergeCell ref="B29:D30"/>
    <mergeCell ref="E29:F30"/>
    <mergeCell ref="B24:I24"/>
    <mergeCell ref="H25:I25"/>
    <mergeCell ref="B25:G25"/>
    <mergeCell ref="B26:G26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409575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409575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523875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409575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361950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31" t="s">
        <v>52</v>
      </c>
    </row>
    <row r="3" spans="2:2" x14ac:dyDescent="0.25">
      <c r="B3" s="32"/>
    </row>
    <row r="4" spans="2:2" x14ac:dyDescent="0.25">
      <c r="B4" s="33" t="s">
        <v>61</v>
      </c>
    </row>
    <row r="5" spans="2:2" x14ac:dyDescent="0.25">
      <c r="B5" s="34"/>
    </row>
    <row r="6" spans="2:2" x14ac:dyDescent="0.25">
      <c r="B6" s="35" t="s">
        <v>14</v>
      </c>
    </row>
    <row r="7" spans="2:2" x14ac:dyDescent="0.25">
      <c r="B7" s="33"/>
    </row>
    <row r="8" spans="2:2" ht="60.75" customHeight="1" x14ac:dyDescent="0.25">
      <c r="B8" s="36" t="s">
        <v>53</v>
      </c>
    </row>
    <row r="9" spans="2:2" x14ac:dyDescent="0.25">
      <c r="B9" s="36"/>
    </row>
    <row r="10" spans="2:2" x14ac:dyDescent="0.25">
      <c r="B10" s="37" t="s">
        <v>54</v>
      </c>
    </row>
    <row r="11" spans="2:2" x14ac:dyDescent="0.25">
      <c r="B11" s="37" t="s">
        <v>55</v>
      </c>
    </row>
    <row r="12" spans="2:2" x14ac:dyDescent="0.25">
      <c r="B12" s="37" t="s">
        <v>56</v>
      </c>
    </row>
    <row r="13" spans="2:2" x14ac:dyDescent="0.25">
      <c r="B13" s="37" t="s">
        <v>57</v>
      </c>
    </row>
    <row r="14" spans="2:2" x14ac:dyDescent="0.25">
      <c r="B14" s="33"/>
    </row>
    <row r="15" spans="2:2" ht="30" x14ac:dyDescent="0.25">
      <c r="B15" s="36" t="s">
        <v>58</v>
      </c>
    </row>
    <row r="16" spans="2:2" x14ac:dyDescent="0.25">
      <c r="B16" s="38"/>
    </row>
    <row r="17" spans="2:2" ht="30" x14ac:dyDescent="0.25">
      <c r="B17" s="33" t="s">
        <v>59</v>
      </c>
    </row>
    <row r="18" spans="2:2" ht="15.75" thickBot="1" x14ac:dyDescent="0.3">
      <c r="B18" s="30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13</v>
      </c>
    </row>
    <row r="3" spans="1:1" x14ac:dyDescent="0.25">
      <c r="A3" s="2"/>
    </row>
    <row r="4" spans="1:1" x14ac:dyDescent="0.25">
      <c r="A4" s="7" t="s">
        <v>61</v>
      </c>
    </row>
    <row r="5" spans="1:1" x14ac:dyDescent="0.25">
      <c r="A5" s="2"/>
    </row>
    <row r="6" spans="1:1" x14ac:dyDescent="0.25">
      <c r="A6" s="5" t="s">
        <v>14</v>
      </c>
    </row>
    <row r="7" spans="1:1" x14ac:dyDescent="0.25">
      <c r="A7" s="6"/>
    </row>
    <row r="8" spans="1:1" ht="60.75" customHeight="1" x14ac:dyDescent="0.25">
      <c r="A8" s="8" t="s">
        <v>15</v>
      </c>
    </row>
    <row r="9" spans="1:1" x14ac:dyDescent="0.25">
      <c r="A9" s="8"/>
    </row>
    <row r="10" spans="1:1" x14ac:dyDescent="0.25">
      <c r="A10" s="8" t="s">
        <v>16</v>
      </c>
    </row>
    <row r="11" spans="1:1" x14ac:dyDescent="0.25">
      <c r="A11" s="8" t="s">
        <v>17</v>
      </c>
    </row>
    <row r="12" spans="1:1" x14ac:dyDescent="0.25">
      <c r="A12" s="8" t="s">
        <v>18</v>
      </c>
    </row>
    <row r="13" spans="1:1" x14ac:dyDescent="0.25">
      <c r="A13" s="8" t="s">
        <v>19</v>
      </c>
    </row>
    <row r="14" spans="1:1" x14ac:dyDescent="0.25">
      <c r="A14" s="8" t="s">
        <v>20</v>
      </c>
    </row>
    <row r="15" spans="1:1" x14ac:dyDescent="0.25">
      <c r="A15" s="8" t="s">
        <v>21</v>
      </c>
    </row>
    <row r="16" spans="1:1" x14ac:dyDescent="0.25">
      <c r="A16" s="8" t="s">
        <v>22</v>
      </c>
    </row>
    <row r="17" spans="1:1" ht="30" x14ac:dyDescent="0.25">
      <c r="A17" s="8" t="s">
        <v>23</v>
      </c>
    </row>
    <row r="18" spans="1:1" x14ac:dyDescent="0.25">
      <c r="A18" s="8" t="s">
        <v>24</v>
      </c>
    </row>
    <row r="19" spans="1:1" x14ac:dyDescent="0.25">
      <c r="A19" s="8" t="s">
        <v>25</v>
      </c>
    </row>
    <row r="20" spans="1:1" x14ac:dyDescent="0.25">
      <c r="A20" s="8" t="s">
        <v>26</v>
      </c>
    </row>
    <row r="21" spans="1:1" ht="30" x14ac:dyDescent="0.25">
      <c r="A21" s="8" t="s">
        <v>27</v>
      </c>
    </row>
    <row r="22" spans="1:1" x14ac:dyDescent="0.25">
      <c r="A22" s="8" t="s">
        <v>28</v>
      </c>
    </row>
    <row r="23" spans="1:1" x14ac:dyDescent="0.25">
      <c r="A23" s="9"/>
    </row>
    <row r="24" spans="1:1" ht="60" x14ac:dyDescent="0.25">
      <c r="A24" s="8" t="s">
        <v>29</v>
      </c>
    </row>
    <row r="25" spans="1:1" ht="13.5" customHeight="1" x14ac:dyDescent="0.25">
      <c r="A25" s="8"/>
    </row>
    <row r="26" spans="1:1" ht="30" x14ac:dyDescent="0.25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31</v>
      </c>
    </row>
    <row r="3" spans="1:1" x14ac:dyDescent="0.25">
      <c r="A3" s="2"/>
    </row>
    <row r="4" spans="1:1" x14ac:dyDescent="0.25">
      <c r="A4" s="8" t="s">
        <v>61</v>
      </c>
    </row>
    <row r="5" spans="1:1" x14ac:dyDescent="0.25">
      <c r="A5" s="9"/>
    </row>
    <row r="6" spans="1:1" x14ac:dyDescent="0.25">
      <c r="A6" s="11" t="s">
        <v>14</v>
      </c>
    </row>
    <row r="7" spans="1:1" x14ac:dyDescent="0.25">
      <c r="A7" s="8"/>
    </row>
    <row r="8" spans="1:1" ht="60.75" customHeight="1" x14ac:dyDescent="0.25">
      <c r="A8" s="8" t="s">
        <v>32</v>
      </c>
    </row>
    <row r="9" spans="1:1" x14ac:dyDescent="0.25">
      <c r="A9" s="8" t="s">
        <v>33</v>
      </c>
    </row>
    <row r="10" spans="1:1" x14ac:dyDescent="0.25">
      <c r="A10" s="10"/>
    </row>
    <row r="11" spans="1:1" ht="30" x14ac:dyDescent="0.25">
      <c r="A11" s="8" t="s">
        <v>34</v>
      </c>
    </row>
    <row r="12" spans="1:1" x14ac:dyDescent="0.25">
      <c r="A12" s="8"/>
    </row>
    <row r="13" spans="1:1" ht="45" x14ac:dyDescent="0.25">
      <c r="A13" s="8" t="s">
        <v>35</v>
      </c>
    </row>
    <row r="14" spans="1:1" x14ac:dyDescent="0.25">
      <c r="A14" s="8"/>
    </row>
    <row r="15" spans="1:1" ht="45" x14ac:dyDescent="0.25">
      <c r="A15" s="8" t="s">
        <v>36</v>
      </c>
    </row>
    <row r="16" spans="1:1" x14ac:dyDescent="0.25">
      <c r="A16" s="8"/>
    </row>
    <row r="17" spans="1:1" ht="60" x14ac:dyDescent="0.25">
      <c r="A17" s="8" t="s">
        <v>37</v>
      </c>
    </row>
    <row r="18" spans="1:1" x14ac:dyDescent="0.25">
      <c r="A18" s="8"/>
    </row>
    <row r="19" spans="1:1" ht="75" x14ac:dyDescent="0.25">
      <c r="A19" s="8" t="s">
        <v>38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  <ZiadostipreMag_podpornecinnost xmlns="0691c107-698e-45c3-970e-7fced698b479" xsi:nil="true"/>
  </documentManagement>
</p:properties>
</file>

<file path=customXml/itemProps1.xml><?xml version="1.0" encoding="utf-8"?>
<ds:datastoreItem xmlns:ds="http://schemas.openxmlformats.org/officeDocument/2006/customXml" ds:itemID="{F4F0625A-0CAD-4937-93FC-38A581902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2f276f23-bb9b-44c8-bc99-74ceb6c2f5f5"/>
    <ds:schemaRef ds:uri="47e099a6-7496-4f04-8070-846fee51b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  <ds:schemaRef ds:uri="0691c107-698e-45c3-970e-7fced698b479"/>
    <ds:schemaRef ds:uri="2f276f23-bb9b-44c8-bc99-74ceb6c2f5f5"/>
    <ds:schemaRef ds:uri="47e099a6-7496-4f04-8070-846fee51bd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cp:lastPrinted>2024-11-22T13:17:50Z</cp:lastPrinted>
  <dcterms:created xsi:type="dcterms:W3CDTF">2022-09-22T09:41:16Z</dcterms:created>
  <dcterms:modified xsi:type="dcterms:W3CDTF">2025-01-08T11:40:10Z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