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lerova\Documents\0_OBSTARÁVATEĽ SK\DD SNV\10 Pekársky tovar 2025\Súťažné podklady\"/>
    </mc:Choice>
  </mc:AlternateContent>
  <bookViews>
    <workbookView xWindow="-120" yWindow="-120" windowWidth="29040" windowHeight="15840"/>
  </bookViews>
  <sheets>
    <sheet name="ČASŤ 7" sheetId="2" r:id="rId1"/>
  </sheets>
  <definedNames>
    <definedName name="_xlnm.Print_Titles" localSheetId="0">'ČASŤ 7'!$5:$6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2" l="1"/>
  <c r="H31" i="2" s="1"/>
  <c r="I31" i="2" s="1"/>
  <c r="H30" i="2"/>
  <c r="I30" i="2" s="1"/>
  <c r="G30" i="2"/>
  <c r="G29" i="2"/>
  <c r="H29" i="2" s="1"/>
  <c r="I29" i="2" s="1"/>
  <c r="G28" i="2"/>
  <c r="H28" i="2" s="1"/>
  <c r="I28" i="2" s="1"/>
  <c r="G27" i="2"/>
  <c r="H27" i="2" s="1"/>
  <c r="I27" i="2" s="1"/>
  <c r="G26" i="2"/>
  <c r="H26" i="2" s="1"/>
  <c r="I26" i="2" s="1"/>
  <c r="G25" i="2"/>
  <c r="H25" i="2" s="1"/>
  <c r="I25" i="2" s="1"/>
  <c r="G24" i="2"/>
  <c r="H24" i="2" s="1"/>
  <c r="I24" i="2" s="1"/>
  <c r="G23" i="2"/>
  <c r="H23" i="2" s="1"/>
  <c r="I23" i="2" s="1"/>
  <c r="G22" i="2"/>
  <c r="H22" i="2" s="1"/>
  <c r="I22" i="2" s="1"/>
  <c r="G21" i="2"/>
  <c r="G20" i="2"/>
  <c r="H20" i="2" s="1"/>
  <c r="I20" i="2" s="1"/>
  <c r="G19" i="2"/>
  <c r="H19" i="2" s="1"/>
  <c r="I19" i="2" s="1"/>
  <c r="G18" i="2"/>
  <c r="H18" i="2" s="1"/>
  <c r="I18" i="2" s="1"/>
  <c r="G17" i="2"/>
  <c r="H17" i="2" s="1"/>
  <c r="I17" i="2" s="1"/>
  <c r="G16" i="2"/>
  <c r="H16" i="2" s="1"/>
  <c r="I16" i="2" s="1"/>
  <c r="G15" i="2"/>
  <c r="H15" i="2" s="1"/>
  <c r="I15" i="2" s="1"/>
  <c r="H21" i="2" l="1"/>
  <c r="I21" i="2" s="1"/>
  <c r="G14" i="2"/>
  <c r="H14" i="2" s="1"/>
  <c r="I14" i="2" s="1"/>
  <c r="G13" i="2"/>
  <c r="H13" i="2" s="1"/>
  <c r="I13" i="2" s="1"/>
  <c r="G12" i="2"/>
  <c r="H12" i="2" s="1"/>
  <c r="I12" i="2" s="1"/>
  <c r="H11" i="2"/>
  <c r="I11" i="2" s="1"/>
  <c r="G11" i="2"/>
  <c r="G7" i="2" l="1"/>
  <c r="G8" i="2"/>
  <c r="H8" i="2" s="1"/>
  <c r="G9" i="2"/>
  <c r="H9" i="2" s="1"/>
  <c r="G10" i="2"/>
  <c r="H10" i="2" s="1"/>
  <c r="G32" i="2" l="1"/>
  <c r="I9" i="2"/>
  <c r="I8" i="2"/>
  <c r="I10" i="2"/>
  <c r="H7" i="2"/>
  <c r="H32" i="2" s="1"/>
  <c r="I7" i="2" l="1"/>
  <c r="I32" i="2" s="1"/>
</calcChain>
</file>

<file path=xl/sharedStrings.xml><?xml version="1.0" encoding="utf-8"?>
<sst xmlns="http://schemas.openxmlformats.org/spreadsheetml/2006/main" count="73" uniqueCount="49">
  <si>
    <t>Názov položky</t>
  </si>
  <si>
    <t>Cena celkom v EUR bez DPH</t>
  </si>
  <si>
    <t>Sadzba DPH v %</t>
  </si>
  <si>
    <t>Výška DPH v EUR</t>
  </si>
  <si>
    <t>Cena celkom v EUR s DPH</t>
  </si>
  <si>
    <t>Maximálna cena celkom za dodanie požadovaného predmetu zákazky :</t>
  </si>
  <si>
    <t>x</t>
  </si>
  <si>
    <t>MJ</t>
  </si>
  <si>
    <t>JC v EUR bez DPH</t>
  </si>
  <si>
    <t>Predpokl. množstvo</t>
  </si>
  <si>
    <t>Zákazka:</t>
  </si>
  <si>
    <t>Uchádzač:</t>
  </si>
  <si>
    <t>Sídlo:</t>
  </si>
  <si>
    <t xml:space="preserve">IČO: </t>
  </si>
  <si>
    <t>IČ DPH:</t>
  </si>
  <si>
    <t xml:space="preserve">Verejný obstarávateľ: </t>
  </si>
  <si>
    <t>Pol.č.</t>
  </si>
  <si>
    <t>Dátum:</t>
  </si>
  <si>
    <t>Meno oprávnenej osoby:</t>
  </si>
  <si>
    <t>Podpis:</t>
  </si>
  <si>
    <t>Meno:</t>
  </si>
  <si>
    <t>Domov dôchodcov,  Brezová 32, Spišská Nová Ves</t>
  </si>
  <si>
    <t>kg</t>
  </si>
  <si>
    <t>Rožok  40g, pšeničná múka, voda, droždie, rastlinný tuk</t>
  </si>
  <si>
    <t>Rožok grahamový  50g, pšeničná múka graham, voda, droždie, rastlinný tuk</t>
  </si>
  <si>
    <t xml:space="preserve">Knedľa parená </t>
  </si>
  <si>
    <t xml:space="preserve">Opekance </t>
  </si>
  <si>
    <t>Buchty pečené balenie 6 ks,min.50g/1ks, ovocná náplň</t>
  </si>
  <si>
    <t>Strúhanka voľná</t>
  </si>
  <si>
    <r>
      <t xml:space="preserve"> Nákup pekárenských výrobkov pre DD SNV na rok 2025</t>
    </r>
    <r>
      <rPr>
        <i/>
        <sz val="11"/>
        <color theme="1"/>
        <rFont val="Calibri"/>
        <family val="2"/>
        <charset val="238"/>
        <scheme val="minor"/>
      </rPr>
      <t xml:space="preserve">   </t>
    </r>
  </si>
  <si>
    <r>
      <t>Chlieb pšenično –ražný svetlý, balený, krájaný, 1000g bal</t>
    </r>
    <r>
      <rPr>
        <sz val="8"/>
        <color rgb="FF000000"/>
        <rFont val="Calibri"/>
        <family val="2"/>
        <charset val="238"/>
      </rPr>
      <t> </t>
    </r>
  </si>
  <si>
    <r>
      <t>Chlieb pšenično –ražný tmavý, balený, krájaný, 1000g bal</t>
    </r>
    <r>
      <rPr>
        <sz val="8"/>
        <color rgb="FF000000"/>
        <rFont val="Calibri"/>
        <family val="2"/>
        <charset val="238"/>
      </rPr>
      <t> </t>
    </r>
  </si>
  <si>
    <t>Zemiakový chlieb, krájaný, balený, 900 g bal.</t>
  </si>
  <si>
    <t>Rožok cereálny 50g, pšeničná múka , voda, droždie, rastlinný tuk, posyp</t>
  </si>
  <si>
    <t>Banketové pečivo 30g, pšeničná múka, droždie, rastlinný tuk, posyp</t>
  </si>
  <si>
    <r>
      <t xml:space="preserve">Žemľa  </t>
    </r>
    <r>
      <rPr>
        <strike/>
        <sz val="10"/>
        <color theme="1"/>
        <rFont val="Calibri"/>
        <family val="2"/>
        <charset val="238"/>
      </rPr>
      <t xml:space="preserve"> </t>
    </r>
    <r>
      <rPr>
        <sz val="10"/>
        <color theme="1"/>
        <rFont val="Calibri"/>
        <family val="2"/>
        <charset val="238"/>
      </rPr>
      <t>100 g, pšeničná múka, droždie, rastlinný tuk</t>
    </r>
  </si>
  <si>
    <t>Žemľa s posypom 120g, pšeničná múka, droždie, rastlinný tuk, posyp</t>
  </si>
  <si>
    <t>Cesnakový šnek 80g, pšeničná múka, voda, droždie, masť, cesnaková pasta</t>
  </si>
  <si>
    <t>Pľundra 60g, pľundrové cesto sladké, náplň ovocná</t>
  </si>
  <si>
    <r>
      <t>Šatôčka, 60 g</t>
    </r>
    <r>
      <rPr>
        <sz val="10"/>
        <color rgb="FFFF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>kysnuté cesto, náplň orechy, mak</t>
    </r>
  </si>
  <si>
    <r>
      <t>Šatôčka, 60 g</t>
    </r>
    <r>
      <rPr>
        <sz val="10"/>
        <color rgb="FFFF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>kysnuté cesto, náplň marmeláda, tvaroh, jablko, ovocná dreň,puding</t>
    </r>
  </si>
  <si>
    <t>Švajčiarka 60g, kysnuté cesto, škorica,cukor</t>
  </si>
  <si>
    <r>
      <t>Pagáč škvarkový  60 g, pšeničná múka, rastlinný tuk, bravčové oškvarky</t>
    </r>
    <r>
      <rPr>
        <sz val="8"/>
        <color rgb="FF000000"/>
        <rFont val="Calibri"/>
        <family val="2"/>
        <charset val="238"/>
      </rPr>
      <t> </t>
    </r>
  </si>
  <si>
    <t>Pagáč zemiakový  60 g, pšeničná múka, rastlinný tuk, syr</t>
  </si>
  <si>
    <t>Sójová taška 90g</t>
  </si>
  <si>
    <t>Závin z kysnutého cesta 400g ,kysnuté cesto, náplň mak, orechy, škorica</t>
  </si>
  <si>
    <t>Závin z kysnutého cesta 400g ,kysnuté cesto, náplň kakao</t>
  </si>
  <si>
    <t>Vianočka tuková  300 g, pšeničná múka, voda, cukor, rastlinný tuk</t>
  </si>
  <si>
    <t>Buchty parené min 50 g/1ks, s náplňou ovocnou, makovou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</si>
</sst>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theme="1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0"/>
      <color theme="1"/>
      <name val="Arial CE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</font>
    <font>
      <strike/>
      <sz val="10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7" fillId="2" borderId="0" xfId="0" applyFont="1" applyFill="1" applyProtection="1">
      <protection hidden="1"/>
    </xf>
    <xf numFmtId="0" fontId="0" fillId="2" borderId="0" xfId="0" applyFill="1" applyAlignment="1" applyProtection="1">
      <alignment vertical="top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4" fontId="1" fillId="0" borderId="1" xfId="0" applyNumberFormat="1" applyFont="1" applyBorder="1" applyAlignment="1" applyProtection="1">
      <alignment horizontal="right" vertical="center"/>
      <protection hidden="1"/>
    </xf>
    <xf numFmtId="4" fontId="1" fillId="2" borderId="3" xfId="0" applyNumberFormat="1" applyFont="1" applyFill="1" applyBorder="1" applyAlignment="1" applyProtection="1">
      <alignment horizontal="right" vertical="center"/>
      <protection hidden="1"/>
    </xf>
    <xf numFmtId="10" fontId="6" fillId="0" borderId="3" xfId="0" applyNumberFormat="1" applyFont="1" applyBorder="1" applyAlignment="1" applyProtection="1">
      <alignment horizontal="center" vertical="center" wrapText="1"/>
      <protection hidden="1"/>
    </xf>
    <xf numFmtId="4" fontId="4" fillId="5" borderId="3" xfId="0" applyNumberFormat="1" applyFont="1" applyFill="1" applyBorder="1" applyAlignment="1" applyProtection="1">
      <alignment horizontal="right" vertical="center"/>
      <protection hidden="1"/>
    </xf>
    <xf numFmtId="49" fontId="2" fillId="2" borderId="0" xfId="0" applyNumberFormat="1" applyFont="1" applyFill="1" applyProtection="1">
      <protection hidden="1"/>
    </xf>
    <xf numFmtId="49" fontId="8" fillId="2" borderId="0" xfId="0" applyNumberFormat="1" applyFont="1" applyFill="1" applyAlignment="1" applyProtection="1">
      <alignment vertical="top" wrapText="1"/>
      <protection hidden="1"/>
    </xf>
    <xf numFmtId="49" fontId="0" fillId="2" borderId="0" xfId="0" applyNumberFormat="1" applyFill="1" applyProtection="1">
      <protection hidden="1"/>
    </xf>
    <xf numFmtId="0" fontId="1" fillId="2" borderId="0" xfId="0" applyFont="1" applyFill="1" applyAlignment="1" applyProtection="1">
      <alignment wrapText="1"/>
      <protection hidden="1"/>
    </xf>
    <xf numFmtId="0" fontId="0" fillId="2" borderId="0" xfId="0" applyFill="1" applyAlignment="1" applyProtection="1">
      <alignment wrapText="1"/>
      <protection hidden="1"/>
    </xf>
    <xf numFmtId="0" fontId="9" fillId="2" borderId="7" xfId="0" applyFont="1" applyFill="1" applyBorder="1" applyAlignment="1" applyProtection="1">
      <alignment horizontal="center"/>
      <protection hidden="1"/>
    </xf>
    <xf numFmtId="9" fontId="1" fillId="6" borderId="1" xfId="0" applyNumberFormat="1" applyFont="1" applyFill="1" applyBorder="1" applyAlignment="1" applyProtection="1">
      <alignment horizontal="center" vertical="center"/>
      <protection locked="0"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49" fontId="1" fillId="2" borderId="15" xfId="0" applyNumberFormat="1" applyFont="1" applyFill="1" applyBorder="1" applyAlignment="1" applyProtection="1">
      <alignment horizontal="right" vertical="center"/>
      <protection hidden="1"/>
    </xf>
    <xf numFmtId="49" fontId="1" fillId="2" borderId="14" xfId="0" applyNumberFormat="1" applyFont="1" applyFill="1" applyBorder="1" applyAlignment="1" applyProtection="1">
      <alignment horizontal="right" vertical="center"/>
      <protection hidden="1"/>
    </xf>
    <xf numFmtId="49" fontId="1" fillId="2" borderId="3" xfId="0" applyNumberFormat="1" applyFont="1" applyFill="1" applyBorder="1" applyAlignment="1" applyProtection="1">
      <alignment horizontal="right" vertical="center"/>
      <protection hidden="1"/>
    </xf>
    <xf numFmtId="49" fontId="1" fillId="2" borderId="1" xfId="0" applyNumberFormat="1" applyFont="1" applyFill="1" applyBorder="1" applyAlignment="1" applyProtection="1">
      <alignment horizontal="center" vertical="center"/>
      <protection hidden="1"/>
    </xf>
    <xf numFmtId="4" fontId="1" fillId="6" borderId="2" xfId="0" applyNumberFormat="1" applyFont="1" applyFill="1" applyBorder="1" applyAlignment="1" applyProtection="1">
      <alignment horizontal="right" vertical="center"/>
      <protection locked="0" hidden="1"/>
    </xf>
    <xf numFmtId="0" fontId="11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0" fillId="2" borderId="12" xfId="0" applyFont="1" applyFill="1" applyBorder="1" applyAlignment="1" applyProtection="1">
      <alignment horizontal="center"/>
      <protection hidden="1"/>
    </xf>
    <xf numFmtId="0" fontId="10" fillId="2" borderId="13" xfId="0" applyFont="1" applyFill="1" applyBorder="1" applyAlignment="1" applyProtection="1">
      <alignment horizontal="center"/>
      <protection hidden="1"/>
    </xf>
    <xf numFmtId="0" fontId="10" fillId="2" borderId="2" xfId="0" applyFont="1" applyFill="1" applyBorder="1" applyAlignment="1" applyProtection="1">
      <alignment horizontal="center"/>
      <protection hidden="1"/>
    </xf>
    <xf numFmtId="0" fontId="10" fillId="2" borderId="4" xfId="0" applyFont="1" applyFill="1" applyBorder="1" applyAlignment="1" applyProtection="1">
      <alignment horizontal="center" vertical="center"/>
      <protection hidden="1"/>
    </xf>
    <xf numFmtId="0" fontId="10" fillId="2" borderId="5" xfId="0" applyFont="1" applyFill="1" applyBorder="1" applyAlignment="1" applyProtection="1">
      <alignment horizontal="center" vertical="center"/>
      <protection hidden="1"/>
    </xf>
    <xf numFmtId="0" fontId="10" fillId="2" borderId="6" xfId="0" applyFont="1" applyFill="1" applyBorder="1" applyAlignment="1" applyProtection="1">
      <alignment horizontal="center" vertical="center"/>
      <protection hidden="1"/>
    </xf>
    <xf numFmtId="0" fontId="10" fillId="2" borderId="7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10" fillId="2" borderId="8" xfId="0" applyFont="1" applyFill="1" applyBorder="1" applyAlignment="1" applyProtection="1">
      <alignment horizontal="center" vertical="center"/>
      <protection hidden="1"/>
    </xf>
    <xf numFmtId="0" fontId="10" fillId="2" borderId="9" xfId="0" applyFont="1" applyFill="1" applyBorder="1" applyAlignment="1" applyProtection="1">
      <alignment horizontal="center" vertical="center"/>
      <protection hidden="1"/>
    </xf>
    <xf numFmtId="0" fontId="10" fillId="2" borderId="10" xfId="0" applyFont="1" applyFill="1" applyBorder="1" applyAlignment="1" applyProtection="1">
      <alignment horizontal="center" vertical="center"/>
      <protection hidden="1"/>
    </xf>
    <xf numFmtId="0" fontId="10" fillId="2" borderId="11" xfId="0" applyFont="1" applyFill="1" applyBorder="1" applyAlignment="1" applyProtection="1">
      <alignment horizontal="center" vertical="center"/>
      <protection hidden="1"/>
    </xf>
    <xf numFmtId="14" fontId="0" fillId="6" borderId="12" xfId="0" applyNumberFormat="1" applyFill="1" applyBorder="1" applyAlignment="1" applyProtection="1">
      <alignment horizontal="center" vertical="center"/>
      <protection locked="0" hidden="1"/>
    </xf>
    <xf numFmtId="0" fontId="0" fillId="6" borderId="13" xfId="0" applyFill="1" applyBorder="1" applyAlignment="1" applyProtection="1">
      <alignment horizontal="center" vertical="center"/>
      <protection locked="0" hidden="1"/>
    </xf>
    <xf numFmtId="0" fontId="0" fillId="6" borderId="2" xfId="0" applyFill="1" applyBorder="1" applyAlignment="1" applyProtection="1">
      <alignment horizontal="center" vertical="center"/>
      <protection locked="0" hidden="1"/>
    </xf>
    <xf numFmtId="0" fontId="0" fillId="6" borderId="12" xfId="0" applyFill="1" applyBorder="1" applyAlignment="1" applyProtection="1">
      <alignment horizontal="center" vertical="center"/>
      <protection locked="0" hidden="1"/>
    </xf>
    <xf numFmtId="0" fontId="0" fillId="2" borderId="4" xfId="0" applyFill="1" applyBorder="1" applyProtection="1">
      <protection locked="0" hidden="1"/>
    </xf>
    <xf numFmtId="0" fontId="0" fillId="2" borderId="5" xfId="0" applyFill="1" applyBorder="1" applyProtection="1">
      <protection locked="0" hidden="1"/>
    </xf>
    <xf numFmtId="0" fontId="0" fillId="2" borderId="6" xfId="0" applyFill="1" applyBorder="1" applyProtection="1">
      <protection locked="0" hidden="1"/>
    </xf>
    <xf numFmtId="0" fontId="0" fillId="2" borderId="7" xfId="0" applyFill="1" applyBorder="1" applyProtection="1">
      <protection locked="0" hidden="1"/>
    </xf>
    <xf numFmtId="0" fontId="0" fillId="2" borderId="0" xfId="0" applyFill="1" applyProtection="1">
      <protection locked="0" hidden="1"/>
    </xf>
    <xf numFmtId="0" fontId="0" fillId="2" borderId="8" xfId="0" applyFill="1" applyBorder="1" applyProtection="1">
      <protection locked="0" hidden="1"/>
    </xf>
    <xf numFmtId="0" fontId="0" fillId="2" borderId="9" xfId="0" applyFill="1" applyBorder="1" applyProtection="1">
      <protection locked="0" hidden="1"/>
    </xf>
    <xf numFmtId="0" fontId="0" fillId="2" borderId="10" xfId="0" applyFill="1" applyBorder="1" applyProtection="1">
      <protection locked="0" hidden="1"/>
    </xf>
    <xf numFmtId="0" fontId="0" fillId="2" borderId="11" xfId="0" applyFill="1" applyBorder="1" applyProtection="1">
      <protection locked="0"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6" xfId="0" applyFont="1" applyFill="1" applyBorder="1" applyAlignment="1" applyProtection="1">
      <alignment horizontal="center" vertical="center" wrapText="1"/>
      <protection hidden="1"/>
    </xf>
    <xf numFmtId="0" fontId="4" fillId="2" borderId="7" xfId="0" applyFont="1" applyFill="1" applyBorder="1" applyAlignment="1" applyProtection="1">
      <alignment horizontal="center" vertical="center" wrapText="1"/>
      <protection hidden="1"/>
    </xf>
    <xf numFmtId="0" fontId="4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3" fillId="2" borderId="9" xfId="0" applyFont="1" applyFill="1" applyBorder="1" applyAlignment="1" applyProtection="1">
      <alignment horizontal="center" vertical="center" wrapText="1"/>
      <protection hidden="1"/>
    </xf>
    <xf numFmtId="0" fontId="3" fillId="2" borderId="11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3" fillId="3" borderId="9" xfId="0" applyFont="1" applyFill="1" applyBorder="1" applyAlignment="1" applyProtection="1">
      <alignment horizontal="left" vertical="center"/>
      <protection hidden="1"/>
    </xf>
    <xf numFmtId="0" fontId="3" fillId="3" borderId="10" xfId="0" applyFont="1" applyFill="1" applyBorder="1" applyAlignment="1" applyProtection="1">
      <alignment horizontal="left" vertical="center"/>
      <protection hidden="1"/>
    </xf>
    <xf numFmtId="0" fontId="3" fillId="3" borderId="2" xfId="0" applyFont="1" applyFill="1" applyBorder="1" applyAlignment="1" applyProtection="1">
      <alignment horizontal="left" vertical="center"/>
      <protection hidden="1"/>
    </xf>
    <xf numFmtId="49" fontId="1" fillId="6" borderId="12" xfId="0" applyNumberFormat="1" applyFont="1" applyFill="1" applyBorder="1" applyAlignment="1" applyProtection="1">
      <alignment vertical="center"/>
      <protection locked="0" hidden="1"/>
    </xf>
    <xf numFmtId="49" fontId="1" fillId="6" borderId="13" xfId="0" applyNumberFormat="1" applyFont="1" applyFill="1" applyBorder="1" applyAlignment="1" applyProtection="1">
      <alignment vertical="center"/>
      <protection locked="0" hidden="1"/>
    </xf>
    <xf numFmtId="49" fontId="1" fillId="6" borderId="2" xfId="0" applyNumberFormat="1" applyFont="1" applyFill="1" applyBorder="1" applyAlignment="1" applyProtection="1">
      <alignment vertical="center"/>
      <protection locked="0" hidden="1"/>
    </xf>
    <xf numFmtId="0" fontId="13" fillId="0" borderId="1" xfId="0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D9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showGridLines="0" tabSelected="1" showRuler="0" zoomScaleNormal="100" workbookViewId="0">
      <selection activeCell="B39" sqref="B39"/>
    </sheetView>
  </sheetViews>
  <sheetFormatPr defaultColWidth="9.109375" defaultRowHeight="13.2" x14ac:dyDescent="0.25"/>
  <cols>
    <col min="1" max="1" width="5.33203125" style="3" customWidth="1"/>
    <col min="2" max="2" width="63.6640625" style="15" customWidth="1"/>
    <col min="3" max="3" width="6.33203125" style="3" customWidth="1"/>
    <col min="4" max="5" width="10.6640625" style="3" customWidth="1"/>
    <col min="6" max="6" width="7.33203125" style="3" customWidth="1"/>
    <col min="7" max="9" width="12.6640625" style="3" customWidth="1"/>
    <col min="10" max="16384" width="9.109375" style="3"/>
  </cols>
  <sheetData>
    <row r="1" spans="1:9" ht="15" customHeight="1" x14ac:dyDescent="0.3">
      <c r="A1" s="51" t="s">
        <v>15</v>
      </c>
      <c r="B1" s="52"/>
      <c r="C1" s="16"/>
      <c r="D1" s="59" t="s">
        <v>11</v>
      </c>
      <c r="E1" s="60"/>
      <c r="F1" s="60"/>
      <c r="G1" s="60"/>
      <c r="H1" s="60"/>
      <c r="I1" s="61"/>
    </row>
    <row r="2" spans="1:9" ht="15" customHeight="1" x14ac:dyDescent="0.3">
      <c r="A2" s="53" t="s">
        <v>21</v>
      </c>
      <c r="B2" s="54"/>
      <c r="C2" s="1"/>
      <c r="D2" s="19" t="s">
        <v>20</v>
      </c>
      <c r="E2" s="65"/>
      <c r="F2" s="66"/>
      <c r="G2" s="66"/>
      <c r="H2" s="66"/>
      <c r="I2" s="67"/>
    </row>
    <row r="3" spans="1:9" ht="15" customHeight="1" x14ac:dyDescent="0.3">
      <c r="A3" s="55" t="s">
        <v>10</v>
      </c>
      <c r="B3" s="56"/>
      <c r="C3" s="1"/>
      <c r="D3" s="20" t="s">
        <v>12</v>
      </c>
      <c r="E3" s="65"/>
      <c r="F3" s="66"/>
      <c r="G3" s="66"/>
      <c r="H3" s="66"/>
      <c r="I3" s="67"/>
    </row>
    <row r="4" spans="1:9" ht="16.95" customHeight="1" x14ac:dyDescent="0.3">
      <c r="A4" s="57" t="s">
        <v>29</v>
      </c>
      <c r="B4" s="58"/>
      <c r="C4" s="1"/>
      <c r="D4" s="21" t="s">
        <v>13</v>
      </c>
      <c r="E4" s="65"/>
      <c r="F4" s="67"/>
      <c r="G4" s="22" t="s">
        <v>14</v>
      </c>
      <c r="H4" s="65"/>
      <c r="I4" s="67"/>
    </row>
    <row r="5" spans="1:9" ht="11.25" customHeight="1" x14ac:dyDescent="0.3">
      <c r="A5" s="4"/>
      <c r="B5" s="14"/>
      <c r="C5" s="1"/>
      <c r="D5" s="2"/>
      <c r="E5" s="2"/>
      <c r="F5" s="2"/>
      <c r="G5" s="2"/>
      <c r="H5" s="2"/>
      <c r="I5" s="2"/>
    </row>
    <row r="6" spans="1:9" s="5" customFormat="1" ht="41.4" x14ac:dyDescent="0.25">
      <c r="A6" s="18" t="s">
        <v>16</v>
      </c>
      <c r="B6" s="18" t="s">
        <v>0</v>
      </c>
      <c r="C6" s="18" t="s">
        <v>7</v>
      </c>
      <c r="D6" s="18" t="s">
        <v>9</v>
      </c>
      <c r="E6" s="18" t="s">
        <v>8</v>
      </c>
      <c r="F6" s="18" t="s">
        <v>2</v>
      </c>
      <c r="G6" s="18" t="s">
        <v>1</v>
      </c>
      <c r="H6" s="18" t="s">
        <v>3</v>
      </c>
      <c r="I6" s="18" t="s">
        <v>4</v>
      </c>
    </row>
    <row r="7" spans="1:9" ht="13.8" x14ac:dyDescent="0.25">
      <c r="A7" s="6">
        <v>1</v>
      </c>
      <c r="B7" s="25" t="s">
        <v>30</v>
      </c>
      <c r="C7" s="68" t="s">
        <v>22</v>
      </c>
      <c r="D7" s="69">
        <v>2000</v>
      </c>
      <c r="E7" s="23"/>
      <c r="F7" s="17"/>
      <c r="G7" s="7" t="str">
        <f t="shared" ref="G7:G31" si="0">IF(E7="","",ROUND(D7*E7,2))</f>
        <v/>
      </c>
      <c r="H7" s="7" t="str">
        <f t="shared" ref="H7:H31" si="1">IF(F7="","",ROUND(G7*F7,2))</f>
        <v/>
      </c>
      <c r="I7" s="7" t="str">
        <f t="shared" ref="I7:I31" si="2">IF(F7="","",G7+H7)</f>
        <v/>
      </c>
    </row>
    <row r="8" spans="1:9" ht="13.8" x14ac:dyDescent="0.25">
      <c r="A8" s="6">
        <v>2</v>
      </c>
      <c r="B8" s="25" t="s">
        <v>31</v>
      </c>
      <c r="C8" s="68" t="s">
        <v>22</v>
      </c>
      <c r="D8" s="69">
        <v>3000</v>
      </c>
      <c r="E8" s="23"/>
      <c r="F8" s="17"/>
      <c r="G8" s="7" t="str">
        <f t="shared" si="0"/>
        <v/>
      </c>
      <c r="H8" s="7" t="str">
        <f t="shared" si="1"/>
        <v/>
      </c>
      <c r="I8" s="7" t="str">
        <f t="shared" si="2"/>
        <v/>
      </c>
    </row>
    <row r="9" spans="1:9" ht="13.8" x14ac:dyDescent="0.25">
      <c r="A9" s="6">
        <v>3</v>
      </c>
      <c r="B9" s="25" t="s">
        <v>32</v>
      </c>
      <c r="C9" s="68" t="s">
        <v>22</v>
      </c>
      <c r="D9" s="69">
        <v>2800</v>
      </c>
      <c r="E9" s="23"/>
      <c r="F9" s="17"/>
      <c r="G9" s="7" t="str">
        <f t="shared" si="0"/>
        <v/>
      </c>
      <c r="H9" s="7" t="str">
        <f t="shared" si="1"/>
        <v/>
      </c>
      <c r="I9" s="7" t="str">
        <f t="shared" si="2"/>
        <v/>
      </c>
    </row>
    <row r="10" spans="1:9" ht="13.8" x14ac:dyDescent="0.25">
      <c r="A10" s="6">
        <v>4</v>
      </c>
      <c r="B10" s="25" t="s">
        <v>23</v>
      </c>
      <c r="C10" s="68" t="s">
        <v>22</v>
      </c>
      <c r="D10" s="69">
        <v>3200</v>
      </c>
      <c r="E10" s="23"/>
      <c r="F10" s="17"/>
      <c r="G10" s="7" t="str">
        <f t="shared" si="0"/>
        <v/>
      </c>
      <c r="H10" s="7" t="str">
        <f t="shared" si="1"/>
        <v/>
      </c>
      <c r="I10" s="7" t="str">
        <f t="shared" si="2"/>
        <v/>
      </c>
    </row>
    <row r="11" spans="1:9" ht="13.8" x14ac:dyDescent="0.25">
      <c r="A11" s="6">
        <v>5</v>
      </c>
      <c r="B11" s="24" t="s">
        <v>33</v>
      </c>
      <c r="C11" s="68" t="s">
        <v>22</v>
      </c>
      <c r="D11" s="68">
        <v>450</v>
      </c>
      <c r="E11" s="23"/>
      <c r="F11" s="17"/>
      <c r="G11" s="7" t="str">
        <f t="shared" si="0"/>
        <v/>
      </c>
      <c r="H11" s="7" t="str">
        <f t="shared" si="1"/>
        <v/>
      </c>
      <c r="I11" s="7" t="str">
        <f t="shared" si="2"/>
        <v/>
      </c>
    </row>
    <row r="12" spans="1:9" ht="13.8" x14ac:dyDescent="0.25">
      <c r="A12" s="6">
        <v>6</v>
      </c>
      <c r="B12" s="25" t="s">
        <v>24</v>
      </c>
      <c r="C12" s="68" t="s">
        <v>22</v>
      </c>
      <c r="D12" s="68">
        <v>450</v>
      </c>
      <c r="E12" s="23"/>
      <c r="F12" s="17"/>
      <c r="G12" s="7" t="str">
        <f t="shared" si="0"/>
        <v/>
      </c>
      <c r="H12" s="7" t="str">
        <f t="shared" si="1"/>
        <v/>
      </c>
      <c r="I12" s="7" t="str">
        <f t="shared" si="2"/>
        <v/>
      </c>
    </row>
    <row r="13" spans="1:9" ht="13.8" x14ac:dyDescent="0.25">
      <c r="A13" s="6">
        <v>7</v>
      </c>
      <c r="B13" s="24" t="s">
        <v>34</v>
      </c>
      <c r="C13" s="68" t="s">
        <v>22</v>
      </c>
      <c r="D13" s="68">
        <v>20</v>
      </c>
      <c r="E13" s="23"/>
      <c r="F13" s="17"/>
      <c r="G13" s="7" t="str">
        <f t="shared" si="0"/>
        <v/>
      </c>
      <c r="H13" s="7" t="str">
        <f t="shared" si="1"/>
        <v/>
      </c>
      <c r="I13" s="7" t="str">
        <f t="shared" si="2"/>
        <v/>
      </c>
    </row>
    <row r="14" spans="1:9" ht="13.8" x14ac:dyDescent="0.25">
      <c r="A14" s="6">
        <v>8</v>
      </c>
      <c r="B14" s="24" t="s">
        <v>35</v>
      </c>
      <c r="C14" s="68" t="s">
        <v>22</v>
      </c>
      <c r="D14" s="68">
        <v>40</v>
      </c>
      <c r="E14" s="23"/>
      <c r="F14" s="17"/>
      <c r="G14" s="7" t="str">
        <f t="shared" si="0"/>
        <v/>
      </c>
      <c r="H14" s="7" t="str">
        <f t="shared" si="1"/>
        <v/>
      </c>
      <c r="I14" s="7" t="str">
        <f t="shared" si="2"/>
        <v/>
      </c>
    </row>
    <row r="15" spans="1:9" ht="13.8" x14ac:dyDescent="0.25">
      <c r="A15" s="6">
        <v>9</v>
      </c>
      <c r="B15" s="24" t="s">
        <v>36</v>
      </c>
      <c r="C15" s="68" t="s">
        <v>22</v>
      </c>
      <c r="D15" s="68">
        <v>40</v>
      </c>
      <c r="E15" s="23"/>
      <c r="F15" s="17"/>
      <c r="G15" s="7" t="str">
        <f t="shared" si="0"/>
        <v/>
      </c>
      <c r="H15" s="7" t="str">
        <f t="shared" si="1"/>
        <v/>
      </c>
      <c r="I15" s="7" t="str">
        <f t="shared" si="2"/>
        <v/>
      </c>
    </row>
    <row r="16" spans="1:9" ht="13.8" x14ac:dyDescent="0.25">
      <c r="A16" s="6">
        <v>10</v>
      </c>
      <c r="B16" s="25" t="s">
        <v>37</v>
      </c>
      <c r="C16" s="68" t="s">
        <v>22</v>
      </c>
      <c r="D16" s="68">
        <v>40</v>
      </c>
      <c r="E16" s="23"/>
      <c r="F16" s="17"/>
      <c r="G16" s="7" t="str">
        <f t="shared" si="0"/>
        <v/>
      </c>
      <c r="H16" s="7" t="str">
        <f t="shared" si="1"/>
        <v/>
      </c>
      <c r="I16" s="7" t="str">
        <f t="shared" si="2"/>
        <v/>
      </c>
    </row>
    <row r="17" spans="1:9" ht="13.8" x14ac:dyDescent="0.25">
      <c r="A17" s="6">
        <v>11</v>
      </c>
      <c r="B17" s="25" t="s">
        <v>38</v>
      </c>
      <c r="C17" s="68" t="s">
        <v>22</v>
      </c>
      <c r="D17" s="68">
        <v>150</v>
      </c>
      <c r="E17" s="23"/>
      <c r="F17" s="17"/>
      <c r="G17" s="7" t="str">
        <f t="shared" si="0"/>
        <v/>
      </c>
      <c r="H17" s="7" t="str">
        <f t="shared" si="1"/>
        <v/>
      </c>
      <c r="I17" s="7" t="str">
        <f t="shared" si="2"/>
        <v/>
      </c>
    </row>
    <row r="18" spans="1:9" ht="13.8" x14ac:dyDescent="0.25">
      <c r="A18" s="6">
        <v>12</v>
      </c>
      <c r="B18" s="25" t="s">
        <v>39</v>
      </c>
      <c r="C18" s="68" t="s">
        <v>22</v>
      </c>
      <c r="D18" s="68">
        <v>400</v>
      </c>
      <c r="E18" s="23"/>
      <c r="F18" s="17"/>
      <c r="G18" s="7" t="str">
        <f t="shared" si="0"/>
        <v/>
      </c>
      <c r="H18" s="7" t="str">
        <f t="shared" si="1"/>
        <v/>
      </c>
      <c r="I18" s="7" t="str">
        <f t="shared" si="2"/>
        <v/>
      </c>
    </row>
    <row r="19" spans="1:9" ht="27.6" x14ac:dyDescent="0.25">
      <c r="A19" s="6">
        <v>13</v>
      </c>
      <c r="B19" s="25" t="s">
        <v>40</v>
      </c>
      <c r="C19" s="68" t="s">
        <v>22</v>
      </c>
      <c r="D19" s="68">
        <v>200</v>
      </c>
      <c r="E19" s="23"/>
      <c r="F19" s="17"/>
      <c r="G19" s="7" t="str">
        <f t="shared" si="0"/>
        <v/>
      </c>
      <c r="H19" s="7" t="str">
        <f t="shared" si="1"/>
        <v/>
      </c>
      <c r="I19" s="7" t="str">
        <f t="shared" si="2"/>
        <v/>
      </c>
    </row>
    <row r="20" spans="1:9" ht="13.8" x14ac:dyDescent="0.25">
      <c r="A20" s="6">
        <v>14</v>
      </c>
      <c r="B20" s="25" t="s">
        <v>41</v>
      </c>
      <c r="C20" s="68" t="s">
        <v>22</v>
      </c>
      <c r="D20" s="68">
        <v>50</v>
      </c>
      <c r="E20" s="23"/>
      <c r="F20" s="17"/>
      <c r="G20" s="7" t="str">
        <f t="shared" si="0"/>
        <v/>
      </c>
      <c r="H20" s="7" t="str">
        <f t="shared" si="1"/>
        <v/>
      </c>
      <c r="I20" s="7" t="str">
        <f t="shared" si="2"/>
        <v/>
      </c>
    </row>
    <row r="21" spans="1:9" ht="13.8" x14ac:dyDescent="0.25">
      <c r="A21" s="6">
        <v>15</v>
      </c>
      <c r="B21" s="25" t="s">
        <v>42</v>
      </c>
      <c r="C21" s="68" t="s">
        <v>22</v>
      </c>
      <c r="D21" s="68">
        <v>30</v>
      </c>
      <c r="E21" s="23"/>
      <c r="F21" s="17"/>
      <c r="G21" s="7" t="str">
        <f t="shared" si="0"/>
        <v/>
      </c>
      <c r="H21" s="7" t="str">
        <f t="shared" si="1"/>
        <v/>
      </c>
      <c r="I21" s="7" t="str">
        <f t="shared" si="2"/>
        <v/>
      </c>
    </row>
    <row r="22" spans="1:9" ht="13.8" x14ac:dyDescent="0.25">
      <c r="A22" s="6">
        <v>16</v>
      </c>
      <c r="B22" s="25" t="s">
        <v>43</v>
      </c>
      <c r="C22" s="68" t="s">
        <v>22</v>
      </c>
      <c r="D22" s="68">
        <v>20</v>
      </c>
      <c r="E22" s="23"/>
      <c r="F22" s="17"/>
      <c r="G22" s="7" t="str">
        <f t="shared" si="0"/>
        <v/>
      </c>
      <c r="H22" s="7" t="str">
        <f t="shared" si="1"/>
        <v/>
      </c>
      <c r="I22" s="7" t="str">
        <f t="shared" si="2"/>
        <v/>
      </c>
    </row>
    <row r="23" spans="1:9" ht="13.8" x14ac:dyDescent="0.25">
      <c r="A23" s="6">
        <v>17</v>
      </c>
      <c r="B23" s="25" t="s">
        <v>44</v>
      </c>
      <c r="C23" s="68" t="s">
        <v>22</v>
      </c>
      <c r="D23" s="68">
        <v>40</v>
      </c>
      <c r="E23" s="23"/>
      <c r="F23" s="17"/>
      <c r="G23" s="7" t="str">
        <f t="shared" si="0"/>
        <v/>
      </c>
      <c r="H23" s="7" t="str">
        <f t="shared" si="1"/>
        <v/>
      </c>
      <c r="I23" s="7" t="str">
        <f t="shared" si="2"/>
        <v/>
      </c>
    </row>
    <row r="24" spans="1:9" ht="13.8" x14ac:dyDescent="0.25">
      <c r="A24" s="6">
        <v>18</v>
      </c>
      <c r="B24" s="24" t="s">
        <v>45</v>
      </c>
      <c r="C24" s="68" t="s">
        <v>22</v>
      </c>
      <c r="D24" s="68">
        <v>280</v>
      </c>
      <c r="E24" s="23"/>
      <c r="F24" s="17"/>
      <c r="G24" s="7" t="str">
        <f t="shared" si="0"/>
        <v/>
      </c>
      <c r="H24" s="7" t="str">
        <f t="shared" si="1"/>
        <v/>
      </c>
      <c r="I24" s="7" t="str">
        <f t="shared" si="2"/>
        <v/>
      </c>
    </row>
    <row r="25" spans="1:9" ht="13.8" x14ac:dyDescent="0.25">
      <c r="A25" s="6">
        <v>19</v>
      </c>
      <c r="B25" s="24" t="s">
        <v>46</v>
      </c>
      <c r="C25" s="68" t="s">
        <v>22</v>
      </c>
      <c r="D25" s="68">
        <v>200</v>
      </c>
      <c r="E25" s="23"/>
      <c r="F25" s="17"/>
      <c r="G25" s="7" t="str">
        <f t="shared" si="0"/>
        <v/>
      </c>
      <c r="H25" s="7" t="str">
        <f t="shared" si="1"/>
        <v/>
      </c>
      <c r="I25" s="7" t="str">
        <f t="shared" si="2"/>
        <v/>
      </c>
    </row>
    <row r="26" spans="1:9" ht="13.8" x14ac:dyDescent="0.25">
      <c r="A26" s="6">
        <v>20</v>
      </c>
      <c r="B26" s="25" t="s">
        <v>47</v>
      </c>
      <c r="C26" s="68" t="s">
        <v>22</v>
      </c>
      <c r="D26" s="68">
        <v>280</v>
      </c>
      <c r="E26" s="23"/>
      <c r="F26" s="17"/>
      <c r="G26" s="7" t="str">
        <f t="shared" si="0"/>
        <v/>
      </c>
      <c r="H26" s="7" t="str">
        <f t="shared" si="1"/>
        <v/>
      </c>
      <c r="I26" s="7" t="str">
        <f t="shared" si="2"/>
        <v/>
      </c>
    </row>
    <row r="27" spans="1:9" ht="13.8" x14ac:dyDescent="0.25">
      <c r="A27" s="6">
        <v>21</v>
      </c>
      <c r="B27" s="25" t="s">
        <v>25</v>
      </c>
      <c r="C27" s="68" t="s">
        <v>22</v>
      </c>
      <c r="D27" s="68">
        <v>150</v>
      </c>
      <c r="E27" s="23"/>
      <c r="F27" s="17"/>
      <c r="G27" s="7" t="str">
        <f t="shared" si="0"/>
        <v/>
      </c>
      <c r="H27" s="7" t="str">
        <f t="shared" si="1"/>
        <v/>
      </c>
      <c r="I27" s="7" t="str">
        <f t="shared" si="2"/>
        <v/>
      </c>
    </row>
    <row r="28" spans="1:9" ht="13.8" x14ac:dyDescent="0.25">
      <c r="A28" s="6">
        <v>22</v>
      </c>
      <c r="B28" s="25" t="s">
        <v>26</v>
      </c>
      <c r="C28" s="68" t="s">
        <v>22</v>
      </c>
      <c r="D28" s="68">
        <v>10</v>
      </c>
      <c r="E28" s="23"/>
      <c r="F28" s="17"/>
      <c r="G28" s="7" t="str">
        <f t="shared" si="0"/>
        <v/>
      </c>
      <c r="H28" s="7" t="str">
        <f t="shared" si="1"/>
        <v/>
      </c>
      <c r="I28" s="7" t="str">
        <f t="shared" si="2"/>
        <v/>
      </c>
    </row>
    <row r="29" spans="1:9" ht="13.8" x14ac:dyDescent="0.25">
      <c r="A29" s="6">
        <v>23</v>
      </c>
      <c r="B29" s="25" t="s">
        <v>48</v>
      </c>
      <c r="C29" s="68" t="s">
        <v>22</v>
      </c>
      <c r="D29" s="68">
        <v>100</v>
      </c>
      <c r="E29" s="23"/>
      <c r="F29" s="17"/>
      <c r="G29" s="7" t="str">
        <f t="shared" si="0"/>
        <v/>
      </c>
      <c r="H29" s="7" t="str">
        <f t="shared" si="1"/>
        <v/>
      </c>
      <c r="I29" s="7" t="str">
        <f t="shared" si="2"/>
        <v/>
      </c>
    </row>
    <row r="30" spans="1:9" ht="13.8" x14ac:dyDescent="0.25">
      <c r="A30" s="6">
        <v>24</v>
      </c>
      <c r="B30" s="25" t="s">
        <v>27</v>
      </c>
      <c r="C30" s="68" t="s">
        <v>22</v>
      </c>
      <c r="D30" s="68">
        <v>200</v>
      </c>
      <c r="E30" s="23"/>
      <c r="F30" s="17"/>
      <c r="G30" s="7" t="str">
        <f t="shared" si="0"/>
        <v/>
      </c>
      <c r="H30" s="7" t="str">
        <f t="shared" si="1"/>
        <v/>
      </c>
      <c r="I30" s="7" t="str">
        <f t="shared" si="2"/>
        <v/>
      </c>
    </row>
    <row r="31" spans="1:9" ht="13.8" x14ac:dyDescent="0.25">
      <c r="A31" s="6">
        <v>25</v>
      </c>
      <c r="B31" s="25" t="s">
        <v>28</v>
      </c>
      <c r="C31" s="68" t="s">
        <v>22</v>
      </c>
      <c r="D31" s="68">
        <v>600</v>
      </c>
      <c r="E31" s="23"/>
      <c r="F31" s="17"/>
      <c r="G31" s="7" t="str">
        <f t="shared" si="0"/>
        <v/>
      </c>
      <c r="H31" s="7" t="str">
        <f t="shared" si="1"/>
        <v/>
      </c>
      <c r="I31" s="7" t="str">
        <f t="shared" si="2"/>
        <v/>
      </c>
    </row>
    <row r="32" spans="1:9" ht="24" customHeight="1" x14ac:dyDescent="0.25">
      <c r="A32" s="62" t="s">
        <v>5</v>
      </c>
      <c r="B32" s="63"/>
      <c r="C32" s="63"/>
      <c r="D32" s="63"/>
      <c r="E32" s="64"/>
      <c r="F32" s="9" t="s">
        <v>6</v>
      </c>
      <c r="G32" s="8">
        <f>SUM(G7:G31)</f>
        <v>0</v>
      </c>
      <c r="H32" s="8">
        <f>SUM(H7:H31)</f>
        <v>0</v>
      </c>
      <c r="I32" s="10">
        <f>SUM(I7:I31)</f>
        <v>0</v>
      </c>
    </row>
    <row r="33" spans="2:9" ht="15" customHeight="1" x14ac:dyDescent="0.3">
      <c r="B33" s="12"/>
      <c r="C33" s="13"/>
      <c r="D33" s="13"/>
      <c r="E33" s="11"/>
      <c r="F33" s="11"/>
      <c r="G33" s="11"/>
    </row>
    <row r="34" spans="2:9" ht="15" customHeight="1" x14ac:dyDescent="0.25"/>
    <row r="35" spans="2:9" ht="15" customHeight="1" x14ac:dyDescent="0.25">
      <c r="C35" s="26" t="s">
        <v>17</v>
      </c>
      <c r="D35" s="27"/>
      <c r="E35" s="28"/>
      <c r="F35" s="38"/>
      <c r="G35" s="39"/>
      <c r="H35" s="39"/>
      <c r="I35" s="40"/>
    </row>
    <row r="36" spans="2:9" ht="15" customHeight="1" x14ac:dyDescent="0.25">
      <c r="C36" s="26" t="s">
        <v>18</v>
      </c>
      <c r="D36" s="27"/>
      <c r="E36" s="28"/>
      <c r="F36" s="41"/>
      <c r="G36" s="39"/>
      <c r="H36" s="39"/>
      <c r="I36" s="40"/>
    </row>
    <row r="37" spans="2:9" ht="15" customHeight="1" x14ac:dyDescent="0.25">
      <c r="C37" s="29" t="s">
        <v>19</v>
      </c>
      <c r="D37" s="30"/>
      <c r="E37" s="31"/>
      <c r="F37" s="42"/>
      <c r="G37" s="43"/>
      <c r="H37" s="43"/>
      <c r="I37" s="44"/>
    </row>
    <row r="38" spans="2:9" ht="15" customHeight="1" x14ac:dyDescent="0.25">
      <c r="C38" s="32"/>
      <c r="D38" s="33"/>
      <c r="E38" s="34"/>
      <c r="F38" s="45"/>
      <c r="G38" s="46"/>
      <c r="H38" s="46"/>
      <c r="I38" s="47"/>
    </row>
    <row r="39" spans="2:9" ht="15" customHeight="1" x14ac:dyDescent="0.25">
      <c r="C39" s="32"/>
      <c r="D39" s="33"/>
      <c r="E39" s="34"/>
      <c r="F39" s="45"/>
      <c r="G39" s="46"/>
      <c r="H39" s="46"/>
      <c r="I39" s="47"/>
    </row>
    <row r="40" spans="2:9" ht="15" customHeight="1" x14ac:dyDescent="0.25">
      <c r="C40" s="32"/>
      <c r="D40" s="33"/>
      <c r="E40" s="34"/>
      <c r="F40" s="45"/>
      <c r="G40" s="46"/>
      <c r="H40" s="46"/>
      <c r="I40" s="47"/>
    </row>
    <row r="41" spans="2:9" ht="15" customHeight="1" x14ac:dyDescent="0.25">
      <c r="C41" s="35"/>
      <c r="D41" s="36"/>
      <c r="E41" s="37"/>
      <c r="F41" s="48"/>
      <c r="G41" s="49"/>
      <c r="H41" s="49"/>
      <c r="I41" s="50"/>
    </row>
  </sheetData>
  <sheetProtection algorithmName="SHA-512" hashValue="UaMdPYd8G9GaHnGHaIzMY2sAw+dFyN/6f4cdqWzG6DEsbx2hQIopt0etJcyrGSqESFsRIowYmmLiIL2UpX24hQ==" saltValue="QB9j7U3kcy1oZ4TLE8ENPA==" spinCount="100000" sheet="1" formatCells="0"/>
  <mergeCells count="16">
    <mergeCell ref="A32:E32"/>
    <mergeCell ref="E2:I2"/>
    <mergeCell ref="E3:I3"/>
    <mergeCell ref="E4:F4"/>
    <mergeCell ref="H4:I4"/>
    <mergeCell ref="A1:B1"/>
    <mergeCell ref="A2:B2"/>
    <mergeCell ref="A3:B3"/>
    <mergeCell ref="A4:B4"/>
    <mergeCell ref="D1:I1"/>
    <mergeCell ref="C35:E35"/>
    <mergeCell ref="C36:E36"/>
    <mergeCell ref="C37:E41"/>
    <mergeCell ref="F35:I35"/>
    <mergeCell ref="F36:I36"/>
    <mergeCell ref="F37:I41"/>
  </mergeCells>
  <pageMargins left="0.39370078740157483" right="0.23622047244094491" top="1.0236220472440944" bottom="0.31496062992125984" header="0.6692913385826772" footer="0.15748031496062992"/>
  <pageSetup paperSize="9" orientation="landscape" r:id="rId1"/>
  <headerFooter alignWithMargins="0">
    <oddHeader xml:space="preserve">&amp;L&amp;"-,Tučné"&amp;12     &amp;C&amp;"-,Tučné"&amp;12PRÍLOHA č.3  - Štruktúrpvaný rozpočet ceny&amp;"Arial CE,Normálne"&amp;10  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7</vt:lpstr>
      <vt:lpstr>'ČASŤ 7'!Názvy_tlače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Beslerova Iveta</cp:lastModifiedBy>
  <cp:lastPrinted>2023-10-10T17:08:03Z</cp:lastPrinted>
  <dcterms:created xsi:type="dcterms:W3CDTF">2019-06-09T09:21:30Z</dcterms:created>
  <dcterms:modified xsi:type="dcterms:W3CDTF">2025-01-12T22:51:19Z</dcterms:modified>
</cp:coreProperties>
</file>